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DATA\Downloads\"/>
    </mc:Choice>
  </mc:AlternateContent>
  <xr:revisionPtr revIDLastSave="0" documentId="13_ncr:1_{36253AFD-512C-4D0F-AB92-8D95ED7F5AFD}" xr6:coauthVersionLast="47" xr6:coauthVersionMax="47" xr10:uidLastSave="{00000000-0000-0000-0000-000000000000}"/>
  <bookViews>
    <workbookView xWindow="-108" yWindow="-108" windowWidth="23256" windowHeight="12456" activeTab="2" xr2:uid="{4AEE8BB4-4831-420A-988B-F215554453D7}"/>
  </bookViews>
  <sheets>
    <sheet name="Client_Wise_Outstanding_As_on__" sheetId="2" r:id="rId1"/>
    <sheet name="Holding_valuation_Report_as_on_" sheetId="1" r:id="rId2"/>
    <sheet name="Sheet4" sheetId="4" r:id="rId3"/>
  </sheets>
  <externalReferences>
    <externalReference r:id="rId4"/>
  </externalReferenc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83" i="1" l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4" i="1"/>
  <c r="G3" i="1"/>
  <c r="G2" i="1"/>
</calcChain>
</file>

<file path=xl/sharedStrings.xml><?xml version="1.0" encoding="utf-8"?>
<sst xmlns="http://schemas.openxmlformats.org/spreadsheetml/2006/main" count="6206" uniqueCount="2422">
  <si>
    <t>Client Id</t>
  </si>
  <si>
    <t>Name</t>
  </si>
  <si>
    <t>Dr/Cr</t>
  </si>
  <si>
    <t>Value</t>
  </si>
  <si>
    <t>Code</t>
  </si>
  <si>
    <t>Delar_name</t>
  </si>
  <si>
    <t>Via</t>
  </si>
  <si>
    <t>Common_With_Outstanding</t>
  </si>
  <si>
    <t>Outstanding_Value</t>
  </si>
  <si>
    <t>Final Value</t>
  </si>
  <si>
    <t>Group</t>
  </si>
  <si>
    <t>'1208100000000071</t>
  </si>
  <si>
    <t>PARESH J KHANDWALA</t>
  </si>
  <si>
    <t>0.00(Dr)</t>
  </si>
  <si>
    <t>Not Found</t>
  </si>
  <si>
    <t>Super HNI/Family Office</t>
  </si>
  <si>
    <t>'1208100000000196</t>
  </si>
  <si>
    <t>PRAVEENKUMAR MOHANLALJI SAKARIA</t>
  </si>
  <si>
    <t>feroz</t>
  </si>
  <si>
    <t>Match</t>
  </si>
  <si>
    <t>Serious Investor</t>
  </si>
  <si>
    <t>'1208100000000221</t>
  </si>
  <si>
    <t>HARDIK PRAVINBHAI SAKARIYA</t>
  </si>
  <si>
    <t>Small Retailer</t>
  </si>
  <si>
    <t>'1208100000000236</t>
  </si>
  <si>
    <t>BHARTIBEN PRAVEENKUMAR SAKARIA</t>
  </si>
  <si>
    <t>Emargin Investor</t>
  </si>
  <si>
    <t>'1208100000000301</t>
  </si>
  <si>
    <t>AKSHAY P DALVI</t>
  </si>
  <si>
    <t>'1208100000000352</t>
  </si>
  <si>
    <t>VIJAY KASHIRAM RANE</t>
  </si>
  <si>
    <t>'1208100000000371</t>
  </si>
  <si>
    <t>PRAKASH SHAH</t>
  </si>
  <si>
    <t xml:space="preserve"> HNI</t>
  </si>
  <si>
    <t>'1208100000000386</t>
  </si>
  <si>
    <t>BEST INVESTOGAIN PRIVATE LIMITED .</t>
  </si>
  <si>
    <t>'1208100000000390</t>
  </si>
  <si>
    <t>NAMITA SHAH</t>
  </si>
  <si>
    <t>'1208100000000430</t>
  </si>
  <si>
    <t>RANAJAIKUMAR SINGH</t>
  </si>
  <si>
    <t>'1208100000000498</t>
  </si>
  <si>
    <t>PRABHAKAR RAMCHANDRA SAWANT</t>
  </si>
  <si>
    <t>'1208100000000595</t>
  </si>
  <si>
    <t>DEEPALI M MAGAR</t>
  </si>
  <si>
    <t>'1208100000000601</t>
  </si>
  <si>
    <t>PRABHAKAR S KOLAMBEKAR</t>
  </si>
  <si>
    <t>'1208100000000635</t>
  </si>
  <si>
    <t>ANKUSH BALKRISHNA HALDANKAR</t>
  </si>
  <si>
    <t xml:space="preserve"> Active Reailor</t>
  </si>
  <si>
    <t>'1208100000000654</t>
  </si>
  <si>
    <t>NARAYAN PARESH DEY</t>
  </si>
  <si>
    <t>'1208100000000669</t>
  </si>
  <si>
    <t>RAMLAL BADRILAL PITALIYA</t>
  </si>
  <si>
    <t>'1208100000000713</t>
  </si>
  <si>
    <t>AMI GAUTAM SHAH</t>
  </si>
  <si>
    <t>Meature HNI</t>
  </si>
  <si>
    <t>'1208100000000728</t>
  </si>
  <si>
    <t>RAJU GANPAT JAMBHALE</t>
  </si>
  <si>
    <t>'1208100000000747</t>
  </si>
  <si>
    <t>RAKSHA YOGESH MEHTA</t>
  </si>
  <si>
    <t>'1208100000000751</t>
  </si>
  <si>
    <t>SHRIKANT SHRIHARI MUNDHE</t>
  </si>
  <si>
    <t>VS010007</t>
  </si>
  <si>
    <t>Meet</t>
  </si>
  <si>
    <t>'1208100000000766</t>
  </si>
  <si>
    <t>RAHUL SIDHARTH KAPOOR</t>
  </si>
  <si>
    <t>VS010008</t>
  </si>
  <si>
    <t>'1208100000000785</t>
  </si>
  <si>
    <t>ARUN KUMAR SINGH</t>
  </si>
  <si>
    <t>'1208100000000806</t>
  </si>
  <si>
    <t>TAPAN HARIKISHAN DAS</t>
  </si>
  <si>
    <t>50011</t>
  </si>
  <si>
    <t>'1208100000000859</t>
  </si>
  <si>
    <t>VINAY SAUDAGAR SHINDE</t>
  </si>
  <si>
    <t>'1208100000000863</t>
  </si>
  <si>
    <t>SHAILESH RAMNATH DUBEY</t>
  </si>
  <si>
    <t>93016</t>
  </si>
  <si>
    <t>'1208100000000878</t>
  </si>
  <si>
    <t>KANCHAN SUDHIR PARVALKAR</t>
  </si>
  <si>
    <t>'1208100000000903</t>
  </si>
  <si>
    <t>ASHABEN PARESHBHAI BALLU</t>
  </si>
  <si>
    <t>'1208100000000981</t>
  </si>
  <si>
    <t>NITYASRI SALES AGENCY PRIVATE LIMITED .</t>
  </si>
  <si>
    <t>'1208100000001035</t>
  </si>
  <si>
    <t>SACHEEV PREM NANDA</t>
  </si>
  <si>
    <t>VS010004</t>
  </si>
  <si>
    <t>'1208100000001225</t>
  </si>
  <si>
    <t>PRABHA SURESH TAK</t>
  </si>
  <si>
    <t>94017</t>
  </si>
  <si>
    <t>'1208100000001278</t>
  </si>
  <si>
    <t>AMITA SAMEER BHADEKAR</t>
  </si>
  <si>
    <t>'1208100000001400</t>
  </si>
  <si>
    <t>FATEHLAL INDER JAIN</t>
  </si>
  <si>
    <t>'1208100000001415</t>
  </si>
  <si>
    <t>CHETANA VASU DEVADIGA</t>
  </si>
  <si>
    <t>96043</t>
  </si>
  <si>
    <t>'1208100000001421</t>
  </si>
  <si>
    <t>SANTOSHBHAI BHANWARLAL JAIN</t>
  </si>
  <si>
    <t>'1208100000001512</t>
  </si>
  <si>
    <t>PUNEET GOPAL MEHROTRA</t>
  </si>
  <si>
    <t>'1208100000001531</t>
  </si>
  <si>
    <t>GHANSHYAM BABULALJI NAMA</t>
  </si>
  <si>
    <t>96039</t>
  </si>
  <si>
    <t>'1208100000001571</t>
  </si>
  <si>
    <t>BHAVESH HANSRAJ PATEL</t>
  </si>
  <si>
    <t>96040</t>
  </si>
  <si>
    <t>'1208100000001584</t>
  </si>
  <si>
    <t>MEHAR CHAND BITHAR</t>
  </si>
  <si>
    <t>'1208100000001599</t>
  </si>
  <si>
    <t>SIDDHANTH SAMTANI</t>
  </si>
  <si>
    <t>VS010001</t>
  </si>
  <si>
    <t>'1208100000001605</t>
  </si>
  <si>
    <t>SARMISHTHA BANERJEE</t>
  </si>
  <si>
    <t>'1208100000001639</t>
  </si>
  <si>
    <t>TULSI PARESH KHANDWALA</t>
  </si>
  <si>
    <t>'1208100000001643</t>
  </si>
  <si>
    <t>BHAGYASHREE P KHANDWALA</t>
  </si>
  <si>
    <t>'1208100000001677</t>
  </si>
  <si>
    <t>SANIJ KUMAR THIYYA</t>
  </si>
  <si>
    <t>90131</t>
  </si>
  <si>
    <t>'1208100000001717</t>
  </si>
  <si>
    <t>JIYA CHETAN PARIKH</t>
  </si>
  <si>
    <t>'1208100000001721</t>
  </si>
  <si>
    <t>KHUSHI CHETAN PARIKH</t>
  </si>
  <si>
    <t>90243</t>
  </si>
  <si>
    <t>'1208100000001740</t>
  </si>
  <si>
    <t>MEGHNA PANKAJ PATEL</t>
  </si>
  <si>
    <t>'1208100000001755</t>
  </si>
  <si>
    <t>VASUDEV KACHRALAL PATEL</t>
  </si>
  <si>
    <t>'1208100000001761</t>
  </si>
  <si>
    <t>BHANUMATI VASUDEV PATEL</t>
  </si>
  <si>
    <t>'1208100000001774</t>
  </si>
  <si>
    <t>MEGHA V PATEL</t>
  </si>
  <si>
    <t>'1208100000001789</t>
  </si>
  <si>
    <t>ISHAN DINESH SHAH</t>
  </si>
  <si>
    <t>'1208100000001852</t>
  </si>
  <si>
    <t>OMPRAKASH DAYASHANKAR VYAS</t>
  </si>
  <si>
    <t>'1208100000001867</t>
  </si>
  <si>
    <t>KHANDWALA COMMODITY AND DERIVATIVES PVT. LTD. .</t>
  </si>
  <si>
    <t>'1208100000001890</t>
  </si>
  <si>
    <t>JIGNA HARESH TRIVEDI</t>
  </si>
  <si>
    <t>KSL00276</t>
  </si>
  <si>
    <t>'1208100000001907</t>
  </si>
  <si>
    <t>SEEMA SURESH CHANDORA</t>
  </si>
  <si>
    <t>'1208100000001930</t>
  </si>
  <si>
    <t>MANEKLAL KHERAJBHAI RUPARELIYA</t>
  </si>
  <si>
    <t>'1208100000001951</t>
  </si>
  <si>
    <t>PRAFULLATA SHREEDHAR PARANDE</t>
  </si>
  <si>
    <t>'1208100000001964</t>
  </si>
  <si>
    <t>KARAN ANIL SHAH</t>
  </si>
  <si>
    <t>'1208100000001979</t>
  </si>
  <si>
    <t>VIJAYKUMAR GOPALDAS PARDESHI</t>
  </si>
  <si>
    <t>'1208100000001983</t>
  </si>
  <si>
    <t>SUNIL HARISH LAKHANI</t>
  </si>
  <si>
    <t>'1208100000002005</t>
  </si>
  <si>
    <t>RYAN ROY PRAKASH SHAH</t>
  </si>
  <si>
    <t>'1208100000002011</t>
  </si>
  <si>
    <t>SHAILA MADHUKAR DIGHE</t>
  </si>
  <si>
    <t>'1208100000002024</t>
  </si>
  <si>
    <t>VIKRAM RAJESH TANDEL</t>
  </si>
  <si>
    <t>'1208100000002081</t>
  </si>
  <si>
    <t>MANSUKH GOVIND GOHIL</t>
  </si>
  <si>
    <t>'1208100000002096</t>
  </si>
  <si>
    <t>MAMTA VIJAYENDRA MEHROL</t>
  </si>
  <si>
    <t>'1208100000002136</t>
  </si>
  <si>
    <t>DEEPAK DAMANIA-HUF .</t>
  </si>
  <si>
    <t>'1208100000002155</t>
  </si>
  <si>
    <t>PARESH JAYANTILAL KHANDWALA (HUF) .</t>
  </si>
  <si>
    <t>'1208100000002161</t>
  </si>
  <si>
    <t>LALIT DAGA</t>
  </si>
  <si>
    <t>KSL00206</t>
  </si>
  <si>
    <t>'1208100000002189</t>
  </si>
  <si>
    <t>UDAY GANAPA POOJARY</t>
  </si>
  <si>
    <t>90210</t>
  </si>
  <si>
    <t>'1208100000002252</t>
  </si>
  <si>
    <t>NITESH DHANESH SHEWANI</t>
  </si>
  <si>
    <t>'1208100000002267</t>
  </si>
  <si>
    <t>ASHOK PURSHOTTAM DESHKAR</t>
  </si>
  <si>
    <t>'1208100000002286</t>
  </si>
  <si>
    <t>HARESH N TRIVEDI HUF .</t>
  </si>
  <si>
    <t>'1208100000002290</t>
  </si>
  <si>
    <t>SUJATA ASHOK THORAT</t>
  </si>
  <si>
    <t>'1208100000002311</t>
  </si>
  <si>
    <t>SAROJ SURESH SABOO</t>
  </si>
  <si>
    <t>KSL00526</t>
  </si>
  <si>
    <t>'1208100000002326</t>
  </si>
  <si>
    <t>SHEETAL RAJIV MAHAJAN</t>
  </si>
  <si>
    <t>'1208100000002330</t>
  </si>
  <si>
    <t>MADANIKA KAMLAKAR GORE</t>
  </si>
  <si>
    <t>'1208100000002364</t>
  </si>
  <si>
    <t>LAXSMANAN PALANIAPPAN NATARAJAN</t>
  </si>
  <si>
    <t>'1208100000002419</t>
  </si>
  <si>
    <t>GOVIND SURESH SABOO</t>
  </si>
  <si>
    <t>KSL01004</t>
  </si>
  <si>
    <t>'1208100000002423</t>
  </si>
  <si>
    <t>NEHA ASHOK GOGARI</t>
  </si>
  <si>
    <t>KSL01005</t>
  </si>
  <si>
    <t>'1208100000002438</t>
  </si>
  <si>
    <t>ANILA RAJESH KULKARNI</t>
  </si>
  <si>
    <t>'1208100000002461</t>
  </si>
  <si>
    <t>AMAR PUSHPENDRA JAIN</t>
  </si>
  <si>
    <t>90228</t>
  </si>
  <si>
    <t>'1208100000002476</t>
  </si>
  <si>
    <t>BHUPENDRA NATVARLAL JAGDISHWALA</t>
  </si>
  <si>
    <t>'1208100000002480</t>
  </si>
  <si>
    <t>SHEELA BHUPENDRA JAGDISHWALA</t>
  </si>
  <si>
    <t>'1208100000002495</t>
  </si>
  <si>
    <t>REKHA SATISH SUTARIA</t>
  </si>
  <si>
    <t>'1208100000002501</t>
  </si>
  <si>
    <t>RAJENDRA BHALCHANDRA MANKAME</t>
  </si>
  <si>
    <t>'1208100000002516</t>
  </si>
  <si>
    <t>SUNANDA DILIP KELKAR</t>
  </si>
  <si>
    <t>'1208100000002573</t>
  </si>
  <si>
    <t>NAMRATA CHANDRA TAMANG</t>
  </si>
  <si>
    <t>'1208100000002609</t>
  </si>
  <si>
    <t>SRIKANT VISHWANATH POOJARY</t>
  </si>
  <si>
    <t>90221</t>
  </si>
  <si>
    <t>'1208100000002632</t>
  </si>
  <si>
    <t>PRANAV PARESH KHANDWALA</t>
  </si>
  <si>
    <t>'1208100000002647</t>
  </si>
  <si>
    <t>PRATIK PARESH KHANDWALA</t>
  </si>
  <si>
    <t>'1208100000002651</t>
  </si>
  <si>
    <t>DAXA PARESH KHANDWALA</t>
  </si>
  <si>
    <t>'1208100000002666</t>
  </si>
  <si>
    <t>BRINDA PARTIK KHANDWALA</t>
  </si>
  <si>
    <t>'1208100000002670</t>
  </si>
  <si>
    <t>KANIKA SUNIL DHARMANI</t>
  </si>
  <si>
    <t>VS010015</t>
  </si>
  <si>
    <t>'1208100000002685</t>
  </si>
  <si>
    <t>SELVAMUTHUKUMAR N</t>
  </si>
  <si>
    <t>90240</t>
  </si>
  <si>
    <t>'1208100000002691</t>
  </si>
  <si>
    <t>POONAM CHANDRAKANT MEGHNANI</t>
  </si>
  <si>
    <t>90242</t>
  </si>
  <si>
    <t>'1208100000002706</t>
  </si>
  <si>
    <t>BHANABHAI GANPAT PARMAR</t>
  </si>
  <si>
    <t>'1208100000002710</t>
  </si>
  <si>
    <t>SANJAY KAPUR</t>
  </si>
  <si>
    <t>'1208100000002759</t>
  </si>
  <si>
    <t>CHANDRA APPU PUJARI</t>
  </si>
  <si>
    <t>'1208100000002778</t>
  </si>
  <si>
    <t>VIJAY KHUSHIRAM DHARMANI</t>
  </si>
  <si>
    <t>VS010016</t>
  </si>
  <si>
    <t>'1208100000002797</t>
  </si>
  <si>
    <t>DIVYA MANOJ KUMAR</t>
  </si>
  <si>
    <t>'1208100000002818</t>
  </si>
  <si>
    <t>NARENDRA DEJOO SHETTY</t>
  </si>
  <si>
    <t>'1208100000002822</t>
  </si>
  <si>
    <t>VINITA ROHAN AJILA</t>
  </si>
  <si>
    <t>'1208100000002837</t>
  </si>
  <si>
    <t>PAWAN KUMAR NANDWANI</t>
  </si>
  <si>
    <t>'1208100000002841</t>
  </si>
  <si>
    <t>VEENA GAUTAM PURI</t>
  </si>
  <si>
    <t>Nadeem</t>
  </si>
  <si>
    <t>'1208100000002856</t>
  </si>
  <si>
    <t>RAGHAV SETHIA</t>
  </si>
  <si>
    <t>'1208100000002915</t>
  </si>
  <si>
    <t>RAKESH SETHIA</t>
  </si>
  <si>
    <t>VS010020</t>
  </si>
  <si>
    <t>'1208100000002921</t>
  </si>
  <si>
    <t>NIRMALA G BAJAJ</t>
  </si>
  <si>
    <t>VS010022</t>
  </si>
  <si>
    <t>'1208100000002953</t>
  </si>
  <si>
    <t>NILESH SUBHASH MUNDADA</t>
  </si>
  <si>
    <t>'1208100000002972</t>
  </si>
  <si>
    <t>RAJ HITESH TANK</t>
  </si>
  <si>
    <t>90256</t>
  </si>
  <si>
    <t>'1208100000002991</t>
  </si>
  <si>
    <t>ANITA M JIRAGE</t>
  </si>
  <si>
    <t>'1208100000003028</t>
  </si>
  <si>
    <t>SAMEENA DAFEDAR</t>
  </si>
  <si>
    <t>'1208100000003032</t>
  </si>
  <si>
    <t>KHIZAR ANWAR DAFEDAR</t>
  </si>
  <si>
    <t>'1208100000003047</t>
  </si>
  <si>
    <t>HASHIR ANWAR DAFEDAR</t>
  </si>
  <si>
    <t>'1208100000003066</t>
  </si>
  <si>
    <t>KAUSTUBH SHARAD MAHAJAN</t>
  </si>
  <si>
    <t>'1208100000003085</t>
  </si>
  <si>
    <t>ISMAIL ABBAS THAKUR</t>
  </si>
  <si>
    <t>'1208100000003091</t>
  </si>
  <si>
    <t>TANISHA RAJIV MATA</t>
  </si>
  <si>
    <t>'1208100000003222</t>
  </si>
  <si>
    <t>KAILASH RAJANIKANT DESAI</t>
  </si>
  <si>
    <t>'1208100000003294</t>
  </si>
  <si>
    <t>KHANDWALA SECURITIES LTD .</t>
  </si>
  <si>
    <t>'1208100000003315</t>
  </si>
  <si>
    <t>KHANDWALA SECURITIES LTD - PMS .</t>
  </si>
  <si>
    <t>'1208100000003334</t>
  </si>
  <si>
    <t>NARESH HASSANAND THAKUR</t>
  </si>
  <si>
    <t>'1208100000003353</t>
  </si>
  <si>
    <t>PARESH JAYANTILAL KHANDWALA</t>
  </si>
  <si>
    <t>'1208100000003408</t>
  </si>
  <si>
    <t>GAYATRI SHARAD MAHAJAN</t>
  </si>
  <si>
    <t>'1208100000003412</t>
  </si>
  <si>
    <t>SUSHAMA SHARAD MAHAJAN</t>
  </si>
  <si>
    <t>90277</t>
  </si>
  <si>
    <t>'1208100000003427</t>
  </si>
  <si>
    <t>PIGGERO INVESTMENTS PRIVATE LIMITED .</t>
  </si>
  <si>
    <t>'1208100000003446</t>
  </si>
  <si>
    <t>SUDHIR VISHNU MHATRE</t>
  </si>
  <si>
    <t>'1208100000003450</t>
  </si>
  <si>
    <t>HARPALSINGH SOHAN SINGH MANKOO</t>
  </si>
  <si>
    <t>'1208100000003465</t>
  </si>
  <si>
    <t>ARVINDER KAUR MANKOO</t>
  </si>
  <si>
    <t>'1208100000003499</t>
  </si>
  <si>
    <t>AJAY VIJAY PATIL</t>
  </si>
  <si>
    <t>90254</t>
  </si>
  <si>
    <t>'1208100000003505</t>
  </si>
  <si>
    <t>'1208100000003511</t>
  </si>
  <si>
    <t>ANIL PURSHOTTAM KAKAD</t>
  </si>
  <si>
    <t>'1208100000003524</t>
  </si>
  <si>
    <t>GEETA ANIL KAKAD</t>
  </si>
  <si>
    <t>'1208100000003558</t>
  </si>
  <si>
    <t>HAJI MOHAMMED HASSAN HAJATI</t>
  </si>
  <si>
    <t>'1208100000003581</t>
  </si>
  <si>
    <t>SHWETA AAYUSH KOTHARI</t>
  </si>
  <si>
    <t>'1208100000003602</t>
  </si>
  <si>
    <t>SATISH VALLABHDAS SUTARIA</t>
  </si>
  <si>
    <t>'1208100000003640</t>
  </si>
  <si>
    <t>HALDYN CORPORATION LIMITED .</t>
  </si>
  <si>
    <t>'1208100000003674</t>
  </si>
  <si>
    <t>ISHWARLAL RANGILDAS KHANDWALA</t>
  </si>
  <si>
    <t>'1208100000003689</t>
  </si>
  <si>
    <t>GAURAV SHANKAR KASAR</t>
  </si>
  <si>
    <t>'1208100000003693</t>
  </si>
  <si>
    <t>MANISHA PRAKASH TULSIANI</t>
  </si>
  <si>
    <t>90278</t>
  </si>
  <si>
    <t>'1208100000003714</t>
  </si>
  <si>
    <t>MAHENDRA MAHADEV SHINDE</t>
  </si>
  <si>
    <t>'1208100000003733</t>
  </si>
  <si>
    <t>UDAYKUMAR BOMMAYYA SHETTY</t>
  </si>
  <si>
    <t>'1208100000003748</t>
  </si>
  <si>
    <t>JOLLY VIPUL BAVISHI</t>
  </si>
  <si>
    <t>90122</t>
  </si>
  <si>
    <t>'1208100000003752</t>
  </si>
  <si>
    <t>NIRMALA SHANKAR KASAR</t>
  </si>
  <si>
    <t>'1208100000003790</t>
  </si>
  <si>
    <t>SHATRUGHAN BHAGWANDAS GUPTA</t>
  </si>
  <si>
    <t>'1208100000003826</t>
  </si>
  <si>
    <t>POOJA SANTOSH TULSIANI</t>
  </si>
  <si>
    <t>90294</t>
  </si>
  <si>
    <t>'1208100000003830</t>
  </si>
  <si>
    <t>AJINKYA SHIVAJI NARWADE</t>
  </si>
  <si>
    <t>'1208100000003845</t>
  </si>
  <si>
    <t>BHADRESH CHHOTUBHAI SHAH</t>
  </si>
  <si>
    <t>90309</t>
  </si>
  <si>
    <t>'1208100000003883</t>
  </si>
  <si>
    <t>SUMIT SHETTY</t>
  </si>
  <si>
    <t>'1208100000003938</t>
  </si>
  <si>
    <t>SACHIN ANIL ACHAREKAR</t>
  </si>
  <si>
    <t>'1208100000003942</t>
  </si>
  <si>
    <t>SUKUMARAN KRISHNAN NAIR</t>
  </si>
  <si>
    <t>'1208100000003957</t>
  </si>
  <si>
    <t>DAULAT REWACHAND LAKHIANI</t>
  </si>
  <si>
    <t>'1208100000003961</t>
  </si>
  <si>
    <t>BINA DAULAT LAKHIANI</t>
  </si>
  <si>
    <t>'1208100000004002</t>
  </si>
  <si>
    <t>KISHORE HARICHAND MATTA</t>
  </si>
  <si>
    <t>'1208100000004017</t>
  </si>
  <si>
    <t>SACHIN ASHOK DESHMUKH</t>
  </si>
  <si>
    <t>'1208100000004021</t>
  </si>
  <si>
    <t>NAFISA SHABBIR AMRALIWALA</t>
  </si>
  <si>
    <t>'1208100000004036</t>
  </si>
  <si>
    <t>NIMISH GANESH URANKAR</t>
  </si>
  <si>
    <t>'1208100000004055</t>
  </si>
  <si>
    <t>PREM SOBHARAJ CHUGH</t>
  </si>
  <si>
    <t>25132</t>
  </si>
  <si>
    <t>'1208100000004061</t>
  </si>
  <si>
    <t>PURVI KETAN SHAH</t>
  </si>
  <si>
    <t>90283</t>
  </si>
  <si>
    <t>'1208100000004074</t>
  </si>
  <si>
    <t>DEVENDRA KUMAR RATHI</t>
  </si>
  <si>
    <t>90267</t>
  </si>
  <si>
    <t>'1208100000004089</t>
  </si>
  <si>
    <t>PRASHANT UTTAM BHAVSAR</t>
  </si>
  <si>
    <t>90312</t>
  </si>
  <si>
    <t>'1208100000004093</t>
  </si>
  <si>
    <t>NARESH P SHARMA</t>
  </si>
  <si>
    <t>'1208100000004226</t>
  </si>
  <si>
    <t>ASHOK JODHARAM MALI</t>
  </si>
  <si>
    <t>'1208100000004376</t>
  </si>
  <si>
    <t>KRISHNA PRASAD MALO</t>
  </si>
  <si>
    <t>90340</t>
  </si>
  <si>
    <t>'1208100000004380</t>
  </si>
  <si>
    <t>NAGRAJ KUNDER</t>
  </si>
  <si>
    <t>'1208100000004401</t>
  </si>
  <si>
    <t>SATYA PRAKASH SHUKLA</t>
  </si>
  <si>
    <t>'1208100000004416</t>
  </si>
  <si>
    <t>PRAKASH PANDEY</t>
  </si>
  <si>
    <t>90327</t>
  </si>
  <si>
    <t>'1208100000004420</t>
  </si>
  <si>
    <t>VIKRAM NISHAD</t>
  </si>
  <si>
    <t>'1208100000004441</t>
  </si>
  <si>
    <t>PRAKASH SHINDE</t>
  </si>
  <si>
    <t>'1208100000004454</t>
  </si>
  <si>
    <t>FEROZ SAGIR AHMED SHAIKH</t>
  </si>
  <si>
    <t>'1208100000004492</t>
  </si>
  <si>
    <t>RANJIT RAVINDRA JADHAV</t>
  </si>
  <si>
    <t>90361</t>
  </si>
  <si>
    <t>'1208100000004528</t>
  </si>
  <si>
    <t>HEENA AAMIL FRUITWALA</t>
  </si>
  <si>
    <t>'1208100000004532</t>
  </si>
  <si>
    <t>SUGEE REALTY &amp; DEVELOPERS (INDIA) PRIVATE LIMITED .</t>
  </si>
  <si>
    <t>'1208100000004566</t>
  </si>
  <si>
    <t>KUNAL SHAH</t>
  </si>
  <si>
    <t>'1208100000004585</t>
  </si>
  <si>
    <t>ANIL VINAYAK PATIL</t>
  </si>
  <si>
    <t>90969</t>
  </si>
  <si>
    <t>Siraj</t>
  </si>
  <si>
    <t>'1208100000004606</t>
  </si>
  <si>
    <t>THOMSON BENJAMIN LOBO</t>
  </si>
  <si>
    <t>KAG002</t>
  </si>
  <si>
    <t>'1208100000004781</t>
  </si>
  <si>
    <t>MADHULIKA CHAUDHARI</t>
  </si>
  <si>
    <t>'1208100000004815</t>
  </si>
  <si>
    <t>SAYED ASIF JAFRI</t>
  </si>
  <si>
    <t>'1208100000004887</t>
  </si>
  <si>
    <t>PRAVIN MANE</t>
  </si>
  <si>
    <t>98014</t>
  </si>
  <si>
    <t>'1208100000004950</t>
  </si>
  <si>
    <t>ROHIT KADAM</t>
  </si>
  <si>
    <t>'1208100000004965</t>
  </si>
  <si>
    <t>HARSHALKUMAR CHAUDHARI</t>
  </si>
  <si>
    <t>'1208100000004999</t>
  </si>
  <si>
    <t>EMMA JANE AUGUSTINE CHOKAR</t>
  </si>
  <si>
    <t>KAG015</t>
  </si>
  <si>
    <t>'1208100000005010</t>
  </si>
  <si>
    <t>ROSALINE AUGUSTINE CHOKAR</t>
  </si>
  <si>
    <t>KAG016</t>
  </si>
  <si>
    <t>'1208100000005059</t>
  </si>
  <si>
    <t>AMAL MAYANK KHANDWALA</t>
  </si>
  <si>
    <t>KAG052</t>
  </si>
  <si>
    <t>'1208100000005078</t>
  </si>
  <si>
    <t>SHILPA L DAGA</t>
  </si>
  <si>
    <t>90369</t>
  </si>
  <si>
    <t>'1208100000005097</t>
  </si>
  <si>
    <t>NIPA A SHAH</t>
  </si>
  <si>
    <t>'1208100000005118</t>
  </si>
  <si>
    <t>YASHVI VIPUL BAVISHI</t>
  </si>
  <si>
    <t>'1208100000005156</t>
  </si>
  <si>
    <t>YOGESH KRISHNA PATIL</t>
  </si>
  <si>
    <t>90399</t>
  </si>
  <si>
    <t>'1208100000005181</t>
  </si>
  <si>
    <t>VIPUL RASIKLAL BAVISHI</t>
  </si>
  <si>
    <t>23053</t>
  </si>
  <si>
    <t>'1208100000005200</t>
  </si>
  <si>
    <t>KAVITA PATIL</t>
  </si>
  <si>
    <t>90313</t>
  </si>
  <si>
    <t>'1208100000005221</t>
  </si>
  <si>
    <t>RABAB YUSUF BURGUJAR</t>
  </si>
  <si>
    <t>'1208100000005234</t>
  </si>
  <si>
    <t>RAJNISH SHARMA</t>
  </si>
  <si>
    <t>90300</t>
  </si>
  <si>
    <t>'1208100000005253</t>
  </si>
  <si>
    <t>PRITAM SHAH</t>
  </si>
  <si>
    <t>'1208100000005291</t>
  </si>
  <si>
    <t>GITA SHAHANI</t>
  </si>
  <si>
    <t>'1208100000005308</t>
  </si>
  <si>
    <t>KANTA SHARMA</t>
  </si>
  <si>
    <t>KAK002</t>
  </si>
  <si>
    <t>'1208100000005331</t>
  </si>
  <si>
    <t>PARUL SHARMA</t>
  </si>
  <si>
    <t>KAO001</t>
  </si>
  <si>
    <t>'1208100000005346</t>
  </si>
  <si>
    <t>PREET PREM CHUGH</t>
  </si>
  <si>
    <t>90411</t>
  </si>
  <si>
    <t>'1208100000005350</t>
  </si>
  <si>
    <t>NIKITA RAJU CHUGH</t>
  </si>
  <si>
    <t>'1208100000005371</t>
  </si>
  <si>
    <t>VAISHALI N MAYEKAR</t>
  </si>
  <si>
    <t>KAG018</t>
  </si>
  <si>
    <t>'1208100000005399</t>
  </si>
  <si>
    <t>NEIL CHEN</t>
  </si>
  <si>
    <t>90421</t>
  </si>
  <si>
    <t>'1208100000005405</t>
  </si>
  <si>
    <t>SUSAN ROYCE</t>
  </si>
  <si>
    <t>KAG019</t>
  </si>
  <si>
    <t>'1208100000005424</t>
  </si>
  <si>
    <t>URDHVI H SHAH</t>
  </si>
  <si>
    <t>'1208100000005481</t>
  </si>
  <si>
    <t>SALIM MOHAMMED SHARIF BALBALE</t>
  </si>
  <si>
    <t>90408</t>
  </si>
  <si>
    <t>'1208100000005496</t>
  </si>
  <si>
    <t>PRIYANKA TIPLE</t>
  </si>
  <si>
    <t>KAM003</t>
  </si>
  <si>
    <t>'1208100000005502</t>
  </si>
  <si>
    <t>MAYA TIPLE</t>
  </si>
  <si>
    <t>KAQ001</t>
  </si>
  <si>
    <t>'1208100000005555</t>
  </si>
  <si>
    <t>ILA KAMLESH SONAWALA</t>
  </si>
  <si>
    <t>'1208100000005589</t>
  </si>
  <si>
    <t>TARUN SHETTY</t>
  </si>
  <si>
    <t>'1208100000005593</t>
  </si>
  <si>
    <t>RINKU AMIT ACHAREKAR</t>
  </si>
  <si>
    <t>'1208100000005601</t>
  </si>
  <si>
    <t>RIDHI SHAH</t>
  </si>
  <si>
    <t>KAM001</t>
  </si>
  <si>
    <t>'1208100000005629</t>
  </si>
  <si>
    <t>VASHDEV SOBHRAJ BAJAJ</t>
  </si>
  <si>
    <t>90234</t>
  </si>
  <si>
    <t>'1208100000005633</t>
  </si>
  <si>
    <t>PRITI VASHDEV BAJAJ</t>
  </si>
  <si>
    <t>96044</t>
  </si>
  <si>
    <t>'1208100000005648</t>
  </si>
  <si>
    <t>MITUL SHINGADIA</t>
  </si>
  <si>
    <t>KSL00525</t>
  </si>
  <si>
    <t>'1208100000005652</t>
  </si>
  <si>
    <t>SANJAY BALKRISHNA VARTAK</t>
  </si>
  <si>
    <t>'1208100000005686</t>
  </si>
  <si>
    <t>NISHANT PRAVIN MEHTA</t>
  </si>
  <si>
    <t>90905</t>
  </si>
  <si>
    <t>'1208100000005711</t>
  </si>
  <si>
    <t>ARYA AVADHOOT CHAVAN</t>
  </si>
  <si>
    <t>90428</t>
  </si>
  <si>
    <t>'1208100000005730</t>
  </si>
  <si>
    <t>UTKARSH MUNOT</t>
  </si>
  <si>
    <t>'1208100000005745</t>
  </si>
  <si>
    <t>DINESH MUNOT</t>
  </si>
  <si>
    <t>'1208100000005751</t>
  </si>
  <si>
    <t>VAISHALI CHANDRAKANT EDKE</t>
  </si>
  <si>
    <t>'1208100000005764</t>
  </si>
  <si>
    <t>HIMANI SRIVASTAVA</t>
  </si>
  <si>
    <t>'1208100000005783</t>
  </si>
  <si>
    <t>ANWAR DAFEDAR</t>
  </si>
  <si>
    <t>KAE001</t>
  </si>
  <si>
    <t>'1208100000005798</t>
  </si>
  <si>
    <t>RAJESH RASIK GALA</t>
  </si>
  <si>
    <t>KAM002</t>
  </si>
  <si>
    <t>'1208100000005804</t>
  </si>
  <si>
    <t>MUSHTAQUE AHMED AHRAR AHMED SHAIKH</t>
  </si>
  <si>
    <t>KAR001</t>
  </si>
  <si>
    <t>'1208100000005819</t>
  </si>
  <si>
    <t>ABUSAD SHAIKH</t>
  </si>
  <si>
    <t>KAR002</t>
  </si>
  <si>
    <t>'1208100000005823</t>
  </si>
  <si>
    <t>RAJ HARESH SHAH</t>
  </si>
  <si>
    <t>90438</t>
  </si>
  <si>
    <t>'1208100000005838</t>
  </si>
  <si>
    <t>KHUSHAL DEVRAJ BORANA</t>
  </si>
  <si>
    <t>KAS003</t>
  </si>
  <si>
    <t>'1208100000005861</t>
  </si>
  <si>
    <t>SHAILESH PRABHAKAR DALVI</t>
  </si>
  <si>
    <t>90971</t>
  </si>
  <si>
    <t>'1208100000005880</t>
  </si>
  <si>
    <t>SANTOSH KRISHNA GHADI</t>
  </si>
  <si>
    <t>'1208100000005920</t>
  </si>
  <si>
    <t>HARSHA AMIT CHELLANI</t>
  </si>
  <si>
    <t>KAQ002</t>
  </si>
  <si>
    <t>'1208100000005969</t>
  </si>
  <si>
    <t>PURVI S PARIKH</t>
  </si>
  <si>
    <t>90442</t>
  </si>
  <si>
    <t>'1208100000006029</t>
  </si>
  <si>
    <t>SNEHAL N MAYEKAR</t>
  </si>
  <si>
    <t>KAG030</t>
  </si>
  <si>
    <t>'1208100000006033</t>
  </si>
  <si>
    <t>AZIZALI AMIRALI PIRANI</t>
  </si>
  <si>
    <t>KAG029</t>
  </si>
  <si>
    <t>'1208100000006048</t>
  </si>
  <si>
    <t>SUYOG VILASRAO MOHITE</t>
  </si>
  <si>
    <t>KAU002</t>
  </si>
  <si>
    <t>'1208100000006052</t>
  </si>
  <si>
    <t>VIKAS SATISH SUTARIA</t>
  </si>
  <si>
    <t>90414</t>
  </si>
  <si>
    <t>'1208100000006071</t>
  </si>
  <si>
    <t>KIRTI SACHIN KOKARE</t>
  </si>
  <si>
    <t>'1208100000006086</t>
  </si>
  <si>
    <t>RITIK VASANT JAIN</t>
  </si>
  <si>
    <t>KAG032</t>
  </si>
  <si>
    <t>'1208100000006090</t>
  </si>
  <si>
    <t>SHAHIN AZIZALI PIRANI</t>
  </si>
  <si>
    <t>KAG033</t>
  </si>
  <si>
    <t>'1208100000006107</t>
  </si>
  <si>
    <t>MAYA JETHANAND HINDUJA</t>
  </si>
  <si>
    <t>90026</t>
  </si>
  <si>
    <t>'1208100000006126</t>
  </si>
  <si>
    <t>UMESH DATTA THORVE</t>
  </si>
  <si>
    <t>'1208100000006130</t>
  </si>
  <si>
    <t>SHRIRANG RAMCHANDRA SORTE</t>
  </si>
  <si>
    <t>'1208100000006179</t>
  </si>
  <si>
    <t>MOHAMMAD HUSSAIN SHAIKH</t>
  </si>
  <si>
    <t>KAG034</t>
  </si>
  <si>
    <t>'1208100000006183</t>
  </si>
  <si>
    <t>RUKHSAR MOHMMAD HUSSAIN SHAIKH</t>
  </si>
  <si>
    <t>KAG035</t>
  </si>
  <si>
    <t>'1208100000006204</t>
  </si>
  <si>
    <t>MOHAMED IQBAL IBRAHIM SHAIKH</t>
  </si>
  <si>
    <t>KAG036</t>
  </si>
  <si>
    <t>'1208100000006223</t>
  </si>
  <si>
    <t>ALPA DINESH SHAH</t>
  </si>
  <si>
    <t>KAG037</t>
  </si>
  <si>
    <t>'1208100000006257</t>
  </si>
  <si>
    <t>PRASHANT PRALHAD MANE</t>
  </si>
  <si>
    <t>'1208100000006261</t>
  </si>
  <si>
    <t>TOPNOTCH CHEMICALS PRIVATE LIMITED .</t>
  </si>
  <si>
    <t>'1208100000006280</t>
  </si>
  <si>
    <t>AAMIR SHAIKH</t>
  </si>
  <si>
    <t>KAX001</t>
  </si>
  <si>
    <t>'1208100000006354</t>
  </si>
  <si>
    <t>KARAN LAXMINARAYAN THANVI</t>
  </si>
  <si>
    <t>90458</t>
  </si>
  <si>
    <t>'1208100000006369</t>
  </si>
  <si>
    <t>RAVIKIRAN SHASHIKANT MANE</t>
  </si>
  <si>
    <t>KAU003</t>
  </si>
  <si>
    <t>'1208100000006373</t>
  </si>
  <si>
    <t>KUSUM PRAVIN MEHTA</t>
  </si>
  <si>
    <t>'1208100000006392</t>
  </si>
  <si>
    <t>VARUN SUBRAMANIAN</t>
  </si>
  <si>
    <t>'1208100000006409</t>
  </si>
  <si>
    <t>SADHANA ARUN KOTHARI</t>
  </si>
  <si>
    <t>90446</t>
  </si>
  <si>
    <t>'1208100000006413</t>
  </si>
  <si>
    <t>AAYUSH ARUN KOTHARI</t>
  </si>
  <si>
    <t>'1208100000006432</t>
  </si>
  <si>
    <t>PARJANE CHITRA BHARAT</t>
  </si>
  <si>
    <t>KAG039</t>
  </si>
  <si>
    <t>'1208100000006451</t>
  </si>
  <si>
    <t>SWATI VINAYAK DAMLE</t>
  </si>
  <si>
    <t>'1208100000006510</t>
  </si>
  <si>
    <t>DOTNAME COMMUNICATIONS PVT. LTD .</t>
  </si>
  <si>
    <t>'1208100000006525</t>
  </si>
  <si>
    <t>SANGHAVI SURESH AMBALAL (HUF) .</t>
  </si>
  <si>
    <t>826.00(Cr)</t>
  </si>
  <si>
    <t>90459</t>
  </si>
  <si>
    <t>'1208100000006559</t>
  </si>
  <si>
    <t>MUKESH CHAUDHARY</t>
  </si>
  <si>
    <t>90460</t>
  </si>
  <si>
    <t>'1208100000006563</t>
  </si>
  <si>
    <t>PANNA SURESH SANGHAVI</t>
  </si>
  <si>
    <t>90466</t>
  </si>
  <si>
    <t>'1208100000006597</t>
  </si>
  <si>
    <t>MOHAMMED ANIS CHOUDHARY</t>
  </si>
  <si>
    <t>KAX007</t>
  </si>
  <si>
    <t>'1208100000006603</t>
  </si>
  <si>
    <t>NEHA PARAB</t>
  </si>
  <si>
    <t>'1208100000006637</t>
  </si>
  <si>
    <t>UTKARSH AGARWAL</t>
  </si>
  <si>
    <t>KAT001</t>
  </si>
  <si>
    <t>'1208100000006641</t>
  </si>
  <si>
    <t>VIJAY KUMAR TYAGI</t>
  </si>
  <si>
    <t>90463</t>
  </si>
  <si>
    <t>'1208100000006656</t>
  </si>
  <si>
    <t>PARAMESHWARI SITARAM AGARWAL</t>
  </si>
  <si>
    <t>KAY001</t>
  </si>
  <si>
    <t>'1208100000006660</t>
  </si>
  <si>
    <t>SURESHSINGH GULABSINGH THAKUR</t>
  </si>
  <si>
    <t>'1208100000006694</t>
  </si>
  <si>
    <t>MANGESH CHANDRAKANT JAMDAR</t>
  </si>
  <si>
    <t>KAS005</t>
  </si>
  <si>
    <t>'1208100000006715</t>
  </si>
  <si>
    <t>DEVENDRA MUDDANNA SHETTY</t>
  </si>
  <si>
    <t>'1208100000006749</t>
  </si>
  <si>
    <t>VIJENDRA ASHOK WAGHMARE</t>
  </si>
  <si>
    <t>'1208100000006772</t>
  </si>
  <si>
    <t>SACHIN SHARAD RAUT</t>
  </si>
  <si>
    <t>KAY006</t>
  </si>
  <si>
    <t>'1208100000006787</t>
  </si>
  <si>
    <t>RITESH B MEHTA</t>
  </si>
  <si>
    <t>90471</t>
  </si>
  <si>
    <t>'1208100000006812</t>
  </si>
  <si>
    <t>MANOJ SURVE</t>
  </si>
  <si>
    <t>KAV004</t>
  </si>
  <si>
    <t>'1208100000006831</t>
  </si>
  <si>
    <t>ASHWINI JAGNADE</t>
  </si>
  <si>
    <t>KAU007</t>
  </si>
  <si>
    <t>'1208100000006871</t>
  </si>
  <si>
    <t>SUSHIL DASHARATH SHIRKE</t>
  </si>
  <si>
    <t>'1208100000006924</t>
  </si>
  <si>
    <t>RAJESH THANAWALA</t>
  </si>
  <si>
    <t>'1208100000006962</t>
  </si>
  <si>
    <t>ANUJKUMAR ASOKAN</t>
  </si>
  <si>
    <t>'1208100000006996</t>
  </si>
  <si>
    <t>SUBHASH SHANKAR KEDARE</t>
  </si>
  <si>
    <t>KAR012</t>
  </si>
  <si>
    <t>'1208100000007003</t>
  </si>
  <si>
    <t>ASHFAQ MEHMOOD LAMBE</t>
  </si>
  <si>
    <t>'1208100000007018</t>
  </si>
  <si>
    <t>SANDIPKUMAR NARAYAN GONGA</t>
  </si>
  <si>
    <t>'1208100000007037</t>
  </si>
  <si>
    <t>SHAHRUKH VAKIL QURESHI</t>
  </si>
  <si>
    <t>KAG042</t>
  </si>
  <si>
    <t>'1208100000007041</t>
  </si>
  <si>
    <t>MUSTAQEEM MOHAMED RAFIQ BALBALE</t>
  </si>
  <si>
    <t>'1208100000007060</t>
  </si>
  <si>
    <t>FEHMIDA MEHMOOD MUKADAM</t>
  </si>
  <si>
    <t>'1208100000007075</t>
  </si>
  <si>
    <t>RAKESH HASMUKHLAL SHAH</t>
  </si>
  <si>
    <t>'1208100000007081</t>
  </si>
  <si>
    <t>MUBASHIR MOHAMMED ALI BALBALE</t>
  </si>
  <si>
    <t>'1208100000007100</t>
  </si>
  <si>
    <t>MOHAMMAD SHOAIB SAGEER AHMED SHAIKH</t>
  </si>
  <si>
    <t>KAX008</t>
  </si>
  <si>
    <t>'1208100000007115</t>
  </si>
  <si>
    <t>LALITHA LAXSMANAN</t>
  </si>
  <si>
    <t>'1208100000007121</t>
  </si>
  <si>
    <t>ISRAR AHMED KHAN</t>
  </si>
  <si>
    <t>90473</t>
  </si>
  <si>
    <t>'1208100000007149</t>
  </si>
  <si>
    <t>DHAVAL MANSUKH KARIA</t>
  </si>
  <si>
    <t>'1208100000007187</t>
  </si>
  <si>
    <t>ZUBIYA RAEES AHMED KHAN</t>
  </si>
  <si>
    <t>90482</t>
  </si>
  <si>
    <t>'1208100000007191</t>
  </si>
  <si>
    <t>SHYAM MURALIDHARDAS SESHADRI</t>
  </si>
  <si>
    <t>'1208100000007231</t>
  </si>
  <si>
    <t>SALAJ KUMAR JHA</t>
  </si>
  <si>
    <t>'1208100000007246</t>
  </si>
  <si>
    <t>SATYAPRAKASH JAISWAR</t>
  </si>
  <si>
    <t>'1208100000007250</t>
  </si>
  <si>
    <t>KOMAL PRAVIN MANE</t>
  </si>
  <si>
    <t>KAU004</t>
  </si>
  <si>
    <t>'1208100000007271</t>
  </si>
  <si>
    <t>MALAV ANIL KAKAD</t>
  </si>
  <si>
    <t>'1208100000007284</t>
  </si>
  <si>
    <t>ANMOL KAKAD</t>
  </si>
  <si>
    <t>'1208100000007299</t>
  </si>
  <si>
    <t>KUNAL ANIL KAKAD</t>
  </si>
  <si>
    <t>'1208100000007305</t>
  </si>
  <si>
    <t>SUHAIL AHMED KILLEDAR</t>
  </si>
  <si>
    <t>'1208100000007324</t>
  </si>
  <si>
    <t>PRADIP SHALIGRAM PATHAK</t>
  </si>
  <si>
    <t>'1208100000007402</t>
  </si>
  <si>
    <t>KABEER KUNAL KAKAD</t>
  </si>
  <si>
    <t>'1208100000007417</t>
  </si>
  <si>
    <t>SAT PAL SHARMA</t>
  </si>
  <si>
    <t>'1208100000007533</t>
  </si>
  <si>
    <t>SHESHDHAR P PANDEY</t>
  </si>
  <si>
    <t>'1208100000007548</t>
  </si>
  <si>
    <t>PINKY VASANT JAIN</t>
  </si>
  <si>
    <t>KAG046</t>
  </si>
  <si>
    <t>'1208100000007552</t>
  </si>
  <si>
    <t>YASH DASHRATH RATHOD</t>
  </si>
  <si>
    <t>'1208100000007567</t>
  </si>
  <si>
    <t>PRABHAKAR NARSIMLU NILAM</t>
  </si>
  <si>
    <t>'1208100000007586</t>
  </si>
  <si>
    <t>KADAMBARI DILIP ILMULWAR</t>
  </si>
  <si>
    <t>'1208100000007590</t>
  </si>
  <si>
    <t>KULDEEP HASMUKH JOSHI</t>
  </si>
  <si>
    <t>KAW011</t>
  </si>
  <si>
    <t>'1208100000007630</t>
  </si>
  <si>
    <t>SAIFEE ATTARWALA</t>
  </si>
  <si>
    <t>'1208100000007645</t>
  </si>
  <si>
    <t>HEMLATA SONEGARA</t>
  </si>
  <si>
    <t>90532</t>
  </si>
  <si>
    <t>'1208100000007683</t>
  </si>
  <si>
    <t>LALITKUMAR MENARIA</t>
  </si>
  <si>
    <t>'1208100000007698</t>
  </si>
  <si>
    <t>VIMAL KUMAR</t>
  </si>
  <si>
    <t>'1208100000007738</t>
  </si>
  <si>
    <t>ANITA LAXMAN DHEBE</t>
  </si>
  <si>
    <t>'1208100000007835</t>
  </si>
  <si>
    <t>TABREZ MEHDI SAYED</t>
  </si>
  <si>
    <t>'1208100000007841</t>
  </si>
  <si>
    <t>SHABANA PARVEZ AKBAR SAYED</t>
  </si>
  <si>
    <t>'1208100000007888</t>
  </si>
  <si>
    <t>SAMIR RAM GOLE</t>
  </si>
  <si>
    <t>'1208100000007892</t>
  </si>
  <si>
    <t>CHETANKUMAR KISHORCHANDRA DOSHI</t>
  </si>
  <si>
    <t>90502</t>
  </si>
  <si>
    <t>'1208100000007909</t>
  </si>
  <si>
    <t>SIDDHI LALIT DAGA</t>
  </si>
  <si>
    <t>90556</t>
  </si>
  <si>
    <t>'1208100000007928</t>
  </si>
  <si>
    <t>SANDIP BHUPENDRA THATHAGAR</t>
  </si>
  <si>
    <t>'1208100000007970</t>
  </si>
  <si>
    <t>BHARAT J RATHOD</t>
  </si>
  <si>
    <t>'1208100000007985</t>
  </si>
  <si>
    <t>NAVINCHANDRA NATVARLAL SHETH</t>
  </si>
  <si>
    <t>177.00(Cr)</t>
  </si>
  <si>
    <t>'1208100000007991</t>
  </si>
  <si>
    <t>'1208100000008007</t>
  </si>
  <si>
    <t>PRAFULLA NAVINCHANDRA SHETH</t>
  </si>
  <si>
    <t>'1208100000008011</t>
  </si>
  <si>
    <t>SUMIT ANIL GUPTA</t>
  </si>
  <si>
    <t>'1208100000008026</t>
  </si>
  <si>
    <t>HOSHANG BOMAN IRANI</t>
  </si>
  <si>
    <t>'1208100000008083</t>
  </si>
  <si>
    <t>MOHAMMED EHTESHAM KHAN</t>
  </si>
  <si>
    <t>'1208100000008138</t>
  </si>
  <si>
    <t>PANKTI JAYDIP MEHTA</t>
  </si>
  <si>
    <t>'1208100000008180</t>
  </si>
  <si>
    <t>VEERBHAN THANWARMAL BAJAJ</t>
  </si>
  <si>
    <t>90326</t>
  </si>
  <si>
    <t>'1208100000008216</t>
  </si>
  <si>
    <t>MUKESH GHISULAL JAIN</t>
  </si>
  <si>
    <t>KAG047</t>
  </si>
  <si>
    <t>'1208100000008241</t>
  </si>
  <si>
    <t>SATISH M BABHALE</t>
  </si>
  <si>
    <t>'1208100000008273</t>
  </si>
  <si>
    <t>PRADIP ANANT DHURI</t>
  </si>
  <si>
    <t>'1208100000008309</t>
  </si>
  <si>
    <t>JAYSHREE KISHORCHANDRA DOSHI</t>
  </si>
  <si>
    <t>90562</t>
  </si>
  <si>
    <t>'1208100000008347</t>
  </si>
  <si>
    <t>DIPALI VIJAY KHILARE</t>
  </si>
  <si>
    <t>'1208100000008351</t>
  </si>
  <si>
    <t>SURJIT SINGH BACHAN LAL NAGIYAL</t>
  </si>
  <si>
    <t>'1208100000008370</t>
  </si>
  <si>
    <t>ANURAG SUDHAKAR UPADHYAY</t>
  </si>
  <si>
    <t>'1208100000008425</t>
  </si>
  <si>
    <t>RADHAKRISHNA RAMJI THAKUR</t>
  </si>
  <si>
    <t>KBE002</t>
  </si>
  <si>
    <t>'1208100000008459</t>
  </si>
  <si>
    <t>JITENDRA KUMAR RATHI</t>
  </si>
  <si>
    <t>90557</t>
  </si>
  <si>
    <t>'1208100000008478</t>
  </si>
  <si>
    <t>BHAIRAV KUMAR</t>
  </si>
  <si>
    <t>KAX011</t>
  </si>
  <si>
    <t>'1208100000008482</t>
  </si>
  <si>
    <t>PRIYANKA RANE</t>
  </si>
  <si>
    <t>'1208100000008503</t>
  </si>
  <si>
    <t>NILKANTH PRAKASH THAKUR</t>
  </si>
  <si>
    <t>KAG048</t>
  </si>
  <si>
    <t>'1208100000008518</t>
  </si>
  <si>
    <t>SAQLAIN ZAFFAR ALAM ANSARI</t>
  </si>
  <si>
    <t>KAG049</t>
  </si>
  <si>
    <t>'1208100000008537</t>
  </si>
  <si>
    <t>KUSUMBEN R BAVISHI</t>
  </si>
  <si>
    <t>'1208100000008541</t>
  </si>
  <si>
    <t>RISHIRAJ BAROT</t>
  </si>
  <si>
    <t>90477</t>
  </si>
  <si>
    <t>'1208100000008575</t>
  </si>
  <si>
    <t>KHUSHI PRAFFUL NAGWANI</t>
  </si>
  <si>
    <t>VS010029</t>
  </si>
  <si>
    <t>'1208100000008621</t>
  </si>
  <si>
    <t>KALYANRAO DATTU PANDHARE</t>
  </si>
  <si>
    <t>'1208100000008649</t>
  </si>
  <si>
    <t>SACHIN NIRANJAN VYAS</t>
  </si>
  <si>
    <t>90599</t>
  </si>
  <si>
    <t>'1208100000008653</t>
  </si>
  <si>
    <t>VENKATESH RAMAKANT NAIK</t>
  </si>
  <si>
    <t>90604</t>
  </si>
  <si>
    <t>'1208100000008668</t>
  </si>
  <si>
    <t>JYOTSNA JAY SALVI</t>
  </si>
  <si>
    <t>90588</t>
  </si>
  <si>
    <t>'1208100000008687</t>
  </si>
  <si>
    <t>BATUKESHWAR SHIVJAGAT CHAUHAN</t>
  </si>
  <si>
    <t>90700</t>
  </si>
  <si>
    <t>'1208100000008746</t>
  </si>
  <si>
    <t>NIKHIL ISHWARLAL KHANDWALA</t>
  </si>
  <si>
    <t>'1208100000008750</t>
  </si>
  <si>
    <t>SHIVANI VARUN FOTEDAR</t>
  </si>
  <si>
    <t>'1208100000008765</t>
  </si>
  <si>
    <t>MEERA NIKHIL KHANDWALA</t>
  </si>
  <si>
    <t>'1208100000008839</t>
  </si>
  <si>
    <t>VAIKUNTHRAI GIRDHARLAL DODIA</t>
  </si>
  <si>
    <t>90587</t>
  </si>
  <si>
    <t>'1208100000008843</t>
  </si>
  <si>
    <t>JATINKUMAR GANDHI</t>
  </si>
  <si>
    <t>KBM005</t>
  </si>
  <si>
    <t>'1208100000008877</t>
  </si>
  <si>
    <t>ROSHAN THANWARMAL BAJAJ</t>
  </si>
  <si>
    <t>'1208100000008917</t>
  </si>
  <si>
    <t>TALAT MOHAMMED ALI SHAIKH</t>
  </si>
  <si>
    <t>KAX012</t>
  </si>
  <si>
    <t>'1208100000008921</t>
  </si>
  <si>
    <t>CHETAN RAJNIKANT GANDHI</t>
  </si>
  <si>
    <t>90704</t>
  </si>
  <si>
    <t>'1208100000008955</t>
  </si>
  <si>
    <t>NASIR HUSAIN ABDUL SALAM SHAIKH</t>
  </si>
  <si>
    <t>'1208100000009000</t>
  </si>
  <si>
    <t>SANAYA VIKAS SUTARIA</t>
  </si>
  <si>
    <t>90701</t>
  </si>
  <si>
    <t>'1208100000009131</t>
  </si>
  <si>
    <t>VIKAS S SUTARIA HUF .</t>
  </si>
  <si>
    <t>'1208100000009165</t>
  </si>
  <si>
    <t>NEEPA VIKAS SUTARIA</t>
  </si>
  <si>
    <t>90724</t>
  </si>
  <si>
    <t>'1208100000009243</t>
  </si>
  <si>
    <t>BENTLEY INVESTMENTS PRIVATE LIMITED .</t>
  </si>
  <si>
    <t>'1208100000009258</t>
  </si>
  <si>
    <t>PRANAV YOGESH KORADIA</t>
  </si>
  <si>
    <t>'1208100000009317</t>
  </si>
  <si>
    <t>KIRAN DATTATRAYA WALKE</t>
  </si>
  <si>
    <t>'1208100000009389</t>
  </si>
  <si>
    <t>ANSUYA HANSRAJ TAPRAI</t>
  </si>
  <si>
    <t>KBM007</t>
  </si>
  <si>
    <t>'1208100000009448</t>
  </si>
  <si>
    <t>YAMINI SANTOSH JONDHALE</t>
  </si>
  <si>
    <t>90755</t>
  </si>
  <si>
    <t>'1208100000009471</t>
  </si>
  <si>
    <t>AAKANKSHA CHANDRASHEKHAR SURVE</t>
  </si>
  <si>
    <t>'1208100000009490</t>
  </si>
  <si>
    <t>POOJA SAMEER HIREMATH</t>
  </si>
  <si>
    <t>90759</t>
  </si>
  <si>
    <t>'1208100000009551</t>
  </si>
  <si>
    <t>CHANDRAKANT HANSRAJ TAPRAI</t>
  </si>
  <si>
    <t>90703</t>
  </si>
  <si>
    <t>'1208100000009583</t>
  </si>
  <si>
    <t>ASHOK MANGHARAM HEMNANI</t>
  </si>
  <si>
    <t>50014</t>
  </si>
  <si>
    <t>'1208100000009642</t>
  </si>
  <si>
    <t>EQUATORIAL TRAVELS PRIVATE LIMITED .</t>
  </si>
  <si>
    <t>'1208100000009680</t>
  </si>
  <si>
    <t>SNEHA YOGESH DESAI</t>
  </si>
  <si>
    <t>VJ010053</t>
  </si>
  <si>
    <t>'1208100000009720</t>
  </si>
  <si>
    <t>NAGMA SHAIKH</t>
  </si>
  <si>
    <t>KAG050</t>
  </si>
  <si>
    <t>'1208100000009754</t>
  </si>
  <si>
    <t>AJINKYA VIJAY DEODHAR</t>
  </si>
  <si>
    <t>'1208100000009792</t>
  </si>
  <si>
    <t>SUHAIL ABDUL KARIM THAKUR</t>
  </si>
  <si>
    <t>KBE007</t>
  </si>
  <si>
    <t>'1208100000009813</t>
  </si>
  <si>
    <t>'1208100000009828</t>
  </si>
  <si>
    <t>RAJEN V DOSHI HUF .</t>
  </si>
  <si>
    <t>KAG051</t>
  </si>
  <si>
    <t>'1208100000009847</t>
  </si>
  <si>
    <t>ROZZANO LUXURY FASHION PRIVATE LIMITED .</t>
  </si>
  <si>
    <t>90780</t>
  </si>
  <si>
    <t>'1208100000009870</t>
  </si>
  <si>
    <t>BHUPINDER SINGH BAJAJ</t>
  </si>
  <si>
    <t>'1208100000009885</t>
  </si>
  <si>
    <t>HARNEET KAUR BAJAJ</t>
  </si>
  <si>
    <t>'1208100000009891</t>
  </si>
  <si>
    <t>RIYAZ ALI NIYAZ ALI SHAIKH</t>
  </si>
  <si>
    <t>KBG004</t>
  </si>
  <si>
    <t>'1208100000009944</t>
  </si>
  <si>
    <t>HARDESH KAUR BAJAJ</t>
  </si>
  <si>
    <t>'1208100000009959</t>
  </si>
  <si>
    <t>SUNIL DWARKADAS SOMANI</t>
  </si>
  <si>
    <t>'1208100000009963</t>
  </si>
  <si>
    <t>SHAZIYA ABDUL HAMID DAFEDAR</t>
  </si>
  <si>
    <t>KAR003</t>
  </si>
  <si>
    <t>'1208100000009978</t>
  </si>
  <si>
    <t>ABDUL HAI ABDUL HAMID DAFEDAR</t>
  </si>
  <si>
    <t>KAR004</t>
  </si>
  <si>
    <t>'1208100000010033</t>
  </si>
  <si>
    <t>FATIMA ABDULHAI DAFEDAR</t>
  </si>
  <si>
    <t>KAR007</t>
  </si>
  <si>
    <t>'1208100000010048</t>
  </si>
  <si>
    <t>GAZALA ABDULHAI DAFEDAR</t>
  </si>
  <si>
    <t>KAR011</t>
  </si>
  <si>
    <t>'1208100000010052</t>
  </si>
  <si>
    <t>SHABANA AMIN QURAISHI</t>
  </si>
  <si>
    <t>'1208100000010067</t>
  </si>
  <si>
    <t>AFSHA ISRAR AHMED KHAN</t>
  </si>
  <si>
    <t>KBJ001</t>
  </si>
  <si>
    <t>'1208100000010111</t>
  </si>
  <si>
    <t>VEENA AJIT TRIPUTE</t>
  </si>
  <si>
    <t>'1208100000010130</t>
  </si>
  <si>
    <t>MITISHA RAKESH DESAI</t>
  </si>
  <si>
    <t>'1208100000010179</t>
  </si>
  <si>
    <t>SHIVANI BANSAL</t>
  </si>
  <si>
    <t>'1208100000010183</t>
  </si>
  <si>
    <t>MANOJ ARVIND SHAH</t>
  </si>
  <si>
    <t>90783</t>
  </si>
  <si>
    <t>'1208100000010198</t>
  </si>
  <si>
    <t>SWEETY SHRIGOPAL JAKHOTIA</t>
  </si>
  <si>
    <t>'1208100000010204</t>
  </si>
  <si>
    <t>NEETA SHRIGOPAL JAKHOTIYA</t>
  </si>
  <si>
    <t>'1208100000010219</t>
  </si>
  <si>
    <t>GOVINDA SHRIGOPAL JAKHOTIA</t>
  </si>
  <si>
    <t>'1208100000010223</t>
  </si>
  <si>
    <t>JAKHOTIA SHRIGOPAL RAMDIN HUF .</t>
  </si>
  <si>
    <t>'1208100000010238</t>
  </si>
  <si>
    <t>SRIDHAR KRISHNAMURTHY</t>
  </si>
  <si>
    <t>'1208100000010242</t>
  </si>
  <si>
    <t>SHRIGOPAL RAMDIN JAKHOTIA</t>
  </si>
  <si>
    <t>'1208100000010257</t>
  </si>
  <si>
    <t>SONIKA KIRAN WALKE</t>
  </si>
  <si>
    <t>'1208100000010276</t>
  </si>
  <si>
    <t>ANAGHA ANIL VALUNJE</t>
  </si>
  <si>
    <t>'1208100000010301</t>
  </si>
  <si>
    <t>MONA PREM CHHABRIA</t>
  </si>
  <si>
    <t>'1208100000010316</t>
  </si>
  <si>
    <t>SURESH SONRAJ PAREKH</t>
  </si>
  <si>
    <t>90790</t>
  </si>
  <si>
    <t>'1208100000010320</t>
  </si>
  <si>
    <t>VARUN SURESH PAREKH</t>
  </si>
  <si>
    <t>90791</t>
  </si>
  <si>
    <t>'1208100000010341</t>
  </si>
  <si>
    <t>HEMVIJAY HOLDINGS PVT LTD .</t>
  </si>
  <si>
    <t>'1208100000010354</t>
  </si>
  <si>
    <t>PRATIBHA HEMANT CHAVAN</t>
  </si>
  <si>
    <t>'1208100000010373</t>
  </si>
  <si>
    <t>SAROJ AVDHESH SINGH</t>
  </si>
  <si>
    <t>'1208100000010388</t>
  </si>
  <si>
    <t>AVDHESHKUMAR MATAPRASAD SINGH</t>
  </si>
  <si>
    <t>'1208100000010392</t>
  </si>
  <si>
    <t>'1208100000010409</t>
  </si>
  <si>
    <t>SONAL YOGESH AJMERA</t>
  </si>
  <si>
    <t>90792</t>
  </si>
  <si>
    <t>'1208100000010413</t>
  </si>
  <si>
    <t>SUBHENDU MANDAL</t>
  </si>
  <si>
    <t>90796</t>
  </si>
  <si>
    <t>'1208100000010432</t>
  </si>
  <si>
    <t>RAVINDRA KHEMCHAND NIHALANI</t>
  </si>
  <si>
    <t>KBQ001</t>
  </si>
  <si>
    <t>'1208100000010447</t>
  </si>
  <si>
    <t>'1208100000010466</t>
  </si>
  <si>
    <t>ABHIJIT MALKANI</t>
  </si>
  <si>
    <t>90797</t>
  </si>
  <si>
    <t>'1208100000010485</t>
  </si>
  <si>
    <t>ADITYA KISHORE SHAH</t>
  </si>
  <si>
    <t>90798</t>
  </si>
  <si>
    <t>'1208100000010491</t>
  </si>
  <si>
    <t>JAY JAYENDRA MEHTA</t>
  </si>
  <si>
    <t>90800</t>
  </si>
  <si>
    <t>'1208100000010559</t>
  </si>
  <si>
    <t>ADITI VASHISHT</t>
  </si>
  <si>
    <t>90801</t>
  </si>
  <si>
    <t>'1208100000010563</t>
  </si>
  <si>
    <t>PADMANABHAN SEETHARAM NURANI</t>
  </si>
  <si>
    <t>90802</t>
  </si>
  <si>
    <t>'1208100000010700</t>
  </si>
  <si>
    <t>MRUDANG JAYANTILAL VORA</t>
  </si>
  <si>
    <t>KSL00135</t>
  </si>
  <si>
    <t>'1208100000010721</t>
  </si>
  <si>
    <t>RACHIT YOGESH AJMERA</t>
  </si>
  <si>
    <t>90803</t>
  </si>
  <si>
    <t>'1208100000010787</t>
  </si>
  <si>
    <t>MONIL NAVINCHANDRA VORA</t>
  </si>
  <si>
    <t>KSL00119</t>
  </si>
  <si>
    <t>'1208100000010791</t>
  </si>
  <si>
    <t>VIBHA ANUBHAI SHAH</t>
  </si>
  <si>
    <t>'1208100000010846</t>
  </si>
  <si>
    <t>SONALBEN KALPESH SHAH</t>
  </si>
  <si>
    <t>KSL00156</t>
  </si>
  <si>
    <t>'1208100000010865</t>
  </si>
  <si>
    <t>SIDDHARTH AMARNATH</t>
  </si>
  <si>
    <t>KSL00157</t>
  </si>
  <si>
    <t>'1208100000010871</t>
  </si>
  <si>
    <t>PARTH HEMANT PARIKH</t>
  </si>
  <si>
    <t>KSL00169</t>
  </si>
  <si>
    <t>'1208100000010884</t>
  </si>
  <si>
    <t>KAMLESH J SHAH HUF .</t>
  </si>
  <si>
    <t>'1208100000010924</t>
  </si>
  <si>
    <t>TARLA AMRISHBHAI PARIKH</t>
  </si>
  <si>
    <t>90813</t>
  </si>
  <si>
    <t>'1208100000011056</t>
  </si>
  <si>
    <t>BASANTI NAMA</t>
  </si>
  <si>
    <t>90770</t>
  </si>
  <si>
    <t>'1208100000011094</t>
  </si>
  <si>
    <t>AZMAT SAYEDA JAGMAG</t>
  </si>
  <si>
    <t>90814</t>
  </si>
  <si>
    <t>'1208100000011100</t>
  </si>
  <si>
    <t>NIKITA DHARMENDRA KOTHARI</t>
  </si>
  <si>
    <t>'1208100000011134</t>
  </si>
  <si>
    <t>NIKHIL JAGDISH BHANDARI</t>
  </si>
  <si>
    <t>90820</t>
  </si>
  <si>
    <t>'1208100000011149</t>
  </si>
  <si>
    <t>DESHIK RAGHUNATH CHAR</t>
  </si>
  <si>
    <t>90821</t>
  </si>
  <si>
    <t>'1208100000011153</t>
  </si>
  <si>
    <t>KAIKI PHIROZSHAW SIGANPORIA</t>
  </si>
  <si>
    <t>90822</t>
  </si>
  <si>
    <t>'1208100000011168</t>
  </si>
  <si>
    <t>NIRANJANA BHADRESH SHAH</t>
  </si>
  <si>
    <t>90764</t>
  </si>
  <si>
    <t>'1208100000011187</t>
  </si>
  <si>
    <t>MANSUKHLAL LAKHABHAI SUDANI</t>
  </si>
  <si>
    <t>KSL00141</t>
  </si>
  <si>
    <t>'1208100000011227</t>
  </si>
  <si>
    <t>ALOO SAROSH TAVADIA</t>
  </si>
  <si>
    <t>90825</t>
  </si>
  <si>
    <t>'1208100000011246</t>
  </si>
  <si>
    <t>KAMLESHLATA SURESH PAREKH</t>
  </si>
  <si>
    <t>90827</t>
  </si>
  <si>
    <t>'1208100000011250</t>
  </si>
  <si>
    <t>SANJAY SHIVRAM AMBRE</t>
  </si>
  <si>
    <t>KSL00200</t>
  </si>
  <si>
    <t>'1208100000011265</t>
  </si>
  <si>
    <t>SUMAN AGARWAL</t>
  </si>
  <si>
    <t>90828</t>
  </si>
  <si>
    <t>'1208100000011305</t>
  </si>
  <si>
    <t>NIKITA VIKRAM MOREY</t>
  </si>
  <si>
    <t>'1208100000011311</t>
  </si>
  <si>
    <t>PRAKASH GENU DALVI</t>
  </si>
  <si>
    <t>'1208100000011339</t>
  </si>
  <si>
    <t>SACHIN SUNIL POTDAR</t>
  </si>
  <si>
    <t>90829</t>
  </si>
  <si>
    <t>'1208100000011358</t>
  </si>
  <si>
    <t>AMIT GUPTA</t>
  </si>
  <si>
    <t>KSL00202</t>
  </si>
  <si>
    <t>'1208100000011362</t>
  </si>
  <si>
    <t>JYOTI RAMKRISHIN MALKANI</t>
  </si>
  <si>
    <t>90832</t>
  </si>
  <si>
    <t>'1208100000011377</t>
  </si>
  <si>
    <t>DIMPLE JIMMY BHAGAT</t>
  </si>
  <si>
    <t>90834</t>
  </si>
  <si>
    <t>'1208100000011381</t>
  </si>
  <si>
    <t>KHUSHBOO PRATHMESH NEGANDHI</t>
  </si>
  <si>
    <t>90835</t>
  </si>
  <si>
    <t>'1208100000011396</t>
  </si>
  <si>
    <t>MINAL ASHOK MOREY</t>
  </si>
  <si>
    <t>'1208100000011402</t>
  </si>
  <si>
    <t>ASHOK MADHAORAO MOREY</t>
  </si>
  <si>
    <t>'1208100000011417</t>
  </si>
  <si>
    <t>ROHIT RAJENDRA MUNOT (HUF)</t>
  </si>
  <si>
    <t>'1208100000011421</t>
  </si>
  <si>
    <t>AMIT SURENDRA TRIVEDI</t>
  </si>
  <si>
    <t>90836</t>
  </si>
  <si>
    <t>'1208100000011436</t>
  </si>
  <si>
    <t>KRUTEE AMIT TRIVEDI</t>
  </si>
  <si>
    <t>90837</t>
  </si>
  <si>
    <t>'1208100000011440</t>
  </si>
  <si>
    <t>ANKIT NILESH MOHILE</t>
  </si>
  <si>
    <t>90838</t>
  </si>
  <si>
    <t>'1208100000011455</t>
  </si>
  <si>
    <t>PRITI ATUL DOSHI</t>
  </si>
  <si>
    <t>90839</t>
  </si>
  <si>
    <t>'1208100000011461</t>
  </si>
  <si>
    <t>AMI PRATIK PAWAR</t>
  </si>
  <si>
    <t>90840</t>
  </si>
  <si>
    <t>'1208100000011474</t>
  </si>
  <si>
    <t>SEHAL YOGESH PATEL</t>
  </si>
  <si>
    <t>90841</t>
  </si>
  <si>
    <t>'1208100000011493</t>
  </si>
  <si>
    <t>JAGDISH BABUBHAI PARIKH</t>
  </si>
  <si>
    <t>1826.26(Dr)</t>
  </si>
  <si>
    <t>90844</t>
  </si>
  <si>
    <t>'1208100000011501</t>
  </si>
  <si>
    <t>SUBHASH LAXMIDAS MAJITHIA</t>
  </si>
  <si>
    <t>90843</t>
  </si>
  <si>
    <t>'1208100000011514</t>
  </si>
  <si>
    <t>PURNIMA JAGDISH PARIKH</t>
  </si>
  <si>
    <t>1609.84(Dr)</t>
  </si>
  <si>
    <t>90845</t>
  </si>
  <si>
    <t>'1208100000011533</t>
  </si>
  <si>
    <t>AMISH MANOJ SHAH</t>
  </si>
  <si>
    <t>90846</t>
  </si>
  <si>
    <t>'1208100000011552</t>
  </si>
  <si>
    <t>MANISHA NILESH MOHILE</t>
  </si>
  <si>
    <t>90849</t>
  </si>
  <si>
    <t>'1208100000011567</t>
  </si>
  <si>
    <t>APURVA TIWARY</t>
  </si>
  <si>
    <t>90848</t>
  </si>
  <si>
    <t>'1208100000011571</t>
  </si>
  <si>
    <t>GAYATRI CHOUDHARY</t>
  </si>
  <si>
    <t>KSL00205</t>
  </si>
  <si>
    <t>'1208100000011586</t>
  </si>
  <si>
    <t>JAYABHARATHA REDDY SADANAGIRI</t>
  </si>
  <si>
    <t>KBJ003</t>
  </si>
  <si>
    <t>'1208100000011590</t>
  </si>
  <si>
    <t>PRITHVIRAJ SAREMAL KOTHARI</t>
  </si>
  <si>
    <t>90850</t>
  </si>
  <si>
    <t>'1208100000011607</t>
  </si>
  <si>
    <t>YASMIN ERMIN SARKARI</t>
  </si>
  <si>
    <t>90851</t>
  </si>
  <si>
    <t>'1208100000011611</t>
  </si>
  <si>
    <t>SAMIR ASHOK SUTARIA</t>
  </si>
  <si>
    <t>90852</t>
  </si>
  <si>
    <t>'1208100000011626</t>
  </si>
  <si>
    <t>FAROOQUE SAIFULLAH USMANI</t>
  </si>
  <si>
    <t>KAX019</t>
  </si>
  <si>
    <t>'1208100000011630</t>
  </si>
  <si>
    <t>VARUN MALKANI</t>
  </si>
  <si>
    <t>90853</t>
  </si>
  <si>
    <t>'1208100000011651</t>
  </si>
  <si>
    <t>DURGADEVI RATANLAL DAGA</t>
  </si>
  <si>
    <t>90855</t>
  </si>
  <si>
    <t>'1208100000011664</t>
  </si>
  <si>
    <t>MAHESH ANAND DHANAVADE</t>
  </si>
  <si>
    <t>KSL00214</t>
  </si>
  <si>
    <t>'1208100000011679</t>
  </si>
  <si>
    <t>SUNITA MAHESH DHANAVADE</t>
  </si>
  <si>
    <t>KSL00203</t>
  </si>
  <si>
    <t>'1208100000011719</t>
  </si>
  <si>
    <t>NIHANT NIMESH SHAH</t>
  </si>
  <si>
    <t>90854</t>
  </si>
  <si>
    <t>'1208100000011738</t>
  </si>
  <si>
    <t>HET KALPESHKUMAR SHAH</t>
  </si>
  <si>
    <t>KSL00216</t>
  </si>
  <si>
    <t>'1208100000011742</t>
  </si>
  <si>
    <t>JENISHA .</t>
  </si>
  <si>
    <t>KSL00218</t>
  </si>
  <si>
    <t>'1208100000011761</t>
  </si>
  <si>
    <t>SUYASH SUNILKUMAR JAIN</t>
  </si>
  <si>
    <t>KSL00209</t>
  </si>
  <si>
    <t>'1208100000011776</t>
  </si>
  <si>
    <t>NITASHA GULATI</t>
  </si>
  <si>
    <t>90857</t>
  </si>
  <si>
    <t>'1208100000011780</t>
  </si>
  <si>
    <t>KAWALJEETSINGH PRITAM PAWA</t>
  </si>
  <si>
    <t>90779</t>
  </si>
  <si>
    <t>'1208100000011795</t>
  </si>
  <si>
    <t>ARUNIMA ACHARYA</t>
  </si>
  <si>
    <t>KSL00220</t>
  </si>
  <si>
    <t>'1208100000011801</t>
  </si>
  <si>
    <t>VAISHAKHI ADITYA SHAH</t>
  </si>
  <si>
    <t>90858</t>
  </si>
  <si>
    <t>'1208100000011820</t>
  </si>
  <si>
    <t>VASANT LAXMAN SANAS</t>
  </si>
  <si>
    <t>KSL00219</t>
  </si>
  <si>
    <t>'1208100000011835</t>
  </si>
  <si>
    <t>SUDHIR SURESHRAO KATHANE</t>
  </si>
  <si>
    <t>'1208100000011841</t>
  </si>
  <si>
    <t>VIKRAM PRATAPSINGH RAJPUT</t>
  </si>
  <si>
    <t>KSL00222</t>
  </si>
  <si>
    <t>'1208100000011854</t>
  </si>
  <si>
    <t>BHAGYASHRI VIKRAM MOREY</t>
  </si>
  <si>
    <t>'1208100000011869</t>
  </si>
  <si>
    <t>LOVEJOY FINANCE PRIVATE LIMITED .</t>
  </si>
  <si>
    <t>'1208100000011873</t>
  </si>
  <si>
    <t>TALENT TRACKERS PVT LTD .</t>
  </si>
  <si>
    <t>KBB001</t>
  </si>
  <si>
    <t>'1208100000011888</t>
  </si>
  <si>
    <t>KUSHALI JAKHAR</t>
  </si>
  <si>
    <t>KSL00225</t>
  </si>
  <si>
    <t>'1208100000011892</t>
  </si>
  <si>
    <t>POOJA MATHUR</t>
  </si>
  <si>
    <t>KSL00226</t>
  </si>
  <si>
    <t>'1208100000011951</t>
  </si>
  <si>
    <t>VAIBHAV SUSHIL SHAH</t>
  </si>
  <si>
    <t>KSL00228</t>
  </si>
  <si>
    <t>'1208100000011966</t>
  </si>
  <si>
    <t>RAJ SANJAY KAPADIA</t>
  </si>
  <si>
    <t>KSL00229</t>
  </si>
  <si>
    <t>'1208100000011970</t>
  </si>
  <si>
    <t>PARSHWA INVESTMENTS PRIVATE LIMITED .</t>
  </si>
  <si>
    <t>'1208100000012011</t>
  </si>
  <si>
    <t>ARJUN ABHIJIT MALKANI</t>
  </si>
  <si>
    <t>90860</t>
  </si>
  <si>
    <t>'1208100000012045</t>
  </si>
  <si>
    <t>ULHAS TUKARAM KASBE</t>
  </si>
  <si>
    <t>KSL00236</t>
  </si>
  <si>
    <t>'1208100000012064</t>
  </si>
  <si>
    <t>HEERALAXMI ULHAS KASBE</t>
  </si>
  <si>
    <t>KSL00237</t>
  </si>
  <si>
    <t>'1208100000012119</t>
  </si>
  <si>
    <t>SHEELA RAKESHBHAI SUDANI</t>
  </si>
  <si>
    <t>KSL00232</t>
  </si>
  <si>
    <t>'1208100000012123</t>
  </si>
  <si>
    <t>CHETAN DHIRAJLAL KOTHIYA</t>
  </si>
  <si>
    <t>KSL00241</t>
  </si>
  <si>
    <t>'1208100000012138</t>
  </si>
  <si>
    <t>NITINBHAI PARSANA</t>
  </si>
  <si>
    <t>KSL00242</t>
  </si>
  <si>
    <t>'1208100000012142</t>
  </si>
  <si>
    <t>MALIKA SANJEEVA SUVARNA</t>
  </si>
  <si>
    <t>KSL00243</t>
  </si>
  <si>
    <t>'1208100000012157</t>
  </si>
  <si>
    <t>SWAPNA AMIN PAWA</t>
  </si>
  <si>
    <t>90866</t>
  </si>
  <si>
    <t>'1208100000012161</t>
  </si>
  <si>
    <t>VIVEK NITIN KANTAWALA</t>
  </si>
  <si>
    <t>90869</t>
  </si>
  <si>
    <t>'1208100000012176</t>
  </si>
  <si>
    <t>NITHYARANJANDAS MAHABAL RAI</t>
  </si>
  <si>
    <t>90870</t>
  </si>
  <si>
    <t>'1208100000012180</t>
  </si>
  <si>
    <t>SAPNA NITHYARANJANDAS RAI</t>
  </si>
  <si>
    <t>90872</t>
  </si>
  <si>
    <t>'1208100000012201</t>
  </si>
  <si>
    <t>RAJU SOBHRAJ CHUGH</t>
  </si>
  <si>
    <t>'1208100000012216</t>
  </si>
  <si>
    <t>FATIMA USMAN SHAIKH</t>
  </si>
  <si>
    <t>90856</t>
  </si>
  <si>
    <t>'1208100000012220</t>
  </si>
  <si>
    <t>AAMIR ABBASALI SHERIFFI</t>
  </si>
  <si>
    <t>KSL00245</t>
  </si>
  <si>
    <t>'1208100000012254</t>
  </si>
  <si>
    <t>MANOJ GOBIND TAHILIANI</t>
  </si>
  <si>
    <t>90871</t>
  </si>
  <si>
    <t>'1208100000012288</t>
  </si>
  <si>
    <t>MAHADEV HIRU AGARI</t>
  </si>
  <si>
    <t>90880</t>
  </si>
  <si>
    <t>'1208100000012292</t>
  </si>
  <si>
    <t>MADHUKAR KASHINATH MORE</t>
  </si>
  <si>
    <t>90881</t>
  </si>
  <si>
    <t>'1208100000012309</t>
  </si>
  <si>
    <t>BHASKAR NATHURAM KARANDKAR</t>
  </si>
  <si>
    <t>90882</t>
  </si>
  <si>
    <t>'1208100000012313</t>
  </si>
  <si>
    <t>KIRAN BABAN JAMBHALE</t>
  </si>
  <si>
    <t>90883</t>
  </si>
  <si>
    <t>'1208100000012328</t>
  </si>
  <si>
    <t>JUHI SUNIL RAI</t>
  </si>
  <si>
    <t>KSL00246</t>
  </si>
  <si>
    <t>'1208100000012332</t>
  </si>
  <si>
    <t>RAVINDRA PRABHAKAR PANSARE</t>
  </si>
  <si>
    <t>90886</t>
  </si>
  <si>
    <t>'1208100000012347</t>
  </si>
  <si>
    <t>SHEETAL RAKESH JADHAV</t>
  </si>
  <si>
    <t>90884</t>
  </si>
  <si>
    <t>'1208100000012351</t>
  </si>
  <si>
    <t>LALITA PRAKASH DALVI</t>
  </si>
  <si>
    <t>90885</t>
  </si>
  <si>
    <t>'1208100000012366</t>
  </si>
  <si>
    <t>KISHOR JAMANADAS KAPADIA</t>
  </si>
  <si>
    <t>90824</t>
  </si>
  <si>
    <t>'1208100000012410</t>
  </si>
  <si>
    <t>VIJAY OMPRAKASH LADDHA</t>
  </si>
  <si>
    <t>90887</t>
  </si>
  <si>
    <t>'1208100000012425</t>
  </si>
  <si>
    <t>POOJA VARUN PAREKH</t>
  </si>
  <si>
    <t>90889</t>
  </si>
  <si>
    <t>'1208100000012459</t>
  </si>
  <si>
    <t>KETAN RAVINDRA PANSARE</t>
  </si>
  <si>
    <t>50006</t>
  </si>
  <si>
    <t>'1208100000012463</t>
  </si>
  <si>
    <t>SHWETA SUBHASHCHANDRA METKAR</t>
  </si>
  <si>
    <t>50009</t>
  </si>
  <si>
    <t>'1208100000012478</t>
  </si>
  <si>
    <t>NAGOTRA DINESH MOHANLAL (HUF) .</t>
  </si>
  <si>
    <t>'1208100000012482</t>
  </si>
  <si>
    <t>NAGOTRA MOHANLAL JETHMAL (HUF) .</t>
  </si>
  <si>
    <t>'1208100000012497</t>
  </si>
  <si>
    <t>MAYUR MOHANLAL NAGOTRA (HUF) .</t>
  </si>
  <si>
    <t>'1208100000012518</t>
  </si>
  <si>
    <t>SHAMITA MANOJ BORA</t>
  </si>
  <si>
    <t>90893</t>
  </si>
  <si>
    <t>'1208100000012522</t>
  </si>
  <si>
    <t>ANITA DEEPAK DALAL</t>
  </si>
  <si>
    <t>90895</t>
  </si>
  <si>
    <t>'1208100000012537</t>
  </si>
  <si>
    <t>KRISHNA ANIL LADDHA</t>
  </si>
  <si>
    <t>90892</t>
  </si>
  <si>
    <t>'1208100000012541</t>
  </si>
  <si>
    <t>NITYA MUKESH KALRA</t>
  </si>
  <si>
    <t>90874</t>
  </si>
  <si>
    <t>'1208100000012556</t>
  </si>
  <si>
    <t>ONKAR SINGH</t>
  </si>
  <si>
    <t>KSL00261</t>
  </si>
  <si>
    <t>'1208100000012594</t>
  </si>
  <si>
    <t>SWATI ATUL RUNWAL</t>
  </si>
  <si>
    <t>'1208100000012615</t>
  </si>
  <si>
    <t>AJAYKUMAR GAUTAMCHAND PAREKH</t>
  </si>
  <si>
    <t>90896</t>
  </si>
  <si>
    <t>'1208100000012634</t>
  </si>
  <si>
    <t>DHEA VARUN PAREKH</t>
  </si>
  <si>
    <t>90899</t>
  </si>
  <si>
    <t>'1208100000012649</t>
  </si>
  <si>
    <t>ANITA DINKAR SHETTY</t>
  </si>
  <si>
    <t>'1208100000012653</t>
  </si>
  <si>
    <t>KUNDA BHASKAR KULKARNI</t>
  </si>
  <si>
    <t>'1208100000012668</t>
  </si>
  <si>
    <t>BRIJESH DEVRAJBHAI PATEL</t>
  </si>
  <si>
    <t>'1208100000012672</t>
  </si>
  <si>
    <t>SCALE VENTURES LLP SCALE VENTURES LLP</t>
  </si>
  <si>
    <t>'1208100000012691</t>
  </si>
  <si>
    <t>TANYA BHAGERIA</t>
  </si>
  <si>
    <t>KSL00270</t>
  </si>
  <si>
    <t>'1208100000012712</t>
  </si>
  <si>
    <t>PRADIP HANUMANT KADAM</t>
  </si>
  <si>
    <t>'1208100000012727</t>
  </si>
  <si>
    <t>KHUSHBOO BHUPENDRA SHAH</t>
  </si>
  <si>
    <t>KSL00253</t>
  </si>
  <si>
    <t>'1208100000012771</t>
  </si>
  <si>
    <t>VARUN PAREKH HUF .</t>
  </si>
  <si>
    <t>90900</t>
  </si>
  <si>
    <t>'1208100000012811</t>
  </si>
  <si>
    <t>HIREN JETHABHAI GOHEL (HUF) .</t>
  </si>
  <si>
    <t>90894</t>
  </si>
  <si>
    <t>'1208100000012843</t>
  </si>
  <si>
    <t>VIDYA VIJAYAN</t>
  </si>
  <si>
    <t>KSL00286</t>
  </si>
  <si>
    <t>'1208100000012881</t>
  </si>
  <si>
    <t>SNEHA SURESH PAREKH</t>
  </si>
  <si>
    <t>90901</t>
  </si>
  <si>
    <t>'1208100000012902</t>
  </si>
  <si>
    <t>PARIKSHITSINH JAYVIRSINH JADEJA</t>
  </si>
  <si>
    <t>KSL00290</t>
  </si>
  <si>
    <t>'1208100000012917</t>
  </si>
  <si>
    <t>KOKILABEN KALIDAS PATEL</t>
  </si>
  <si>
    <t>KSL00292</t>
  </si>
  <si>
    <t>'1208100000012921</t>
  </si>
  <si>
    <t>RUPEN JAYANTILAL SHAH</t>
  </si>
  <si>
    <t>KSL00294</t>
  </si>
  <si>
    <t>'1208100000012936</t>
  </si>
  <si>
    <t>MINALBEN RUPEN SHAH</t>
  </si>
  <si>
    <t>KSL00295</t>
  </si>
  <si>
    <t>'1208100000012940</t>
  </si>
  <si>
    <t>ASHOK LALJI GOGARI (HUF) .</t>
  </si>
  <si>
    <t>'1208100000012955</t>
  </si>
  <si>
    <t>KULSUM ABDUL MAJID CHOHAN</t>
  </si>
  <si>
    <t>KSL00291</t>
  </si>
  <si>
    <t>Zaahir</t>
  </si>
  <si>
    <t>'1208100000013000</t>
  </si>
  <si>
    <t>PRERNA HIMANSHU VAIDYA</t>
  </si>
  <si>
    <t>KSL00300</t>
  </si>
  <si>
    <t>'1208100000013015</t>
  </si>
  <si>
    <t>ANKIT JAIN</t>
  </si>
  <si>
    <t>KSL00275</t>
  </si>
  <si>
    <t>'1208100000013021</t>
  </si>
  <si>
    <t>KALPANA HEMANT KUMAR PARIKH</t>
  </si>
  <si>
    <t>KSL00301</t>
  </si>
  <si>
    <t>'1208100000013053</t>
  </si>
  <si>
    <t>SUNIL KUMAR DAYARAM RAJBHAR</t>
  </si>
  <si>
    <t>KSL00302</t>
  </si>
  <si>
    <t>'1208100000013087</t>
  </si>
  <si>
    <t>GIRISH DWARKANATH AWACHAT</t>
  </si>
  <si>
    <t>'1208100000013091</t>
  </si>
  <si>
    <t>SANJAY PRAVINCHANDRA AJMERA</t>
  </si>
  <si>
    <t>90906</t>
  </si>
  <si>
    <t>'1208100000013108</t>
  </si>
  <si>
    <t>SHRIPRAKASH RAMPREM VISHWAKARMA</t>
  </si>
  <si>
    <t>90907</t>
  </si>
  <si>
    <t>'1208100000013112</t>
  </si>
  <si>
    <t>NEETA DEEPAK JADHAV</t>
  </si>
  <si>
    <t>90908</t>
  </si>
  <si>
    <t>'1208100000013146</t>
  </si>
  <si>
    <t>AARTI VINIT JAIN</t>
  </si>
  <si>
    <t>90909</t>
  </si>
  <si>
    <t>'1208100000013150</t>
  </si>
  <si>
    <t>RAJESH VILASDATT KULKARNI</t>
  </si>
  <si>
    <t>'1208100000013165</t>
  </si>
  <si>
    <t>VIRAL M SHAH (HUF) .</t>
  </si>
  <si>
    <t>'1208100000013171</t>
  </si>
  <si>
    <t>NARESHKUMAR MANGALBHAI PATEL</t>
  </si>
  <si>
    <t>KSL01006</t>
  </si>
  <si>
    <t>'1208100000013184</t>
  </si>
  <si>
    <t>AVYA MUKESH KOTHARI</t>
  </si>
  <si>
    <t>90910</t>
  </si>
  <si>
    <t>'1208100000013199</t>
  </si>
  <si>
    <t>ARYA MUKESH KOTHARI</t>
  </si>
  <si>
    <t>90912</t>
  </si>
  <si>
    <t>'1208100000013205</t>
  </si>
  <si>
    <t>ANAND ARUN RANADIVE</t>
  </si>
  <si>
    <t>KSL00179</t>
  </si>
  <si>
    <t>'1208100000013211</t>
  </si>
  <si>
    <t>MOHAMMED NAEEM SHAMSI</t>
  </si>
  <si>
    <t>KSL00315</t>
  </si>
  <si>
    <t>'1208100000013224</t>
  </si>
  <si>
    <t>RITA SUSHIL JANI</t>
  </si>
  <si>
    <t>KSL00312</t>
  </si>
  <si>
    <t>'1208100000013239</t>
  </si>
  <si>
    <t>MUKHTARA SAHNAJ CHOUDHURY</t>
  </si>
  <si>
    <t>KSL00320</t>
  </si>
  <si>
    <t>'1208100000013243</t>
  </si>
  <si>
    <t>RAJESHBHAI MANUBHAI THUMMAR</t>
  </si>
  <si>
    <t>KAY002</t>
  </si>
  <si>
    <t>'1208100000013258</t>
  </si>
  <si>
    <t>LILABEN PARSOTTAMBHAI THUMAR</t>
  </si>
  <si>
    <t>'1208100000013262</t>
  </si>
  <si>
    <t>BHAVIN PARSHOTAMBHAI THUMAR</t>
  </si>
  <si>
    <t>KAY004</t>
  </si>
  <si>
    <t>'1208100000013277</t>
  </si>
  <si>
    <t>NARESHBHAI BATUKBHAI THUMAR</t>
  </si>
  <si>
    <t>KAY005</t>
  </si>
  <si>
    <t>'1208100000013281</t>
  </si>
  <si>
    <t>PARSHOTAMBHAI HARDASBHAI THUMAR</t>
  </si>
  <si>
    <t>KAY003</t>
  </si>
  <si>
    <t>'1208100000013302</t>
  </si>
  <si>
    <t>CHINTAN RAJENDRA SHAH (HUF) .</t>
  </si>
  <si>
    <t>90913</t>
  </si>
  <si>
    <t>'1208100000013317</t>
  </si>
  <si>
    <t>PARAG RAMESH KAPANI</t>
  </si>
  <si>
    <t>KSL00308</t>
  </si>
  <si>
    <t>'1208100000013361</t>
  </si>
  <si>
    <t>SUNITA SUNIL JAIN</t>
  </si>
  <si>
    <t>KSL00326</t>
  </si>
  <si>
    <t>'1208100000013374</t>
  </si>
  <si>
    <t>KALPANA KIRAN MANIAR</t>
  </si>
  <si>
    <t>90914</t>
  </si>
  <si>
    <t>'1208100000013393</t>
  </si>
  <si>
    <t>MAFATLAL MISRIMAL BHANDARI</t>
  </si>
  <si>
    <t>90915</t>
  </si>
  <si>
    <t>'1208100000013401</t>
  </si>
  <si>
    <t>TANVI KIRAN MANIAR</t>
  </si>
  <si>
    <t>90917</t>
  </si>
  <si>
    <t>'1208100000013414</t>
  </si>
  <si>
    <t>KARISHMA AMAR SHAH</t>
  </si>
  <si>
    <t>90918</t>
  </si>
  <si>
    <t>'1208100000013429</t>
  </si>
  <si>
    <t>KAMALA DEVI AGARWALA</t>
  </si>
  <si>
    <t>KSL00330</t>
  </si>
  <si>
    <t>'1208100000013433</t>
  </si>
  <si>
    <t>MOHD BASHIR AHMED SHAIKH</t>
  </si>
  <si>
    <t>90919</t>
  </si>
  <si>
    <t>'1208100000013452</t>
  </si>
  <si>
    <t>JADAV PRASHANT MAYURBHAI</t>
  </si>
  <si>
    <t>KSL00323</t>
  </si>
  <si>
    <t>'1208100000013467</t>
  </si>
  <si>
    <t>DHARMISTHA NILESHKUMAR BUTANI</t>
  </si>
  <si>
    <t>KSL00357</t>
  </si>
  <si>
    <t>'1208100000013490</t>
  </si>
  <si>
    <t>MANISHKUMAR RAMESHKUMAR KODWANI</t>
  </si>
  <si>
    <t>KSL00361</t>
  </si>
  <si>
    <t>'1208100000013545</t>
  </si>
  <si>
    <t>RATHOD VAISHALIBA RAVIRAJSINH</t>
  </si>
  <si>
    <t>KSL00381</t>
  </si>
  <si>
    <t>'1208100000013551</t>
  </si>
  <si>
    <t>DHARMENDRASINH VIRENDRASINH ZALA</t>
  </si>
  <si>
    <t>KSL00373</t>
  </si>
  <si>
    <t>'1208100000013564</t>
  </si>
  <si>
    <t>ROSHNIBEN NIRAVBHAI RAJANI</t>
  </si>
  <si>
    <t>KSL00383</t>
  </si>
  <si>
    <t>'1208100000013579</t>
  </si>
  <si>
    <t>GOHEL MANISHA BHAVINBHAI</t>
  </si>
  <si>
    <t>KSL00386</t>
  </si>
  <si>
    <t>'1208100000013598</t>
  </si>
  <si>
    <t>'1208100000013604</t>
  </si>
  <si>
    <t>'1208100000013619</t>
  </si>
  <si>
    <t>AVRIL NOEL DSOUZA</t>
  </si>
  <si>
    <t>KSL00389</t>
  </si>
  <si>
    <t>'1208100000013623</t>
  </si>
  <si>
    <t>BHATT REKHA JAYESHKUMAR</t>
  </si>
  <si>
    <t>KSL00390</t>
  </si>
  <si>
    <t>'1208100000013642</t>
  </si>
  <si>
    <t>LALITHA RAVINDRAN</t>
  </si>
  <si>
    <t>'1208100000013680</t>
  </si>
  <si>
    <t>FARZANA ANWAR PUNJANI</t>
  </si>
  <si>
    <t>KSL00385</t>
  </si>
  <si>
    <t>'1208100000013701</t>
  </si>
  <si>
    <t>CHARVI LALIT DAGA</t>
  </si>
  <si>
    <t>90897</t>
  </si>
  <si>
    <t>'1208100000013716</t>
  </si>
  <si>
    <t>VINODKUMAR NARHARIBHAI RATHOD</t>
  </si>
  <si>
    <t>KSL00379</t>
  </si>
  <si>
    <t>'1208100000013720</t>
  </si>
  <si>
    <t>HARSHAD RAMBHAI CHAUHAN</t>
  </si>
  <si>
    <t>KSL00387</t>
  </si>
  <si>
    <t>'1208100000013754</t>
  </si>
  <si>
    <t>DINESH YASHWANT GANGURDE</t>
  </si>
  <si>
    <t>KSL00393</t>
  </si>
  <si>
    <t>'1208100000013769</t>
  </si>
  <si>
    <t>MOHAMMAD ZISHAN SALIM KHAN</t>
  </si>
  <si>
    <t>90922</t>
  </si>
  <si>
    <t>'1208100000013792</t>
  </si>
  <si>
    <t>SHASHIKANT NANUSING JADHAV</t>
  </si>
  <si>
    <t>KSL00371</t>
  </si>
  <si>
    <t>'1208100000013813</t>
  </si>
  <si>
    <t>RAVINDRA VENKATRAMAN RAJA</t>
  </si>
  <si>
    <t>90924</t>
  </si>
  <si>
    <t>'1208100000013828</t>
  </si>
  <si>
    <t>ANKIT RAMESH SHAH</t>
  </si>
  <si>
    <t>90926</t>
  </si>
  <si>
    <t>'1208100000013851</t>
  </si>
  <si>
    <t>GAURAV DUA</t>
  </si>
  <si>
    <t>90927</t>
  </si>
  <si>
    <t>'1208100000013866</t>
  </si>
  <si>
    <t>SANSKAR MAHESH RAJA</t>
  </si>
  <si>
    <t>KSL00375</t>
  </si>
  <si>
    <t>'1208100000013885</t>
  </si>
  <si>
    <t>PURVI RAHUL AJMERA</t>
  </si>
  <si>
    <t>90928</t>
  </si>
  <si>
    <t>'1208100000013906</t>
  </si>
  <si>
    <t>PONKIA HEMANGIBEN KASHYAP</t>
  </si>
  <si>
    <t>KSL00404</t>
  </si>
  <si>
    <t>'1208100000013931</t>
  </si>
  <si>
    <t>NUTAN MANOJ SURVE</t>
  </si>
  <si>
    <t>KSL00311</t>
  </si>
  <si>
    <t>'1208100000013978</t>
  </si>
  <si>
    <t>SHUBHAM ARUN DAHALE</t>
  </si>
  <si>
    <t>'1208100000013982</t>
  </si>
  <si>
    <t>DINESH HARISH SUTARIA</t>
  </si>
  <si>
    <t>90932</t>
  </si>
  <si>
    <t>'1208100000013997</t>
  </si>
  <si>
    <t>PRAKASH RAMANNA CHINTU</t>
  </si>
  <si>
    <t>'1208100000014004</t>
  </si>
  <si>
    <t>PATEL TANMAY MANHARBHAI</t>
  </si>
  <si>
    <t>KSL00405</t>
  </si>
  <si>
    <t>'1208100000014023</t>
  </si>
  <si>
    <t>LAKSHMI DEEPTHI GANJIKUNTA</t>
  </si>
  <si>
    <t>90925</t>
  </si>
  <si>
    <t>'1208100000014042</t>
  </si>
  <si>
    <t>MANSURI MOHAMMADZAHID</t>
  </si>
  <si>
    <t>KSL00403</t>
  </si>
  <si>
    <t>'1208100000014061</t>
  </si>
  <si>
    <t>ABHISHEK BABULAL SHAH (HUF) .</t>
  </si>
  <si>
    <t>90935</t>
  </si>
  <si>
    <t>'1208100000014080</t>
  </si>
  <si>
    <t>SUNIL VISHNUDAS SHROFF</t>
  </si>
  <si>
    <t>'1208100000014095</t>
  </si>
  <si>
    <t>JAIKISHIN SHAM SUNDER VASWANI</t>
  </si>
  <si>
    <t>'1208100000014135</t>
  </si>
  <si>
    <t>NANDINI SANJAY KURMUDE</t>
  </si>
  <si>
    <t>50012</t>
  </si>
  <si>
    <t>'1208100000014169</t>
  </si>
  <si>
    <t>VIVEK PRITHVIRAJ KOTHARI</t>
  </si>
  <si>
    <t>90936</t>
  </si>
  <si>
    <t>'1208100000014192</t>
  </si>
  <si>
    <t>KHELAAN MANOJ UNADKAT</t>
  </si>
  <si>
    <t>'1208100000014213</t>
  </si>
  <si>
    <t>PATIL HARISH RAOJI .</t>
  </si>
  <si>
    <t>'1208100000014228</t>
  </si>
  <si>
    <t>AMIT GUPTA (HUF) .</t>
  </si>
  <si>
    <t>'1208100000014232</t>
  </si>
  <si>
    <t>BINAL JAYESHBHAI SONI</t>
  </si>
  <si>
    <t>KSL00407</t>
  </si>
  <si>
    <t>'1208100000014251</t>
  </si>
  <si>
    <t>BAPTISTA MANUEL GONSALVES</t>
  </si>
  <si>
    <t>KAG025</t>
  </si>
  <si>
    <t>'1208100000014270</t>
  </si>
  <si>
    <t>SIDDHIKA NANDKUMAR MHETAR</t>
  </si>
  <si>
    <t>90943</t>
  </si>
  <si>
    <t>'1208100000014285</t>
  </si>
  <si>
    <t>KUNAL MANOJ THANVI</t>
  </si>
  <si>
    <t>90939</t>
  </si>
  <si>
    <t>'1208100000014291</t>
  </si>
  <si>
    <t>NANDKUMAR KRISHNARAO MHETAR</t>
  </si>
  <si>
    <t>90942</t>
  </si>
  <si>
    <t>'1208100000014310</t>
  </si>
  <si>
    <t>AKSHITA JAIN</t>
  </si>
  <si>
    <t>KSL00413</t>
  </si>
  <si>
    <t>'1208100000014331</t>
  </si>
  <si>
    <t>POOJA RAJESH VANVARI</t>
  </si>
  <si>
    <t>'1208100000014344</t>
  </si>
  <si>
    <t>RAJESH CHOITHRAM VANVARI</t>
  </si>
  <si>
    <t>'1208100000014363</t>
  </si>
  <si>
    <t>MOHIT SUDHAKAR PALHADE</t>
  </si>
  <si>
    <t>KSL00454</t>
  </si>
  <si>
    <t>'1208100000014378</t>
  </si>
  <si>
    <t>AAYUSHI VIRAL BADHEKA</t>
  </si>
  <si>
    <t>KSL00467</t>
  </si>
  <si>
    <t>'1208100000014382</t>
  </si>
  <si>
    <t>DEVASHREE DEEPAK PEDNEKAR</t>
  </si>
  <si>
    <t>'1208100000014397</t>
  </si>
  <si>
    <t>ATUL WASUDEV DIVEKAR</t>
  </si>
  <si>
    <t>'1208100000014456</t>
  </si>
  <si>
    <t>SUSHMA VIVEK KANTAWALA</t>
  </si>
  <si>
    <t>90946</t>
  </si>
  <si>
    <t>'1208100000014475</t>
  </si>
  <si>
    <t>MONEY LANCER INVESTMENTS PRIVATE LIMITED .</t>
  </si>
  <si>
    <t>'1208100000014515</t>
  </si>
  <si>
    <t>NAVRATAN DAVE</t>
  </si>
  <si>
    <t>90934</t>
  </si>
  <si>
    <t>'1208100000014572</t>
  </si>
  <si>
    <t>BIMLA DEVI</t>
  </si>
  <si>
    <t>KSL00475</t>
  </si>
  <si>
    <t>'1208100000014705</t>
  </si>
  <si>
    <t>YOGESH SAHADEV SANAS</t>
  </si>
  <si>
    <t>KSL00490</t>
  </si>
  <si>
    <t>'1208100000014758</t>
  </si>
  <si>
    <t>KAILASBEN JAYANTILAL SONI</t>
  </si>
  <si>
    <t>KSL00493</t>
  </si>
  <si>
    <t>'1208100000014762</t>
  </si>
  <si>
    <t>PARESHKUMAR CHANDRAKANTBHAI SONI</t>
  </si>
  <si>
    <t>KSL00497</t>
  </si>
  <si>
    <t>'1208100000014840</t>
  </si>
  <si>
    <t>KAVIT GHANSHYAMBHAI JASOLIYA</t>
  </si>
  <si>
    <t>KSL00502</t>
  </si>
  <si>
    <t>'1208100000014855</t>
  </si>
  <si>
    <t>JASOLIYA YUG KALPESHBHAI</t>
  </si>
  <si>
    <t>KSL00505</t>
  </si>
  <si>
    <t>'1208100000014861</t>
  </si>
  <si>
    <t>SANIKSHA SATISH SALUNKE</t>
  </si>
  <si>
    <t>'1208100000014874</t>
  </si>
  <si>
    <t>RONAK KISHOR MEHTA</t>
  </si>
  <si>
    <t>'1208100000014893</t>
  </si>
  <si>
    <t>RUCHA HEMANT WAGH</t>
  </si>
  <si>
    <t>'1208100000014901</t>
  </si>
  <si>
    <t>NITIN POPAT PAWAR</t>
  </si>
  <si>
    <t>KSL00508</t>
  </si>
  <si>
    <t>'1208100000014914</t>
  </si>
  <si>
    <t>MANGESH SAHADEO SANAS</t>
  </si>
  <si>
    <t>'1208100000014929</t>
  </si>
  <si>
    <t>MAYANK ASHOK KHANDWALA</t>
  </si>
  <si>
    <t>'1208100000014933</t>
  </si>
  <si>
    <t>KAJARI SEN</t>
  </si>
  <si>
    <t>'1208100000014948</t>
  </si>
  <si>
    <t>JAWED KHAN</t>
  </si>
  <si>
    <t>'1208100000014967</t>
  </si>
  <si>
    <t>SARVESH RAMDAS MUTHA</t>
  </si>
  <si>
    <t>'1208100000014971</t>
  </si>
  <si>
    <t>TARAK NATH ADHIKARY</t>
  </si>
  <si>
    <t>'1208100000014986</t>
  </si>
  <si>
    <t>SUBHASH LAXMIDAS HUF .</t>
  </si>
  <si>
    <t>'1208100000015008</t>
  </si>
  <si>
    <t>DHANIPA MANAGEMENT SERVICES PVT LTD .</t>
  </si>
  <si>
    <t>'1208100000015031</t>
  </si>
  <si>
    <t>SHARMILA HEMANT WAGH</t>
  </si>
  <si>
    <t>'1208100000015046</t>
  </si>
  <si>
    <t>HINAY JITENDRA DAVE</t>
  </si>
  <si>
    <t>KSL00520</t>
  </si>
  <si>
    <t>'1208100000015084</t>
  </si>
  <si>
    <t>LEENA MAYANK KHANDWALA</t>
  </si>
  <si>
    <t>'1208100000015111</t>
  </si>
  <si>
    <t>ASHA GIRISH SHAH</t>
  </si>
  <si>
    <t>KSL00521</t>
  </si>
  <si>
    <t>'1208100000015124</t>
  </si>
  <si>
    <t>BHOOMI JITESH SHAH</t>
  </si>
  <si>
    <t>KSL00523</t>
  </si>
  <si>
    <t>'1208100000015139</t>
  </si>
  <si>
    <t>ASHWINI ABHINANDAN PATIL</t>
  </si>
  <si>
    <t>'1208100000015162</t>
  </si>
  <si>
    <t>VIMALA S MAHESHWARI</t>
  </si>
  <si>
    <t>'1208100000015181</t>
  </si>
  <si>
    <t>TINA KANTI DEDHIA</t>
  </si>
  <si>
    <t>KSL00534</t>
  </si>
  <si>
    <t>'1208100000015196</t>
  </si>
  <si>
    <t>KANTILAL NANJI DEDHIYA</t>
  </si>
  <si>
    <t>KSL00533</t>
  </si>
  <si>
    <t>'1208100000015202</t>
  </si>
  <si>
    <t>SHANTILAL H</t>
  </si>
  <si>
    <t>KSL00532</t>
  </si>
  <si>
    <t>'1208100000015240</t>
  </si>
  <si>
    <t>SMITH HARSHAL NAGDA</t>
  </si>
  <si>
    <t>KSL00527</t>
  </si>
  <si>
    <t>'1208100000015261</t>
  </si>
  <si>
    <t>SIDDHANTH SRIRAM</t>
  </si>
  <si>
    <t>KSL00529</t>
  </si>
  <si>
    <t>'1208100000015274</t>
  </si>
  <si>
    <t>JIGNESH SURESH MODI</t>
  </si>
  <si>
    <t>KSL00536</t>
  </si>
  <si>
    <t>'1208100000015289</t>
  </si>
  <si>
    <t>SACHIN SANJAY MISHRA</t>
  </si>
  <si>
    <t>KSL00535</t>
  </si>
  <si>
    <t>'1208100000015390</t>
  </si>
  <si>
    <t>ASHOK UTTAM MANE</t>
  </si>
  <si>
    <t>'1208100000015464</t>
  </si>
  <si>
    <t>INFONIX BUILDSERVICE AND MARKETING PRIVATE LIMITED .</t>
  </si>
  <si>
    <t>'1208100000015538</t>
  </si>
  <si>
    <t>SUMIT GUPTA</t>
  </si>
  <si>
    <t>'1208100000011172</t>
  </si>
  <si>
    <t>RAKESH RAMJIBHAI SUDANI</t>
  </si>
  <si>
    <t>KSL00195</t>
  </si>
  <si>
    <t>A BSE CASH</t>
  </si>
  <si>
    <t>A NSE CASH</t>
  </si>
  <si>
    <t>A NSE FO</t>
  </si>
  <si>
    <t>Outstanding</t>
  </si>
  <si>
    <t>Common_With_Holding</t>
  </si>
  <si>
    <t>Holding_value</t>
  </si>
  <si>
    <t>KHANDWALA SECURITIES LIMITED</t>
  </si>
  <si>
    <t>631138.68 Cr</t>
  </si>
  <si>
    <t>86410.69 Dr</t>
  </si>
  <si>
    <t/>
  </si>
  <si>
    <t>84977.00 Cr</t>
  </si>
  <si>
    <t>Common</t>
  </si>
  <si>
    <t>KHANDWALA SECURITIES LTD.</t>
  </si>
  <si>
    <t>4621857.40 Cr</t>
  </si>
  <si>
    <t>14061663.88 Cr</t>
  </si>
  <si>
    <t>5564654.12 Cr</t>
  </si>
  <si>
    <t>NISHITA PRAKASH SHAH</t>
  </si>
  <si>
    <t>509885.04 Cr</t>
  </si>
  <si>
    <t>Mumbai Head Offie</t>
  </si>
  <si>
    <t>587546778.89 Cr</t>
  </si>
  <si>
    <t>517622593.54 Dr</t>
  </si>
  <si>
    <t>11975945.86 Dr</t>
  </si>
  <si>
    <t>609530.55 Cr</t>
  </si>
  <si>
    <t>9909.00 Cr</t>
  </si>
  <si>
    <t>SINGHVI SHANTI MALL</t>
  </si>
  <si>
    <t>48072.00 Cr</t>
  </si>
  <si>
    <t>SHANTIMALL SINGHVI (HUF)</t>
  </si>
  <si>
    <t>148089.00 Cr</t>
  </si>
  <si>
    <t>2035.00 Cr</t>
  </si>
  <si>
    <t>KSL (NSE - F&amp;O)</t>
  </si>
  <si>
    <t>23500000.00 Cr</t>
  </si>
  <si>
    <t>74251669.35 Cr</t>
  </si>
  <si>
    <t>30102454.44 Dr</t>
  </si>
  <si>
    <t>ASHA SINGHVI</t>
  </si>
  <si>
    <t>59667.00 Cr</t>
  </si>
  <si>
    <t>154989.00 Cr</t>
  </si>
  <si>
    <t>BRINDA PRATIK KHANDWALA</t>
  </si>
  <si>
    <t>4803.00 Cr</t>
  </si>
  <si>
    <t>598533.00 Cr</t>
  </si>
  <si>
    <t>896186.01 Cr</t>
  </si>
  <si>
    <t>BHAVNABEN BHARATBHAI PATEL</t>
  </si>
  <si>
    <t>50000.00 Cr</t>
  </si>
  <si>
    <t>PAREKH KAMAL B</t>
  </si>
  <si>
    <t>17139.56 Cr</t>
  </si>
  <si>
    <t>DAKSHABEN BIPINKUMAR SIDDHAPURA</t>
  </si>
  <si>
    <t>1057.80 Cr</t>
  </si>
  <si>
    <t>LAXSMANAN NATARAJAN</t>
  </si>
  <si>
    <t>81449.13 Cr</t>
  </si>
  <si>
    <t>EKADANTA MULTITRADE PRIVATE LIMITED</t>
  </si>
  <si>
    <t>68156.50 Cr</t>
  </si>
  <si>
    <t>673979.00 Dr</t>
  </si>
  <si>
    <t>1174216.08 Cr</t>
  </si>
  <si>
    <t>5908.00 Cr</t>
  </si>
  <si>
    <t>96248.00 Cr</t>
  </si>
  <si>
    <t>KHANDWALA COMMODITY AND DERIVATIVES PVT. LTD.</t>
  </si>
  <si>
    <t>13014.00 Cr</t>
  </si>
  <si>
    <t>7261.00 Cr</t>
  </si>
  <si>
    <t>47258.00 Cr</t>
  </si>
  <si>
    <t>1515.00 Cr</t>
  </si>
  <si>
    <t>ANITA MAHADEV JIRAGE</t>
  </si>
  <si>
    <t>43.00 Cr</t>
  </si>
  <si>
    <t>883.00 Cr</t>
  </si>
  <si>
    <t>114439.00 Cr</t>
  </si>
  <si>
    <t>48784.00 Cr</t>
  </si>
  <si>
    <t>2561.00 Cr</t>
  </si>
  <si>
    <t>9.00 Cr</t>
  </si>
  <si>
    <t>8016.00 Cr</t>
  </si>
  <si>
    <t>28484.00 Cr</t>
  </si>
  <si>
    <t>24068.57 Dr</t>
  </si>
  <si>
    <t>96858.00 Cr</t>
  </si>
  <si>
    <t>2134.06 Dr</t>
  </si>
  <si>
    <t>517837.00 Cr</t>
  </si>
  <si>
    <t>4516.00 Cr</t>
  </si>
  <si>
    <t>346.00 Cr</t>
  </si>
  <si>
    <t>9969.00 Cr</t>
  </si>
  <si>
    <t>77.00 Cr</t>
  </si>
  <si>
    <t>203.00 Cr</t>
  </si>
  <si>
    <t>13872.83 Cr</t>
  </si>
  <si>
    <t>10922.86 Dr</t>
  </si>
  <si>
    <t>135.00 Cr</t>
  </si>
  <si>
    <t>781694.98 Cr</t>
  </si>
  <si>
    <t>781018.20 Cr</t>
  </si>
  <si>
    <t>781262.19 Cr</t>
  </si>
  <si>
    <t>650492.23 Cr</t>
  </si>
  <si>
    <t>343.00 Cr</t>
  </si>
  <si>
    <t>355.00 Cr</t>
  </si>
  <si>
    <t>191.00 Cr</t>
  </si>
  <si>
    <t>19024.00 Cr</t>
  </si>
  <si>
    <t>400000.00 Cr</t>
  </si>
  <si>
    <t>EQUATORIAL TRAVELS PRIVATE LIMITED</t>
  </si>
  <si>
    <t>3519.00 Cr</t>
  </si>
  <si>
    <t>2018.00 Cr</t>
  </si>
  <si>
    <t>2706.00 Cr</t>
  </si>
  <si>
    <t>3027.00 Cr</t>
  </si>
  <si>
    <t>310641.00 Cr</t>
  </si>
  <si>
    <t>13946.00 Cr</t>
  </si>
  <si>
    <t>398909.00 Cr</t>
  </si>
  <si>
    <t>HEMVIJAY HOLDINGS PVT LTD</t>
  </si>
  <si>
    <t>2796875.00 Cr</t>
  </si>
  <si>
    <t>332.00 Cr</t>
  </si>
  <si>
    <t>2504.00 Cr</t>
  </si>
  <si>
    <t>641275.00 Cr</t>
  </si>
  <si>
    <t>282367.00 Cr</t>
  </si>
  <si>
    <t>7982.00 Cr</t>
  </si>
  <si>
    <t>1619.00 Cr</t>
  </si>
  <si>
    <t>412.00 Cr</t>
  </si>
  <si>
    <t>22601.00 Cr</t>
  </si>
  <si>
    <t>27552.00 Cr</t>
  </si>
  <si>
    <t>435115.00 Cr</t>
  </si>
  <si>
    <t>634209.00 Cr</t>
  </si>
  <si>
    <t>729.00 Cr</t>
  </si>
  <si>
    <t>467799.00 Cr</t>
  </si>
  <si>
    <t>685.00 Cr</t>
  </si>
  <si>
    <t>122.00 Cr</t>
  </si>
  <si>
    <t>10850.00 Cr</t>
  </si>
  <si>
    <t>882.00 Cr</t>
  </si>
  <si>
    <t>346553.00 Cr</t>
  </si>
  <si>
    <t>6987.00 Cr</t>
  </si>
  <si>
    <t>120579.00 Cr</t>
  </si>
  <si>
    <t>297831.00 Cr</t>
  </si>
  <si>
    <t>694121.73 Cr</t>
  </si>
  <si>
    <t>6221.00 Cr</t>
  </si>
  <si>
    <t>834.00 Cr</t>
  </si>
  <si>
    <t>1506.00 Cr</t>
  </si>
  <si>
    <t>6604.00 Cr</t>
  </si>
  <si>
    <t>29084.00 Cr</t>
  </si>
  <si>
    <t>626454.00 Cr</t>
  </si>
  <si>
    <t>3645.00 Cr</t>
  </si>
  <si>
    <t>7102.00 Cr</t>
  </si>
  <si>
    <t>18356.00 Cr</t>
  </si>
  <si>
    <t>2465.00 Cr</t>
  </si>
  <si>
    <t>PARSHWA INVESTMENTS PRIVATE LIMITED</t>
  </si>
  <si>
    <t>592115.89 Cr</t>
  </si>
  <si>
    <t>580.00 Cr</t>
  </si>
  <si>
    <t>13357.00 Cr</t>
  </si>
  <si>
    <t>385.00 Cr</t>
  </si>
  <si>
    <t>1432.00 Cr</t>
  </si>
  <si>
    <t>328.00 Cr</t>
  </si>
  <si>
    <t>980.00 Cr</t>
  </si>
  <si>
    <t>307.00 Cr</t>
  </si>
  <si>
    <t>8118.00 Cr</t>
  </si>
  <si>
    <t>5725.00 Cr</t>
  </si>
  <si>
    <t>581.00 Cr</t>
  </si>
  <si>
    <t>963.00 Cr</t>
  </si>
  <si>
    <t>174129.00 Cr</t>
  </si>
  <si>
    <t>940.00 Cr</t>
  </si>
  <si>
    <t>4027.00 Cr</t>
  </si>
  <si>
    <t>16500.51 Cr</t>
  </si>
  <si>
    <t>7201.00 Cr</t>
  </si>
  <si>
    <t>10722.00 Cr</t>
  </si>
  <si>
    <t>10552.00 Cr</t>
  </si>
  <si>
    <t>1158.00 Cr</t>
  </si>
  <si>
    <t>8415.00 Cr</t>
  </si>
  <si>
    <t>6332.00 Cr</t>
  </si>
  <si>
    <t>6600.00 Cr</t>
  </si>
  <si>
    <t>5099.00 Cr</t>
  </si>
  <si>
    <t>3177.00 Cr</t>
  </si>
  <si>
    <t>119071.52 Cr</t>
  </si>
  <si>
    <t>1513930.10 Cr</t>
  </si>
  <si>
    <t>425103.00 Cr</t>
  </si>
  <si>
    <t>8056.00 Cr</t>
  </si>
  <si>
    <t>SUBHASH LAXMIDAS HUF</t>
  </si>
  <si>
    <t>1407.00 Cr</t>
  </si>
  <si>
    <t>120682.00 Cr</t>
  </si>
  <si>
    <t>INFONIX BUILDSERVICE AND MARKETING PRIVATE LIMITED</t>
  </si>
  <si>
    <t>81627.18 Cr</t>
  </si>
  <si>
    <t>38033.00 Cr</t>
  </si>
  <si>
    <t>VILAS SHIVRAM KOLAMBEKAR</t>
  </si>
  <si>
    <t>9608.72 Cr</t>
  </si>
  <si>
    <t>9422.37 Dr</t>
  </si>
  <si>
    <t>4415.57 Cr</t>
  </si>
  <si>
    <t>3431.55 Dr</t>
  </si>
  <si>
    <t>14020.00 Cr</t>
  </si>
  <si>
    <t>TDS SALARY</t>
  </si>
  <si>
    <t>481784.00 Dr</t>
  </si>
  <si>
    <t>481785.00 Cr</t>
  </si>
  <si>
    <t>TDS CONTRACTORS</t>
  </si>
  <si>
    <t>1013.00 Dr</t>
  </si>
  <si>
    <t>1490.00 Cr</t>
  </si>
  <si>
    <t>VINOD ENTERPRISES</t>
  </si>
  <si>
    <t>5178.00 Dr</t>
  </si>
  <si>
    <t>6309.04 Cr</t>
  </si>
  <si>
    <t>13405.26 Cr</t>
  </si>
  <si>
    <t>452277.53 Dr</t>
  </si>
  <si>
    <t>441772.19 Cr</t>
  </si>
  <si>
    <t>ARIHANT RAHUL AGARWAL</t>
  </si>
  <si>
    <t>29363.93 Cr</t>
  </si>
  <si>
    <t>224120.57 Cr</t>
  </si>
  <si>
    <t>VINEET SAMTANI</t>
  </si>
  <si>
    <t>5325.35 Cr</t>
  </si>
  <si>
    <t>2355.97 Dr</t>
  </si>
  <si>
    <t>YOGIRAJ SECURITIES</t>
  </si>
  <si>
    <t>191266.82 Cr</t>
  </si>
  <si>
    <t>61462.04 Cr</t>
  </si>
  <si>
    <t>DEVYANI DILIP DESAI</t>
  </si>
  <si>
    <t>2991.58 Cr</t>
  </si>
  <si>
    <t>28477.57 Dr</t>
  </si>
  <si>
    <t>39385.00 Cr</t>
  </si>
  <si>
    <t>SUCHITA PATIL</t>
  </si>
  <si>
    <t>52.00 Cr</t>
  </si>
  <si>
    <t>11.90 Cr</t>
  </si>
  <si>
    <t>40.00 Cr</t>
  </si>
  <si>
    <t>SUNITA ASHOK SINGH</t>
  </si>
  <si>
    <t>53801.24 Cr</t>
  </si>
  <si>
    <t>23007.16 Dr</t>
  </si>
  <si>
    <t>VISHAL NANDLAL DANGAICH</t>
  </si>
  <si>
    <t>10004.30 Cr</t>
  </si>
  <si>
    <t>49365.68 Cr</t>
  </si>
  <si>
    <t>AKSHAY PRAKASH DALVI</t>
  </si>
  <si>
    <t>1218.07 Cr</t>
  </si>
  <si>
    <t>893.14 Dr</t>
  </si>
  <si>
    <t>ZAAHIR YUSUF KHERANI</t>
  </si>
  <si>
    <t>4908.66 Cr</t>
  </si>
  <si>
    <t>24777.18 Dr</t>
  </si>
  <si>
    <t>22778.86 Cr</t>
  </si>
  <si>
    <t>SAIYAD ROHAAN MUSTAKBHAI</t>
  </si>
  <si>
    <t>99774.08 Cr</t>
  </si>
  <si>
    <t>83828.49 Dr</t>
  </si>
  <si>
    <t>ANDHARIA KRUTI DARSHAN</t>
  </si>
  <si>
    <t>19797.39 Cr</t>
  </si>
  <si>
    <t>15406.13 Dr</t>
  </si>
  <si>
    <t>ADYSUN ENTERPRICES</t>
  </si>
  <si>
    <t>188051.31 Cr</t>
  </si>
  <si>
    <t>72347.96 Dr</t>
  </si>
  <si>
    <t>REKHA JAYESHKUMAR BHATT</t>
  </si>
  <si>
    <t>1236.69 Cr</t>
  </si>
  <si>
    <t>531.44 Dr</t>
  </si>
  <si>
    <t>NAGMA MOHAMMAD YASIN SHAIKH</t>
  </si>
  <si>
    <t>29957.80 Cr</t>
  </si>
  <si>
    <t>112049.91 Cr</t>
  </si>
  <si>
    <t>684.00 Cr</t>
  </si>
  <si>
    <t>PRIYESH NAYAN PATEL</t>
  </si>
  <si>
    <t>5578.62 Cr</t>
  </si>
  <si>
    <t>680.40 Cr</t>
  </si>
  <si>
    <t>PUNE MARGIN</t>
  </si>
  <si>
    <t>21452000.00 Cr</t>
  </si>
  <si>
    <t>9500000.00 Dr</t>
  </si>
  <si>
    <t>PROVIDEND FUND - EMPLOYEE</t>
  </si>
  <si>
    <t>60004.00 Cr</t>
  </si>
  <si>
    <t>E.S.I.C</t>
  </si>
  <si>
    <t>236.00 Cr</t>
  </si>
  <si>
    <t>PROFESSIONAL TAX</t>
  </si>
  <si>
    <t>4400.00 Cr</t>
  </si>
  <si>
    <t>KSL HO ACCOUNTS DEPARTMENT</t>
  </si>
  <si>
    <t>5000000.00 Cr</t>
  </si>
  <si>
    <t>4701148.95 Cr</t>
  </si>
  <si>
    <t>KSL BSE A/C</t>
  </si>
  <si>
    <t>256183.30 Dr</t>
  </si>
  <si>
    <t>4690976.38 Cr</t>
  </si>
  <si>
    <t>9516.01 Cr</t>
  </si>
  <si>
    <t>KSL CDSL A/C</t>
  </si>
  <si>
    <t>737.50 Cr</t>
  </si>
  <si>
    <t>CDSL DP AMC</t>
  </si>
  <si>
    <t>3093.36 Cr</t>
  </si>
  <si>
    <t>CDSL INTER DP INCOME</t>
  </si>
  <si>
    <t>234530.14 Cr</t>
  </si>
  <si>
    <t>ROUNDING OFF A/C</t>
  </si>
  <si>
    <t>440.00 Dr</t>
  </si>
  <si>
    <t>500.00 Cr</t>
  </si>
  <si>
    <t>INFINITE TECHNOLOGIES</t>
  </si>
  <si>
    <t>3363.00 Dr</t>
  </si>
  <si>
    <t>31144.00 Cr</t>
  </si>
  <si>
    <t>SUSPENSE ACCOUNT</t>
  </si>
  <si>
    <t>4122.00 Cr</t>
  </si>
  <si>
    <t>4022.00 Dr</t>
  </si>
  <si>
    <t>CG0000</t>
  </si>
  <si>
    <t>CGST Collected</t>
  </si>
  <si>
    <t>9207.02 Cr</t>
  </si>
  <si>
    <t>505398.15 Dr</t>
  </si>
  <si>
    <t>1107466.02 Cr</t>
  </si>
  <si>
    <t>CONTDP</t>
  </si>
  <si>
    <t>CONTRA CROSS</t>
  </si>
  <si>
    <t>3988.40 Cr</t>
  </si>
  <si>
    <t>9380.45 Cr</t>
  </si>
  <si>
    <t>EX01</t>
  </si>
  <si>
    <t>Sebi Fee</t>
  </si>
  <si>
    <t>12069.00 Dr</t>
  </si>
  <si>
    <t>30631.73 Dr</t>
  </si>
  <si>
    <t>46346.68 Cr</t>
  </si>
  <si>
    <t>IC01</t>
  </si>
  <si>
    <t>Brokerage Income</t>
  </si>
  <si>
    <t>56533.00 Cr</t>
  </si>
  <si>
    <t>5822830.07 Dr</t>
  </si>
  <si>
    <t>12256430.16 Cr</t>
  </si>
  <si>
    <t>IG0000</t>
  </si>
  <si>
    <t>IGST Collected</t>
  </si>
  <si>
    <t>31.68 Cr</t>
  </si>
  <si>
    <t>359387.92 Dr</t>
  </si>
  <si>
    <t>399027.78 Cr</t>
  </si>
  <si>
    <t>IT01</t>
  </si>
  <si>
    <t>Turnover Charges</t>
  </si>
  <si>
    <t>45943.08 Cr</t>
  </si>
  <si>
    <t>1988694.78 Dr</t>
  </si>
  <si>
    <t>2219197.58 Cr</t>
  </si>
  <si>
    <t>KAG003</t>
  </si>
  <si>
    <t>994.00 Cr</t>
  </si>
  <si>
    <t>738.00 Cr</t>
  </si>
  <si>
    <t>1554998.00 Cr</t>
  </si>
  <si>
    <t>TOPNOTCH CHEMICALS PRIVATE LIMITED</t>
  </si>
  <si>
    <t>33366.00 Cr</t>
  </si>
  <si>
    <t>KAG040</t>
  </si>
  <si>
    <t>527.00 Cr</t>
  </si>
  <si>
    <t>875.00 Cr</t>
  </si>
  <si>
    <t>12854.00 Cr</t>
  </si>
  <si>
    <t>KAK001</t>
  </si>
  <si>
    <t>5499.00 Cr</t>
  </si>
  <si>
    <t>17046.00 Cr</t>
  </si>
  <si>
    <t>KAS004</t>
  </si>
  <si>
    <t>6573.00 Cr</t>
  </si>
  <si>
    <t>KAV005</t>
  </si>
  <si>
    <t>29047.00 Cr</t>
  </si>
  <si>
    <t>6309260.00 Cr</t>
  </si>
  <si>
    <t>KBA002</t>
  </si>
  <si>
    <t>95.00 Cr</t>
  </si>
  <si>
    <t>CHANDRASHEKHAR DIVYAKUMAR VAISHNAV</t>
  </si>
  <si>
    <t>130000.00 Dr</t>
  </si>
  <si>
    <t>6398503.80 Cr</t>
  </si>
  <si>
    <t>347.00 Cr</t>
  </si>
  <si>
    <t>12.00 Cr</t>
  </si>
  <si>
    <t>KBE009</t>
  </si>
  <si>
    <t>2964.00 Cr</t>
  </si>
  <si>
    <t>KBM006</t>
  </si>
  <si>
    <t>6626.98 Cr</t>
  </si>
  <si>
    <t>KSL00092</t>
  </si>
  <si>
    <t>HARSH CHANDRASHEKHAR VAISHNAV</t>
  </si>
  <si>
    <t>125996.00 Dr</t>
  </si>
  <si>
    <t>5318426.64 Cr</t>
  </si>
  <si>
    <t>KSL00093</t>
  </si>
  <si>
    <t>SHIKHA SATVEER HANS</t>
  </si>
  <si>
    <t>50000.00 Dr</t>
  </si>
  <si>
    <t>3135378.00 Cr</t>
  </si>
  <si>
    <t>KSL00106</t>
  </si>
  <si>
    <t>708379.45 Cr</t>
  </si>
  <si>
    <t>KSL00110</t>
  </si>
  <si>
    <t>68945.00 Cr</t>
  </si>
  <si>
    <t>398907.00 Cr</t>
  </si>
  <si>
    <t>KSL00201</t>
  </si>
  <si>
    <t>4.00 Cr</t>
  </si>
  <si>
    <t>120.00 Cr</t>
  </si>
  <si>
    <t>3184.00 Cr</t>
  </si>
  <si>
    <t>3567.00 Cr</t>
  </si>
  <si>
    <t>1948.00 Cr</t>
  </si>
  <si>
    <t>14424.00 Cr</t>
  </si>
  <si>
    <t>2449.00 Cr</t>
  </si>
  <si>
    <t>668.00 Cr</t>
  </si>
  <si>
    <t>KSL00251</t>
  </si>
  <si>
    <t>229274.00 Cr</t>
  </si>
  <si>
    <t>KSL00252</t>
  </si>
  <si>
    <t>1669.00 Cr</t>
  </si>
  <si>
    <t>ASTHA CHANDRASHEKHAR VAISHNAV</t>
  </si>
  <si>
    <t>1000000.00 Dr</t>
  </si>
  <si>
    <t>2654767.64 Cr</t>
  </si>
  <si>
    <t>320.00 Cr</t>
  </si>
  <si>
    <t>57950.00 Cr</t>
  </si>
  <si>
    <t>508.00 Cr</t>
  </si>
  <si>
    <t>223.00 Cr</t>
  </si>
  <si>
    <t>925.00 Cr</t>
  </si>
  <si>
    <t>KSL00362</t>
  </si>
  <si>
    <t>4495.00 Cr</t>
  </si>
  <si>
    <t>304.00 Cr</t>
  </si>
  <si>
    <t>2974.00 Cr</t>
  </si>
  <si>
    <t>42823.00 Cr</t>
  </si>
  <si>
    <t>KSL00466</t>
  </si>
  <si>
    <t>31287.00 Cr</t>
  </si>
  <si>
    <t>115690.00 Cr</t>
  </si>
  <si>
    <t>KSL00469</t>
  </si>
  <si>
    <t>6949.00 Cr</t>
  </si>
  <si>
    <t>KSL00481</t>
  </si>
  <si>
    <t>5442.00 Cr</t>
  </si>
  <si>
    <t>KSL00507</t>
  </si>
  <si>
    <t>100.00 Cr</t>
  </si>
  <si>
    <t>8725.00 Cr</t>
  </si>
  <si>
    <t>KSL00554</t>
  </si>
  <si>
    <t>MAHIMA KANHAYALAL SHARMA</t>
  </si>
  <si>
    <t>1595000.00 Cr</t>
  </si>
  <si>
    <t>8333.00 Cr</t>
  </si>
  <si>
    <t>MM010011</t>
  </si>
  <si>
    <t>SAKTIMATA TRADING PVT. LTD.</t>
  </si>
  <si>
    <t>43151.33 Cr</t>
  </si>
  <si>
    <t>P00047</t>
  </si>
  <si>
    <t>DEEPAK VIJAY PARANJPE</t>
  </si>
  <si>
    <t>842579.92 Cr</t>
  </si>
  <si>
    <t>P00099</t>
  </si>
  <si>
    <t>GOVINDPRASAD BALAPRASAD LADDHA</t>
  </si>
  <si>
    <t>714469.61 Cr</t>
  </si>
  <si>
    <t>P00135</t>
  </si>
  <si>
    <t>VAIJAYANTI M KETKAR</t>
  </si>
  <si>
    <t>175537.00 Cr</t>
  </si>
  <si>
    <t>P00187</t>
  </si>
  <si>
    <t>NILESH NARAYAN JOSHI</t>
  </si>
  <si>
    <t>7707.00 Cr</t>
  </si>
  <si>
    <t>P00260</t>
  </si>
  <si>
    <t>PATEL RATANSI LADHABAHI</t>
  </si>
  <si>
    <t>114119.00 Cr</t>
  </si>
  <si>
    <t>P00290</t>
  </si>
  <si>
    <t>PRASHANT SATYANARAYANA</t>
  </si>
  <si>
    <t>257196.00 Cr</t>
  </si>
  <si>
    <t>P00329</t>
  </si>
  <si>
    <t>UMESH SHANTILAL PAREKH</t>
  </si>
  <si>
    <t>1359230.00 Cr</t>
  </si>
  <si>
    <t>P00330</t>
  </si>
  <si>
    <t>UMESH SHANTILAL PAREKH (HUF)</t>
  </si>
  <si>
    <t>2000000.00 Cr</t>
  </si>
  <si>
    <t>P00361</t>
  </si>
  <si>
    <t>HRISHIKESH PRAKASH JOSHI</t>
  </si>
  <si>
    <t>451044.00 Cr</t>
  </si>
  <si>
    <t>P00363</t>
  </si>
  <si>
    <t>SUNIL JAGDISH MATHUR</t>
  </si>
  <si>
    <t>3954.00 Cr</t>
  </si>
  <si>
    <t>P00365</t>
  </si>
  <si>
    <t>ANIL VASANT PHULE</t>
  </si>
  <si>
    <t>10000.00 Cr</t>
  </si>
  <si>
    <t>P00388</t>
  </si>
  <si>
    <t>NEMICHAND MITHULAL AGRAWAL</t>
  </si>
  <si>
    <t>1.00 Cr</t>
  </si>
  <si>
    <t>P00565</t>
  </si>
  <si>
    <t>KANAK HIRALAL FIRODIA</t>
  </si>
  <si>
    <t>131828.00 Cr</t>
  </si>
  <si>
    <t>64430.19 Cr</t>
  </si>
  <si>
    <t>P00566</t>
  </si>
  <si>
    <t>FINOLUX AUTO PRIVATE LIMITED</t>
  </si>
  <si>
    <t>469886.00 Cr</t>
  </si>
  <si>
    <t>P00567</t>
  </si>
  <si>
    <t>NAKUL FIRODIA</t>
  </si>
  <si>
    <t>132056.00 Cr</t>
  </si>
  <si>
    <t>P00568</t>
  </si>
  <si>
    <t>SONALI KANAK FIRODIA</t>
  </si>
  <si>
    <t>225808.00 Cr</t>
  </si>
  <si>
    <t>98840.04 Cr</t>
  </si>
  <si>
    <t>P00569</t>
  </si>
  <si>
    <t>LALITA KANAK FIRODIA</t>
  </si>
  <si>
    <t>288117.00 Cr</t>
  </si>
  <si>
    <t>P00703</t>
  </si>
  <si>
    <t>NITIN SWARNARAJ KOCHAR</t>
  </si>
  <si>
    <t>263787.51 Cr</t>
  </si>
  <si>
    <t>P00705</t>
  </si>
  <si>
    <t>SAPNA NITIN KOCHAR</t>
  </si>
  <si>
    <t>261985.02 Cr</t>
  </si>
  <si>
    <t>P00766</t>
  </si>
  <si>
    <t>MAHESHWARI NARAYANCHAND BADRIDAS</t>
  </si>
  <si>
    <t>9801.00 Cr</t>
  </si>
  <si>
    <t>P00811</t>
  </si>
  <si>
    <t>RASHMI NARAYAN SWAMY</t>
  </si>
  <si>
    <t>30620.00 Cr</t>
  </si>
  <si>
    <t>P00896</t>
  </si>
  <si>
    <t>JAI RAHUL PAGNIS</t>
  </si>
  <si>
    <t>1875321.00 Cr</t>
  </si>
  <si>
    <t>P01013</t>
  </si>
  <si>
    <t>MANI TARANGKUMAR SALGIA</t>
  </si>
  <si>
    <t>P01021</t>
  </si>
  <si>
    <t>SACHIN MANOHAR SALUNKE</t>
  </si>
  <si>
    <t>18078.00 Cr</t>
  </si>
  <si>
    <t>P01082</t>
  </si>
  <si>
    <t>SMITA ISHWARPRASAD VORA</t>
  </si>
  <si>
    <t>444113.00 Cr</t>
  </si>
  <si>
    <t>P01173</t>
  </si>
  <si>
    <t>BHAGWANDAS LALCHAND ARORA</t>
  </si>
  <si>
    <t>8321.00 Cr</t>
  </si>
  <si>
    <t>P01195</t>
  </si>
  <si>
    <t>MILIND VIJAY BORA</t>
  </si>
  <si>
    <t>101341.00 Cr</t>
  </si>
  <si>
    <t>P01236</t>
  </si>
  <si>
    <t>VIMAL VIJAY BORA</t>
  </si>
  <si>
    <t>507113.00 Cr</t>
  </si>
  <si>
    <t>P01360</t>
  </si>
  <si>
    <t>KAMAL KANTILAL GANDHI</t>
  </si>
  <si>
    <t>1430.00 Cr</t>
  </si>
  <si>
    <t>P01497</t>
  </si>
  <si>
    <t>ASHOK MISHRILAL KHINVASARA</t>
  </si>
  <si>
    <t>63639.00 Cr</t>
  </si>
  <si>
    <t>P01503</t>
  </si>
  <si>
    <t>RAMKRISHNA KESHAV KARANDIKAR</t>
  </si>
  <si>
    <t>4686.00 Cr</t>
  </si>
  <si>
    <t>P01618</t>
  </si>
  <si>
    <t>PHATAK RAGHUNATH KRISHNAJI</t>
  </si>
  <si>
    <t>17542.00 Cr</t>
  </si>
  <si>
    <t>P01663</t>
  </si>
  <si>
    <t>PREETI RATHI</t>
  </si>
  <si>
    <t>1300000.00 Cr</t>
  </si>
  <si>
    <t>P01768</t>
  </si>
  <si>
    <t>NIRANJAN CHAMPAKLAL SHAH</t>
  </si>
  <si>
    <t>86545.00 Cr</t>
  </si>
  <si>
    <t>P01820</t>
  </si>
  <si>
    <t>SCHEEL PANDURANG SHENOY</t>
  </si>
  <si>
    <t>26975.00 Cr</t>
  </si>
  <si>
    <t>P01859</t>
  </si>
  <si>
    <t>VANMALA NAUTEJ SINGH</t>
  </si>
  <si>
    <t>14295.00 Cr</t>
  </si>
  <si>
    <t>P01970</t>
  </si>
  <si>
    <t>SUSHMA RAMKRISHNA KARANDIKAR</t>
  </si>
  <si>
    <t>P02048</t>
  </si>
  <si>
    <t>ABHA VINAY KABRA</t>
  </si>
  <si>
    <t>279454.00 Cr</t>
  </si>
  <si>
    <t>P02053</t>
  </si>
  <si>
    <t>ADITI Y KAVATKAR</t>
  </si>
  <si>
    <t>19.00 Cr</t>
  </si>
  <si>
    <t>P02133</t>
  </si>
  <si>
    <t>DILIP TAKHATMAL GUGLE</t>
  </si>
  <si>
    <t>502.00 Cr</t>
  </si>
  <si>
    <t>P02213</t>
  </si>
  <si>
    <t>RAJENDRA KANTILAL MUNOT</t>
  </si>
  <si>
    <t>2577513.00 Cr</t>
  </si>
  <si>
    <t>12117319.04 Cr</t>
  </si>
  <si>
    <t>P02415</t>
  </si>
  <si>
    <t>VASANT DNYANOBA KODRE</t>
  </si>
  <si>
    <t>24733.00 Cr</t>
  </si>
  <si>
    <t>P02477</t>
  </si>
  <si>
    <t>YOGENDRA BHALCHANDRA KAVATKAR</t>
  </si>
  <si>
    <t>2573.00 Cr</t>
  </si>
  <si>
    <t>P02484</t>
  </si>
  <si>
    <t>VINAYKUMAR BHIKULAL KABRA</t>
  </si>
  <si>
    <t>649062.93 Cr</t>
  </si>
  <si>
    <t>15560.70 Dr</t>
  </si>
  <si>
    <t>P02511</t>
  </si>
  <si>
    <t>SUNITA BHALCHANDRA KULKARNI</t>
  </si>
  <si>
    <t>533128.00 Cr</t>
  </si>
  <si>
    <t>P02514</t>
  </si>
  <si>
    <t>PRAKASH YASHWANT KUKADE</t>
  </si>
  <si>
    <t>868.00 Cr</t>
  </si>
  <si>
    <t>P02530</t>
  </si>
  <si>
    <t>KAMAL HARINARAYAN RATHI</t>
  </si>
  <si>
    <t>986154.00 Cr</t>
  </si>
  <si>
    <t>P02591</t>
  </si>
  <si>
    <t>PRAMOD DEVIDAS BOKIL</t>
  </si>
  <si>
    <t>1189.00 Cr</t>
  </si>
  <si>
    <t>P02609</t>
  </si>
  <si>
    <t>MADHUMITA PATIL</t>
  </si>
  <si>
    <t>1557.00 Cr</t>
  </si>
  <si>
    <t>P02654</t>
  </si>
  <si>
    <t>AMAR PRABHAKAR JOSHI</t>
  </si>
  <si>
    <t>136.00 Cr</t>
  </si>
  <si>
    <t>P02841</t>
  </si>
  <si>
    <t>MADHUKAR SITARAM PATIL</t>
  </si>
  <si>
    <t>2217.00 Cr</t>
  </si>
  <si>
    <t>P02842</t>
  </si>
  <si>
    <t>VASUDHA MADHUKAR PATIL</t>
  </si>
  <si>
    <t>2219.00 Cr</t>
  </si>
  <si>
    <t>P02851</t>
  </si>
  <si>
    <t>VARUN VINODKUMAR BANSAL</t>
  </si>
  <si>
    <t>427270.00 Cr</t>
  </si>
  <si>
    <t>P02883</t>
  </si>
  <si>
    <t>70101.00 Cr</t>
  </si>
  <si>
    <t>P02915</t>
  </si>
  <si>
    <t>CHANDRASHEKHAR HANMANT PHANSALKAR</t>
  </si>
  <si>
    <t>216400.00 Cr</t>
  </si>
  <si>
    <t>P02935</t>
  </si>
  <si>
    <t>USHA RITEN CHOUDHURY</t>
  </si>
  <si>
    <t>89121.00 Cr</t>
  </si>
  <si>
    <t>P02945</t>
  </si>
  <si>
    <t>NIRMALA PRADIP KELUSKAR</t>
  </si>
  <si>
    <t>709758.00 Cr</t>
  </si>
  <si>
    <t>P02960</t>
  </si>
  <si>
    <t>PRADIP PURUSHOTTAM KELUSKAR</t>
  </si>
  <si>
    <t>1408616.00 Cr</t>
  </si>
  <si>
    <t>P02993</t>
  </si>
  <si>
    <t>PRAMODKUMAR MEGHRAJ JAIN</t>
  </si>
  <si>
    <t>46786.00 Cr</t>
  </si>
  <si>
    <t>P03001</t>
  </si>
  <si>
    <t>TANAY SRIVASTAV</t>
  </si>
  <si>
    <t>502150.00 Cr</t>
  </si>
  <si>
    <t>P03005</t>
  </si>
  <si>
    <t>SWAPNEEL PRADIP KELUSKAR</t>
  </si>
  <si>
    <t>294920.00 Cr</t>
  </si>
  <si>
    <t>P03014</t>
  </si>
  <si>
    <t>567465.00 Cr</t>
  </si>
  <si>
    <t>P03039</t>
  </si>
  <si>
    <t>ANAND SUBRAMANIAN</t>
  </si>
  <si>
    <t>3000000.00 Cr</t>
  </si>
  <si>
    <t>P03082</t>
  </si>
  <si>
    <t>SNEHAL HRISHIKESH JOSHI</t>
  </si>
  <si>
    <t>577011.00 Cr</t>
  </si>
  <si>
    <t>P03127</t>
  </si>
  <si>
    <t>ARUNA ANIL PHULE</t>
  </si>
  <si>
    <t>P03144</t>
  </si>
  <si>
    <t>DHAVALRAJ ISHWARPRASAD VORA</t>
  </si>
  <si>
    <t>97987.00 Cr</t>
  </si>
  <si>
    <t>P03157</t>
  </si>
  <si>
    <t>CHINMAYA BALKRISHNA PANDIT</t>
  </si>
  <si>
    <t>150000.00 Cr</t>
  </si>
  <si>
    <t>P03210</t>
  </si>
  <si>
    <t>CHANDRASHEKHAR KRISHNARAO PHADKE</t>
  </si>
  <si>
    <t>33764.00 Cr</t>
  </si>
  <si>
    <t>P03232</t>
  </si>
  <si>
    <t>VINISHA JAI SAMTANI</t>
  </si>
  <si>
    <t>5174251.00 Cr</t>
  </si>
  <si>
    <t>P03258</t>
  </si>
  <si>
    <t>154398.00 Cr</t>
  </si>
  <si>
    <t>P03275</t>
  </si>
  <si>
    <t>SHRIGOPAL RAMDIN JAKHOTIA HUF</t>
  </si>
  <si>
    <t>161115.50 Cr</t>
  </si>
  <si>
    <t>P03290</t>
  </si>
  <si>
    <t>HEMLATA DHANANJAY DESHMUKH</t>
  </si>
  <si>
    <t>136069.00 Cr</t>
  </si>
  <si>
    <t>P03326</t>
  </si>
  <si>
    <t>CHARUCHANDRA CHANDRAKANT PATNI</t>
  </si>
  <si>
    <t>2262756.00 Cr</t>
  </si>
  <si>
    <t>P03396</t>
  </si>
  <si>
    <t>SMITA SUDHIR PALKAR</t>
  </si>
  <si>
    <t>30569.00 Cr</t>
  </si>
  <si>
    <t>P03399</t>
  </si>
  <si>
    <t>SARVESWARARAO TATA</t>
  </si>
  <si>
    <t>263.00 Cr</t>
  </si>
  <si>
    <t>P03409</t>
  </si>
  <si>
    <t>SHILPA DHANANJAY SALWARU</t>
  </si>
  <si>
    <t>922.00 Cr</t>
  </si>
  <si>
    <t>P03429</t>
  </si>
  <si>
    <t>ANIL BHAGWANRAO DESHMUKH</t>
  </si>
  <si>
    <t>57512.00 Cr</t>
  </si>
  <si>
    <t>P03435</t>
  </si>
  <si>
    <t>HARINARAYAN JAGANNATH RATHI</t>
  </si>
  <si>
    <t>1722503.00 Cr</t>
  </si>
  <si>
    <t>P03436</t>
  </si>
  <si>
    <t>SUUNIL HARINARAYAN RATHI</t>
  </si>
  <si>
    <t>1250000.00 Cr</t>
  </si>
  <si>
    <t>P03456</t>
  </si>
  <si>
    <t>GOVIND SHANKAR KUGAONKAR</t>
  </si>
  <si>
    <t>342.00 Cr</t>
  </si>
  <si>
    <t>P03459</t>
  </si>
  <si>
    <t>PRAKASH HANUMANT TARE</t>
  </si>
  <si>
    <t>170583.80 Cr</t>
  </si>
  <si>
    <t>P03460</t>
  </si>
  <si>
    <t>YASIN ISMAIL SAYYED</t>
  </si>
  <si>
    <t>3391.00 Cr</t>
  </si>
  <si>
    <t>P03475</t>
  </si>
  <si>
    <t>KISHOR SADASHIV SWAMI</t>
  </si>
  <si>
    <t>3019.00 Cr</t>
  </si>
  <si>
    <t>P03505</t>
  </si>
  <si>
    <t>VIVEK SHRIDHAR DUDGIKAR</t>
  </si>
  <si>
    <t>4917.00 Cr</t>
  </si>
  <si>
    <t>P03507</t>
  </si>
  <si>
    <t>ISHAA NILESH JOSHI</t>
  </si>
  <si>
    <t>1151.00 Cr</t>
  </si>
  <si>
    <t>P03520</t>
  </si>
  <si>
    <t>2565.00 Cr</t>
  </si>
  <si>
    <t>P03524</t>
  </si>
  <si>
    <t>RAMESH MOTILAL KANKARIYA</t>
  </si>
  <si>
    <t>39834.00 Cr</t>
  </si>
  <si>
    <t>P03530</t>
  </si>
  <si>
    <t>SWAPNIL NAGESH JADHAV</t>
  </si>
  <si>
    <t>3114.00 Cr</t>
  </si>
  <si>
    <t>P03537</t>
  </si>
  <si>
    <t>GUNAVATHI DEEPAK MUDLIYAR</t>
  </si>
  <si>
    <t>920.00 Cr</t>
  </si>
  <si>
    <t>P03540</t>
  </si>
  <si>
    <t>NAGNATH RAMDAS DUMANE</t>
  </si>
  <si>
    <t>55.00 Cr</t>
  </si>
  <si>
    <t>P03546</t>
  </si>
  <si>
    <t>NATASHA VIVEK SETH</t>
  </si>
  <si>
    <t>827645.00 Cr</t>
  </si>
  <si>
    <t>P03549</t>
  </si>
  <si>
    <t>987.00 Cr</t>
  </si>
  <si>
    <t>P03559</t>
  </si>
  <si>
    <t>LALITA RAMESH KANKARIYA</t>
  </si>
  <si>
    <t>388754.00 Cr</t>
  </si>
  <si>
    <t>P03562</t>
  </si>
  <si>
    <t>SUDHIT PRADIP KELUSKAR</t>
  </si>
  <si>
    <t>52084.00 Cr</t>
  </si>
  <si>
    <t>P03578</t>
  </si>
  <si>
    <t>RIYA NILESH SANCHETI</t>
  </si>
  <si>
    <t>65.00 Cr</t>
  </si>
  <si>
    <t>P03579</t>
  </si>
  <si>
    <t>SANJEEV VISHNU GAWADE</t>
  </si>
  <si>
    <t>315067.67 Cr</t>
  </si>
  <si>
    <t>P03596</t>
  </si>
  <si>
    <t>65093.00 Cr</t>
  </si>
  <si>
    <t>P03644</t>
  </si>
  <si>
    <t>ROHIT RAGHUNATH PHATAK</t>
  </si>
  <si>
    <t>12263.00 Cr</t>
  </si>
  <si>
    <t>P03657</t>
  </si>
  <si>
    <t>ATUL WASUDEO DIVEKAR</t>
  </si>
  <si>
    <t>14684.00 Cr</t>
  </si>
  <si>
    <t>P03658</t>
  </si>
  <si>
    <t>MONEY LANCER INVESTMENTS PRIVATE LIMITED</t>
  </si>
  <si>
    <t>92280.00 Cr</t>
  </si>
  <si>
    <t>P03661</t>
  </si>
  <si>
    <t>POONAM KOUL</t>
  </si>
  <si>
    <t>17718.00 Cr</t>
  </si>
  <si>
    <t>P03671</t>
  </si>
  <si>
    <t>3672.00 Cr</t>
  </si>
  <si>
    <t>P03672</t>
  </si>
  <si>
    <t>NILIMA VISHWAS JADHAV</t>
  </si>
  <si>
    <t>1222.00 Cr</t>
  </si>
  <si>
    <t>P03673</t>
  </si>
  <si>
    <t>257081.00 Cr</t>
  </si>
  <si>
    <t>P03674</t>
  </si>
  <si>
    <t>KALEEM MUSHTAQUE PATHAN</t>
  </si>
  <si>
    <t>7819.00 Cr</t>
  </si>
  <si>
    <t>P03676</t>
  </si>
  <si>
    <t>31.00 Cr</t>
  </si>
  <si>
    <t>P03679</t>
  </si>
  <si>
    <t>VORA ISHWARPRASAD RATANLAL HUF</t>
  </si>
  <si>
    <t>75780.00 Cr</t>
  </si>
  <si>
    <t>SD01</t>
  </si>
  <si>
    <t>Stamp Duty</t>
  </si>
  <si>
    <t>92487.00 Dr</t>
  </si>
  <si>
    <t>72550.11 Cr</t>
  </si>
  <si>
    <t>22756.00 Cr</t>
  </si>
  <si>
    <t>SG0000</t>
  </si>
  <si>
    <t>SGST Collected</t>
  </si>
  <si>
    <t>STT01</t>
  </si>
  <si>
    <t>Securities Transaction Tax Payable</t>
  </si>
  <si>
    <t>1723267.00 Dr</t>
  </si>
  <si>
    <t>1551562.43 Cr</t>
  </si>
  <si>
    <t>198906.00 Cr</t>
  </si>
  <si>
    <t>TDS01</t>
  </si>
  <si>
    <t>TDS ACCOUNT</t>
  </si>
  <si>
    <t>51646.29 Cr</t>
  </si>
  <si>
    <t>127870.55 Dr</t>
  </si>
  <si>
    <t>91233.30 Cr</t>
  </si>
  <si>
    <t>254.00 Cr</t>
  </si>
  <si>
    <t>VS010030</t>
  </si>
  <si>
    <t>707.00 Cr</t>
  </si>
  <si>
    <t>ZN999</t>
  </si>
  <si>
    <t>NSE CASH</t>
  </si>
  <si>
    <t>17430.00 Dr</t>
  </si>
  <si>
    <t>4777819.68 Cr</t>
  </si>
  <si>
    <t>Grand Total</t>
  </si>
  <si>
    <t>-</t>
  </si>
  <si>
    <t>DIRECT</t>
  </si>
  <si>
    <t>INDIRECT</t>
  </si>
  <si>
    <t>Pivot Analyasis</t>
  </si>
  <si>
    <t xml:space="preserve"> Active Retailer</t>
  </si>
  <si>
    <t>Delar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</si>
</sst>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" fontId="3" fillId="3" borderId="2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NumberFormat="1" applyFill="1"/>
    <xf numFmtId="0" fontId="1" fillId="5" borderId="0" xfId="0" applyFont="1" applyFill="1"/>
  </cellXfs>
  <cellStyles count="1">
    <cellStyle name="Normal" xfId="0" builtinId="0"/>
  </cellStyles>
  <dxfs count="11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DB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_Wise_Outstanding_As_on__"/>
      <sheetName val="Holding_valuation_Report_as_on_"/>
      <sheetName val="Delar"/>
      <sheetName val="Pivot"/>
    </sheetNames>
    <sheetDataSet>
      <sheetData sheetId="0"/>
      <sheetData sheetId="1"/>
      <sheetData sheetId="2">
        <row r="2">
          <cell r="A2">
            <v>23053</v>
          </cell>
          <cell r="B2" t="str">
            <v>TAPAN HARIKISHAN DAS</v>
          </cell>
          <cell r="C2" t="str">
            <v>DIRECT</v>
          </cell>
          <cell r="D2" t="str">
            <v>Feroz</v>
          </cell>
        </row>
        <row r="3">
          <cell r="A3">
            <v>25132</v>
          </cell>
          <cell r="B3" t="str">
            <v>VIPUL RASIKLAL BAVISHI</v>
          </cell>
          <cell r="C3" t="str">
            <v>DIRECT</v>
          </cell>
          <cell r="D3" t="str">
            <v>Feroz</v>
          </cell>
        </row>
        <row r="4">
          <cell r="A4">
            <v>66008</v>
          </cell>
          <cell r="B4" t="str">
            <v>PREM SOBHARAJ CHUGH</v>
          </cell>
          <cell r="C4" t="str">
            <v>DIRECT</v>
          </cell>
          <cell r="D4" t="str">
            <v>Feroz</v>
          </cell>
        </row>
        <row r="5">
          <cell r="A5">
            <v>90026</v>
          </cell>
          <cell r="B5" t="str">
            <v>LAXSMANAN NATARAJAN</v>
          </cell>
          <cell r="C5" t="str">
            <v>DIRECT</v>
          </cell>
          <cell r="D5" t="str">
            <v>Feroz</v>
          </cell>
        </row>
        <row r="6">
          <cell r="A6">
            <v>90122</v>
          </cell>
          <cell r="B6" t="str">
            <v>MAYA JETHANAND HINDUJA</v>
          </cell>
          <cell r="C6" t="str">
            <v>DIRECT</v>
          </cell>
          <cell r="D6" t="str">
            <v>Feroz</v>
          </cell>
        </row>
        <row r="7">
          <cell r="A7">
            <v>90131</v>
          </cell>
          <cell r="B7" t="str">
            <v>JOLLY VIPUL BAVISHI</v>
          </cell>
          <cell r="C7" t="str">
            <v>DIRECT</v>
          </cell>
          <cell r="D7" t="str">
            <v>Feroz</v>
          </cell>
        </row>
        <row r="8">
          <cell r="A8">
            <v>90210</v>
          </cell>
          <cell r="B8" t="str">
            <v>SANIJ KUMAR THIYYA</v>
          </cell>
          <cell r="C8" t="str">
            <v>DIRECT</v>
          </cell>
          <cell r="D8" t="str">
            <v>Feroz</v>
          </cell>
        </row>
        <row r="9">
          <cell r="A9">
            <v>90221</v>
          </cell>
          <cell r="B9" t="str">
            <v>UDAY GANAPA POOJARY</v>
          </cell>
          <cell r="C9" t="str">
            <v>DIRECT</v>
          </cell>
          <cell r="D9" t="str">
            <v>Feroz</v>
          </cell>
        </row>
        <row r="10">
          <cell r="A10">
            <v>90240</v>
          </cell>
          <cell r="B10" t="str">
            <v>SRIKANT VISHWANATH POOJARY</v>
          </cell>
          <cell r="C10" t="str">
            <v>DIRECT</v>
          </cell>
          <cell r="D10" t="str">
            <v>Feroz</v>
          </cell>
        </row>
        <row r="11">
          <cell r="A11">
            <v>90242</v>
          </cell>
          <cell r="B11" t="str">
            <v>SELVAMUTHUKUMAR N</v>
          </cell>
          <cell r="C11" t="str">
            <v>DIRECT</v>
          </cell>
          <cell r="D11" t="str">
            <v>Feroz</v>
          </cell>
        </row>
        <row r="12">
          <cell r="A12">
            <v>90243</v>
          </cell>
          <cell r="B12" t="str">
            <v>POONAM CHANDRAKANT MEGHNANI</v>
          </cell>
          <cell r="C12" t="str">
            <v>DIRECT</v>
          </cell>
          <cell r="D12" t="str">
            <v>Feroz</v>
          </cell>
        </row>
        <row r="13">
          <cell r="A13">
            <v>90256</v>
          </cell>
          <cell r="B13" t="str">
            <v>KHUSHI CHETAN PARIKH</v>
          </cell>
          <cell r="C13" t="str">
            <v>DIRECT</v>
          </cell>
          <cell r="D13" t="str">
            <v>Feroz</v>
          </cell>
        </row>
        <row r="14">
          <cell r="A14">
            <v>90259</v>
          </cell>
          <cell r="B14" t="str">
            <v>RAJ HITESH TANK</v>
          </cell>
          <cell r="C14" t="str">
            <v>DIRECT</v>
          </cell>
          <cell r="D14" t="str">
            <v>Feroz</v>
          </cell>
        </row>
        <row r="15">
          <cell r="A15">
            <v>90261</v>
          </cell>
          <cell r="B15" t="str">
            <v>ANITA MAHADEV JIRAGE</v>
          </cell>
          <cell r="C15" t="str">
            <v>DIRECT</v>
          </cell>
          <cell r="D15" t="str">
            <v>Feroz</v>
          </cell>
        </row>
        <row r="16">
          <cell r="A16">
            <v>90267</v>
          </cell>
          <cell r="B16" t="str">
            <v>SHARADA DEVADIGA</v>
          </cell>
          <cell r="C16" t="str">
            <v>DIRECT</v>
          </cell>
          <cell r="D16" t="str">
            <v>Feroz</v>
          </cell>
        </row>
        <row r="17">
          <cell r="A17">
            <v>90327</v>
          </cell>
          <cell r="B17" t="str">
            <v>DEVENDRA KUMAR RATHI</v>
          </cell>
          <cell r="C17" t="str">
            <v>DIRECT</v>
          </cell>
          <cell r="D17" t="str">
            <v>Feroz</v>
          </cell>
        </row>
        <row r="18">
          <cell r="A18">
            <v>90361</v>
          </cell>
          <cell r="B18" t="str">
            <v>PRAKASH PANDEY</v>
          </cell>
          <cell r="C18" t="str">
            <v>DIRECT</v>
          </cell>
          <cell r="D18" t="str">
            <v>Feroz</v>
          </cell>
        </row>
        <row r="19">
          <cell r="A19">
            <v>90369</v>
          </cell>
          <cell r="B19" t="str">
            <v>RANJIT RAVINDRA JADHAV</v>
          </cell>
          <cell r="C19" t="str">
            <v>DIRECT</v>
          </cell>
          <cell r="D19" t="str">
            <v>Feroz</v>
          </cell>
        </row>
        <row r="20">
          <cell r="A20">
            <v>90399</v>
          </cell>
          <cell r="B20" t="str">
            <v>SHILPA L DAGA</v>
          </cell>
          <cell r="C20" t="str">
            <v>DIRECT</v>
          </cell>
          <cell r="D20" t="str">
            <v>Feroz</v>
          </cell>
        </row>
        <row r="21">
          <cell r="A21">
            <v>90408</v>
          </cell>
          <cell r="B21" t="str">
            <v>YOGESH KRISHNA PATIL</v>
          </cell>
          <cell r="C21" t="str">
            <v>DIRECT</v>
          </cell>
          <cell r="D21" t="str">
            <v>Feroz</v>
          </cell>
        </row>
        <row r="22">
          <cell r="A22">
            <v>90428</v>
          </cell>
          <cell r="B22" t="str">
            <v>SALIM MOHAMMED SHARIF BALBALE</v>
          </cell>
          <cell r="C22" t="str">
            <v>DIRECT</v>
          </cell>
          <cell r="D22" t="str">
            <v>Feroz</v>
          </cell>
        </row>
        <row r="23">
          <cell r="A23">
            <v>90438</v>
          </cell>
          <cell r="B23" t="str">
            <v>ARYA AVADHOOT CHAVAN</v>
          </cell>
          <cell r="C23" t="str">
            <v>DIRECT</v>
          </cell>
          <cell r="D23" t="str">
            <v>Feroz</v>
          </cell>
        </row>
        <row r="24">
          <cell r="A24">
            <v>90442</v>
          </cell>
          <cell r="B24" t="str">
            <v>RAJ HARESH SHAH</v>
          </cell>
          <cell r="C24" t="str">
            <v>DIRECT</v>
          </cell>
          <cell r="D24" t="str">
            <v>Feroz</v>
          </cell>
        </row>
        <row r="25">
          <cell r="A25">
            <v>90446</v>
          </cell>
          <cell r="B25" t="str">
            <v>PURVI S PARIKH</v>
          </cell>
          <cell r="C25" t="str">
            <v>DIRECT</v>
          </cell>
          <cell r="D25" t="str">
            <v>Feroz</v>
          </cell>
        </row>
        <row r="26">
          <cell r="A26">
            <v>90460</v>
          </cell>
          <cell r="B26" t="str">
            <v>SADHANA ARUN KOTHARI</v>
          </cell>
          <cell r="C26" t="str">
            <v>DIRECT</v>
          </cell>
          <cell r="D26" t="str">
            <v>Feroz</v>
          </cell>
        </row>
        <row r="27">
          <cell r="A27">
            <v>90473</v>
          </cell>
          <cell r="B27" t="str">
            <v>MUKESH CHAUDHARY</v>
          </cell>
          <cell r="C27" t="str">
            <v>DIRECT</v>
          </cell>
          <cell r="D27" t="str">
            <v>Feroz</v>
          </cell>
        </row>
        <row r="28">
          <cell r="A28">
            <v>90499</v>
          </cell>
          <cell r="B28" t="str">
            <v>ISRAR AHMED KHAN</v>
          </cell>
          <cell r="C28" t="str">
            <v>DIRECT</v>
          </cell>
          <cell r="D28" t="str">
            <v>Feroz</v>
          </cell>
        </row>
        <row r="29">
          <cell r="A29">
            <v>90502</v>
          </cell>
          <cell r="B29" t="str">
            <v>RAVINDRA SURAJNATH TIWARI</v>
          </cell>
          <cell r="C29" t="str">
            <v>DIRECT</v>
          </cell>
          <cell r="D29" t="str">
            <v>Feroz</v>
          </cell>
        </row>
        <row r="30">
          <cell r="A30">
            <v>90556</v>
          </cell>
          <cell r="B30" t="str">
            <v>CHETANKUMAR KISHORCHANDRA DOSHI</v>
          </cell>
          <cell r="C30" t="str">
            <v>DIRECT</v>
          </cell>
          <cell r="D30" t="str">
            <v>Feroz</v>
          </cell>
        </row>
        <row r="31">
          <cell r="A31">
            <v>90557</v>
          </cell>
          <cell r="B31" t="str">
            <v>SIDDHI LALIT DAGA</v>
          </cell>
          <cell r="C31" t="str">
            <v>DIRECT</v>
          </cell>
          <cell r="D31" t="str">
            <v>Feroz</v>
          </cell>
        </row>
        <row r="32">
          <cell r="A32">
            <v>90599</v>
          </cell>
          <cell r="B32" t="str">
            <v>JITENDRA KUMAR RATHI</v>
          </cell>
          <cell r="C32" t="str">
            <v>DIRECT</v>
          </cell>
          <cell r="D32" t="str">
            <v>Feroz</v>
          </cell>
        </row>
        <row r="33">
          <cell r="A33">
            <v>90702</v>
          </cell>
          <cell r="B33" t="str">
            <v>SACHIN NIRANJAN VYAS</v>
          </cell>
          <cell r="C33" t="str">
            <v>DIRECT</v>
          </cell>
          <cell r="D33" t="str">
            <v>Feroz</v>
          </cell>
        </row>
        <row r="34">
          <cell r="A34">
            <v>90703</v>
          </cell>
          <cell r="B34" t="str">
            <v>PURVA MARATHE</v>
          </cell>
          <cell r="C34" t="str">
            <v>DIRECT</v>
          </cell>
          <cell r="D34" t="str">
            <v>Feroz</v>
          </cell>
        </row>
        <row r="35">
          <cell r="A35">
            <v>90770</v>
          </cell>
          <cell r="B35" t="str">
            <v>CHANDRAKANT HANSRAJ TAPRAI</v>
          </cell>
          <cell r="C35" t="str">
            <v>DIRECT</v>
          </cell>
          <cell r="D35" t="str">
            <v>Feroz</v>
          </cell>
        </row>
        <row r="36">
          <cell r="A36">
            <v>90817</v>
          </cell>
          <cell r="B36" t="str">
            <v>BASANTI NAMA</v>
          </cell>
          <cell r="C36" t="str">
            <v>DIRECT</v>
          </cell>
          <cell r="D36" t="str">
            <v>Feroz</v>
          </cell>
        </row>
        <row r="37">
          <cell r="A37">
            <v>90855</v>
          </cell>
          <cell r="B37" t="str">
            <v>MEENA PRAVIN CHANDAK</v>
          </cell>
          <cell r="C37" t="str">
            <v>DIRECT</v>
          </cell>
          <cell r="D37" t="str">
            <v>Feroz</v>
          </cell>
        </row>
        <row r="38">
          <cell r="A38">
            <v>90856</v>
          </cell>
          <cell r="B38" t="str">
            <v>DURGADEVI RATANLAL DAGA</v>
          </cell>
          <cell r="C38" t="str">
            <v>DIRECT</v>
          </cell>
          <cell r="D38" t="str">
            <v>Feroz</v>
          </cell>
        </row>
        <row r="39">
          <cell r="A39">
            <v>90874</v>
          </cell>
          <cell r="B39" t="str">
            <v>FATIMA USMAN SHAIKH</v>
          </cell>
          <cell r="C39" t="str">
            <v>DIRECT</v>
          </cell>
          <cell r="D39" t="str">
            <v>Feroz</v>
          </cell>
        </row>
        <row r="40">
          <cell r="A40">
            <v>90898</v>
          </cell>
          <cell r="B40" t="str">
            <v>NITYA MUKESH KALRA</v>
          </cell>
          <cell r="C40" t="str">
            <v>DIRECT</v>
          </cell>
          <cell r="D40" t="str">
            <v>Feroz</v>
          </cell>
        </row>
        <row r="41">
          <cell r="A41">
            <v>93002</v>
          </cell>
          <cell r="B41" t="str">
            <v>PRAVEENKUMAR MOHANLALJI SAKARIA</v>
          </cell>
          <cell r="C41" t="str">
            <v>DIRECT</v>
          </cell>
          <cell r="D41" t="str">
            <v>Feroz</v>
          </cell>
        </row>
        <row r="42">
          <cell r="A42">
            <v>93003</v>
          </cell>
          <cell r="B42" t="str">
            <v>BHARATIBEN PRAVEENKUMAR SAKARIA</v>
          </cell>
          <cell r="C42" t="str">
            <v>DIRECT</v>
          </cell>
          <cell r="D42" t="str">
            <v>Feroz</v>
          </cell>
        </row>
        <row r="43">
          <cell r="A43">
            <v>93004</v>
          </cell>
          <cell r="B43" t="str">
            <v>HARDIK PRAVINBHAI SAKARIYA</v>
          </cell>
          <cell r="C43" t="str">
            <v>DIRECT</v>
          </cell>
          <cell r="D43" t="str">
            <v>Feroz</v>
          </cell>
        </row>
        <row r="44">
          <cell r="A44">
            <v>93011</v>
          </cell>
          <cell r="B44" t="str">
            <v>VILAS SHIVRAM KOLAMBEKAR</v>
          </cell>
          <cell r="C44" t="str">
            <v>DIRECT</v>
          </cell>
          <cell r="D44" t="str">
            <v>Feroz</v>
          </cell>
        </row>
        <row r="45">
          <cell r="A45">
            <v>93016</v>
          </cell>
          <cell r="B45" t="str">
            <v>PRABHAKAR S KOLAMBEKAR</v>
          </cell>
          <cell r="C45" t="str">
            <v>DIRECT</v>
          </cell>
          <cell r="D45" t="str">
            <v>Feroz</v>
          </cell>
        </row>
        <row r="46">
          <cell r="A46">
            <v>96039</v>
          </cell>
          <cell r="B46" t="str">
            <v>SHAILESH RAMNATH DUBEY</v>
          </cell>
          <cell r="C46" t="str">
            <v>DIRECT</v>
          </cell>
          <cell r="D46" t="str">
            <v>Feroz</v>
          </cell>
        </row>
        <row r="47">
          <cell r="A47">
            <v>96043</v>
          </cell>
          <cell r="B47" t="str">
            <v>GHANSHYAM BABULALJI NAMA</v>
          </cell>
          <cell r="C47" t="str">
            <v>DIRECT</v>
          </cell>
          <cell r="D47" t="str">
            <v>Feroz</v>
          </cell>
        </row>
        <row r="48">
          <cell r="A48">
            <v>98014</v>
          </cell>
          <cell r="B48" t="str">
            <v>CHETANA VASU DEVADIGA</v>
          </cell>
          <cell r="C48" t="str">
            <v>DIRECT</v>
          </cell>
          <cell r="D48" t="str">
            <v>Feroz</v>
          </cell>
        </row>
        <row r="49">
          <cell r="A49" t="str">
            <v>KAE001</v>
          </cell>
          <cell r="B49" t="str">
            <v>PRAVIN MANE</v>
          </cell>
          <cell r="C49" t="str">
            <v>DIRECT</v>
          </cell>
          <cell r="D49" t="str">
            <v>Feroz</v>
          </cell>
        </row>
        <row r="50">
          <cell r="A50" t="str">
            <v>KAR001</v>
          </cell>
          <cell r="B50" t="str">
            <v>ANWAR DAFEDAR</v>
          </cell>
          <cell r="C50" t="str">
            <v>DIRECT</v>
          </cell>
          <cell r="D50" t="str">
            <v>Feroz</v>
          </cell>
        </row>
        <row r="51">
          <cell r="A51" t="str">
            <v>KAR002</v>
          </cell>
          <cell r="B51" t="str">
            <v>MUSHTAQUE AHMED AHRAR AHMED SHAIKH</v>
          </cell>
          <cell r="C51" t="str">
            <v>DIRECT</v>
          </cell>
          <cell r="D51" t="str">
            <v>Feroz</v>
          </cell>
        </row>
        <row r="52">
          <cell r="A52" t="str">
            <v>KAR003</v>
          </cell>
          <cell r="B52" t="str">
            <v>ABUSAD SHAIKH</v>
          </cell>
          <cell r="C52" t="str">
            <v>DIRECT</v>
          </cell>
          <cell r="D52" t="str">
            <v>Feroz</v>
          </cell>
        </row>
        <row r="53">
          <cell r="A53" t="str">
            <v>KAR004</v>
          </cell>
          <cell r="B53" t="str">
            <v>SHAZIYA ABDUL HAMID DAFEDAR</v>
          </cell>
          <cell r="C53" t="str">
            <v>DIRECT</v>
          </cell>
          <cell r="D53" t="str">
            <v>Feroz</v>
          </cell>
        </row>
        <row r="54">
          <cell r="A54" t="str">
            <v>KAR005</v>
          </cell>
          <cell r="B54" t="str">
            <v>ABDUL HAI ABDUL HAMID DAFEDAR</v>
          </cell>
          <cell r="C54" t="str">
            <v>DIRECT</v>
          </cell>
          <cell r="D54" t="str">
            <v>Feroz</v>
          </cell>
        </row>
        <row r="55">
          <cell r="A55" t="str">
            <v>KAR007</v>
          </cell>
          <cell r="B55" t="str">
            <v>ISMAIL ABDULHAI DAFEDAR</v>
          </cell>
          <cell r="C55" t="str">
            <v>DIRECT</v>
          </cell>
          <cell r="D55" t="str">
            <v>Feroz</v>
          </cell>
        </row>
        <row r="56">
          <cell r="A56" t="str">
            <v>KAR011</v>
          </cell>
          <cell r="B56" t="str">
            <v>FATIMA ABDULHAI DAFEDAR</v>
          </cell>
          <cell r="C56" t="str">
            <v>DIRECT</v>
          </cell>
          <cell r="D56" t="str">
            <v>Feroz</v>
          </cell>
        </row>
        <row r="57">
          <cell r="A57" t="str">
            <v>KAR012</v>
          </cell>
          <cell r="B57" t="str">
            <v>GAZALA ABDULHAI DAFEDAR</v>
          </cell>
          <cell r="C57" t="str">
            <v>DIRECT</v>
          </cell>
          <cell r="D57" t="str">
            <v>Feroz</v>
          </cell>
        </row>
        <row r="58">
          <cell r="A58" t="str">
            <v>KBE002</v>
          </cell>
          <cell r="B58" t="str">
            <v>SUBHASH SHANKAR KEDARE</v>
          </cell>
          <cell r="C58" t="str">
            <v>DIRECT</v>
          </cell>
          <cell r="D58" t="str">
            <v>Feroz</v>
          </cell>
        </row>
        <row r="59">
          <cell r="A59" t="str">
            <v>KBE007</v>
          </cell>
          <cell r="B59" t="str">
            <v>RADHAKRISHNA RAMJI THAKUR</v>
          </cell>
          <cell r="C59" t="str">
            <v>DIRECT</v>
          </cell>
          <cell r="D59" t="str">
            <v>Feroz</v>
          </cell>
        </row>
        <row r="60">
          <cell r="A60" t="str">
            <v>KBE009</v>
          </cell>
          <cell r="B60" t="str">
            <v>SUHAIL ABDUL KARIM THAKUR</v>
          </cell>
          <cell r="C60" t="str">
            <v>DIRECT</v>
          </cell>
          <cell r="D60" t="str">
            <v>Feroz</v>
          </cell>
        </row>
        <row r="61">
          <cell r="A61" t="str">
            <v>KBJ001</v>
          </cell>
          <cell r="B61" t="str">
            <v>MOHAMMED EHTESHAM ISRAR AHMED KHAN</v>
          </cell>
          <cell r="C61" t="str">
            <v>DIRECT</v>
          </cell>
          <cell r="D61" t="str">
            <v>Feroz</v>
          </cell>
        </row>
        <row r="62">
          <cell r="A62" t="str">
            <v>KBJ003</v>
          </cell>
          <cell r="B62" t="str">
            <v>AFSHA ISRAR AHMED KHAN</v>
          </cell>
          <cell r="C62" t="str">
            <v>DIRECT</v>
          </cell>
          <cell r="D62" t="str">
            <v>Feroz</v>
          </cell>
        </row>
        <row r="63">
          <cell r="A63" t="str">
            <v>KSL00206</v>
          </cell>
          <cell r="B63" t="str">
            <v>JAYABHARATHA REDDY SADANAGIRI</v>
          </cell>
          <cell r="C63" t="str">
            <v>DIRECT</v>
          </cell>
          <cell r="D63" t="str">
            <v>Feroz</v>
          </cell>
        </row>
        <row r="64">
          <cell r="A64" t="str">
            <v>VJ010053</v>
          </cell>
          <cell r="B64" t="str">
            <v>LALIT DAGA</v>
          </cell>
          <cell r="C64" t="str">
            <v>DIRECT</v>
          </cell>
          <cell r="D64" t="str">
            <v>Feroz</v>
          </cell>
        </row>
        <row r="65">
          <cell r="A65">
            <v>50004</v>
          </cell>
          <cell r="B65" t="str">
            <v>SNEHA YOGESH DESAI</v>
          </cell>
          <cell r="C65" t="str">
            <v>INDIRECT</v>
          </cell>
          <cell r="D65" t="str">
            <v>Feroz</v>
          </cell>
        </row>
        <row r="66">
          <cell r="A66">
            <v>90312</v>
          </cell>
          <cell r="B66" t="str">
            <v>DIVYESH B PATEL</v>
          </cell>
          <cell r="C66" t="str">
            <v>INDIRECT</v>
          </cell>
          <cell r="D66" t="str">
            <v>Feroz</v>
          </cell>
        </row>
        <row r="67">
          <cell r="A67">
            <v>90328</v>
          </cell>
          <cell r="B67" t="str">
            <v>PRASHANT UTTAM BHAVSAR</v>
          </cell>
          <cell r="C67" t="str">
            <v>INDIRECT</v>
          </cell>
          <cell r="D67" t="str">
            <v>Feroz</v>
          </cell>
        </row>
        <row r="68">
          <cell r="A68">
            <v>90340</v>
          </cell>
          <cell r="B68" t="str">
            <v>SUZON KHISTO KINDO</v>
          </cell>
          <cell r="C68" t="str">
            <v>INDIRECT</v>
          </cell>
          <cell r="D68" t="str">
            <v>Feroz</v>
          </cell>
        </row>
        <row r="69">
          <cell r="A69">
            <v>90356</v>
          </cell>
          <cell r="B69" t="str">
            <v>KRISHNA PRASAD MALO</v>
          </cell>
          <cell r="C69" t="str">
            <v>INDIRECT</v>
          </cell>
          <cell r="D69" t="str">
            <v>Feroz</v>
          </cell>
        </row>
        <row r="70">
          <cell r="A70">
            <v>90407</v>
          </cell>
          <cell r="B70" t="str">
            <v>VIKRAM DILIP KOKANE</v>
          </cell>
          <cell r="C70" t="str">
            <v>INDIRECT</v>
          </cell>
          <cell r="D70" t="str">
            <v>Feroz</v>
          </cell>
        </row>
        <row r="71">
          <cell r="A71">
            <v>90588</v>
          </cell>
          <cell r="B71" t="str">
            <v>DEVYANI DILIP DESAI</v>
          </cell>
          <cell r="C71" t="str">
            <v>INDIRECT</v>
          </cell>
          <cell r="D71" t="str">
            <v>Feroz</v>
          </cell>
        </row>
        <row r="72">
          <cell r="A72">
            <v>90700</v>
          </cell>
          <cell r="B72" t="str">
            <v>JYOTSNA JAY SALVI</v>
          </cell>
          <cell r="C72" t="str">
            <v>INDIRECT</v>
          </cell>
          <cell r="D72" t="str">
            <v>Feroz</v>
          </cell>
        </row>
        <row r="73">
          <cell r="A73">
            <v>90704</v>
          </cell>
          <cell r="B73" t="str">
            <v>BATUKESHWAR SHIVJAGAT CHAUHAN</v>
          </cell>
          <cell r="C73" t="str">
            <v>INDIRECT</v>
          </cell>
          <cell r="D73" t="str">
            <v>Feroz</v>
          </cell>
        </row>
        <row r="74">
          <cell r="A74">
            <v>90716</v>
          </cell>
          <cell r="B74" t="str">
            <v>CHETAN RAJNIKANT GANDHI</v>
          </cell>
          <cell r="C74" t="str">
            <v>INDIRECT</v>
          </cell>
          <cell r="D74" t="str">
            <v>Feroz</v>
          </cell>
        </row>
        <row r="75">
          <cell r="A75">
            <v>90779</v>
          </cell>
          <cell r="B75" t="str">
            <v>RESHMA RAJARAM PATIL</v>
          </cell>
          <cell r="C75" t="str">
            <v>INDIRECT</v>
          </cell>
          <cell r="D75" t="str">
            <v>Feroz</v>
          </cell>
        </row>
        <row r="76">
          <cell r="A76">
            <v>90859</v>
          </cell>
          <cell r="B76" t="str">
            <v>KAWALJEETSINGH PRITAM PAWA</v>
          </cell>
          <cell r="C76" t="str">
            <v>INDIRECT</v>
          </cell>
          <cell r="D76" t="str">
            <v>Feroz</v>
          </cell>
        </row>
        <row r="77">
          <cell r="A77">
            <v>90866</v>
          </cell>
          <cell r="B77" t="str">
            <v>VIJAY DIALDAS PAMNANI</v>
          </cell>
          <cell r="C77" t="str">
            <v>INDIRECT</v>
          </cell>
          <cell r="D77" t="str">
            <v>Feroz</v>
          </cell>
        </row>
        <row r="78">
          <cell r="A78">
            <v>90870</v>
          </cell>
          <cell r="B78" t="str">
            <v>SWAPNA AMIN PAWA</v>
          </cell>
          <cell r="C78" t="str">
            <v>INDIRECT</v>
          </cell>
          <cell r="D78" t="str">
            <v>Feroz</v>
          </cell>
        </row>
        <row r="79">
          <cell r="A79">
            <v>90872</v>
          </cell>
          <cell r="B79" t="str">
            <v>NITHYARANJANDAS MAHABAL RAI</v>
          </cell>
          <cell r="C79" t="str">
            <v>INDIRECT</v>
          </cell>
          <cell r="D79" t="str">
            <v>Feroz</v>
          </cell>
        </row>
        <row r="80">
          <cell r="A80">
            <v>90873</v>
          </cell>
          <cell r="B80" t="str">
            <v>SAPNA NITHYARANJANDAS RAI</v>
          </cell>
          <cell r="C80" t="str">
            <v>INDIRECT</v>
          </cell>
          <cell r="D80" t="str">
            <v>Feroz</v>
          </cell>
        </row>
        <row r="81">
          <cell r="A81">
            <v>90887</v>
          </cell>
          <cell r="B81" t="str">
            <v>ANVIST CONSULTANCY PRIVATE LIMITED .</v>
          </cell>
          <cell r="C81" t="str">
            <v>INDIRECT</v>
          </cell>
          <cell r="D81" t="str">
            <v>Feroz</v>
          </cell>
        </row>
        <row r="82">
          <cell r="A82">
            <v>90892</v>
          </cell>
          <cell r="B82" t="str">
            <v>VIJAY OMPRAKASH LADDHA</v>
          </cell>
          <cell r="C82" t="str">
            <v>INDIRECT</v>
          </cell>
          <cell r="D82" t="str">
            <v>Feroz</v>
          </cell>
        </row>
        <row r="83">
          <cell r="A83">
            <v>90897</v>
          </cell>
          <cell r="B83" t="str">
            <v>KRISHNA ANIL LADDHA</v>
          </cell>
          <cell r="C83" t="str">
            <v>INDIRECT</v>
          </cell>
          <cell r="D83" t="str">
            <v>Feroz</v>
          </cell>
        </row>
        <row r="84">
          <cell r="A84">
            <v>90923</v>
          </cell>
          <cell r="B84" t="str">
            <v>CHARVI LALIT DAGA</v>
          </cell>
          <cell r="C84" t="str">
            <v>INDIRECT</v>
          </cell>
          <cell r="D84" t="str">
            <v>Feroz</v>
          </cell>
        </row>
        <row r="85">
          <cell r="A85">
            <v>90925</v>
          </cell>
          <cell r="B85" t="str">
            <v>IAN SABINO LOPES</v>
          </cell>
          <cell r="C85" t="str">
            <v>INDIRECT</v>
          </cell>
          <cell r="D85" t="str">
            <v>Feroz</v>
          </cell>
        </row>
        <row r="86">
          <cell r="A86">
            <v>90934</v>
          </cell>
          <cell r="B86" t="str">
            <v>LAKSHMI DEEPTHI GANJIKUNTA</v>
          </cell>
          <cell r="C86" t="str">
            <v>INDIRECT</v>
          </cell>
          <cell r="D86" t="str">
            <v>Feroz</v>
          </cell>
        </row>
        <row r="87">
          <cell r="A87">
            <v>90950</v>
          </cell>
          <cell r="B87" t="str">
            <v>NAVRATAN DAVE</v>
          </cell>
          <cell r="C87" t="str">
            <v>INDIRECT</v>
          </cell>
          <cell r="D87" t="str">
            <v>Feroz</v>
          </cell>
        </row>
        <row r="88">
          <cell r="A88" t="str">
            <v>KAD001</v>
          </cell>
          <cell r="B88" t="str">
            <v>SOHAIL MOHD SHARIF SHAIKH</v>
          </cell>
          <cell r="C88" t="str">
            <v>INDIRECT</v>
          </cell>
          <cell r="D88" t="str">
            <v>Feroz</v>
          </cell>
        </row>
        <row r="89">
          <cell r="A89" t="str">
            <v>KAD002</v>
          </cell>
          <cell r="B89" t="str">
            <v>RAMKISHOR DHARMRAJ CHAUHAN</v>
          </cell>
          <cell r="C89" t="str">
            <v>INDIRECT</v>
          </cell>
          <cell r="D89" t="str">
            <v>Feroz</v>
          </cell>
        </row>
        <row r="90">
          <cell r="A90" t="str">
            <v>KAM001</v>
          </cell>
          <cell r="B90" t="str">
            <v>JIGNASHA R SHAH</v>
          </cell>
          <cell r="C90" t="str">
            <v>INDIRECT</v>
          </cell>
          <cell r="D90" t="str">
            <v>Feroz</v>
          </cell>
        </row>
        <row r="91">
          <cell r="A91" t="str">
            <v>KAM002</v>
          </cell>
          <cell r="B91" t="str">
            <v>RIDHI SHAH</v>
          </cell>
          <cell r="C91" t="str">
            <v>INDIRECT</v>
          </cell>
          <cell r="D91" t="str">
            <v>Feroz</v>
          </cell>
        </row>
        <row r="92">
          <cell r="A92" t="str">
            <v>KAM003</v>
          </cell>
          <cell r="B92" t="str">
            <v>RAJESH RASIK GALA</v>
          </cell>
          <cell r="C92" t="str">
            <v>INDIRECT</v>
          </cell>
          <cell r="D92" t="str">
            <v>Feroz</v>
          </cell>
        </row>
        <row r="93">
          <cell r="A93" t="str">
            <v>KAQ001</v>
          </cell>
          <cell r="B93" t="str">
            <v>PRIYANKA TIPLE</v>
          </cell>
          <cell r="C93" t="str">
            <v>INDIRECT</v>
          </cell>
          <cell r="D93" t="str">
            <v>Feroz</v>
          </cell>
        </row>
        <row r="94">
          <cell r="A94" t="str">
            <v>KAQ002</v>
          </cell>
          <cell r="B94" t="str">
            <v>MAYA TIPLE</v>
          </cell>
          <cell r="C94" t="str">
            <v>INDIRECT</v>
          </cell>
          <cell r="D94" t="str">
            <v>Feroz</v>
          </cell>
        </row>
        <row r="95">
          <cell r="A95" t="str">
            <v>KAQ003</v>
          </cell>
          <cell r="B95" t="str">
            <v>HARSHA AMIT CHELLANI</v>
          </cell>
          <cell r="C95" t="str">
            <v>INDIRECT</v>
          </cell>
          <cell r="D95" t="str">
            <v>Feroz</v>
          </cell>
        </row>
        <row r="96">
          <cell r="A96" t="str">
            <v>KAQ004</v>
          </cell>
          <cell r="B96" t="str">
            <v>SHITAL BHUSHAN SHENDE</v>
          </cell>
          <cell r="C96" t="str">
            <v>INDIRECT</v>
          </cell>
          <cell r="D96" t="str">
            <v>Feroz</v>
          </cell>
        </row>
        <row r="97">
          <cell r="A97" t="str">
            <v>KAQ005</v>
          </cell>
          <cell r="B97" t="str">
            <v>NITIN CHAUDHARI</v>
          </cell>
          <cell r="C97" t="str">
            <v>INDIRECT</v>
          </cell>
          <cell r="D97" t="str">
            <v>Feroz</v>
          </cell>
        </row>
        <row r="98">
          <cell r="A98" t="str">
            <v>KAU001</v>
          </cell>
          <cell r="B98" t="str">
            <v>PRATHAMESH REPALE</v>
          </cell>
          <cell r="C98" t="str">
            <v>INDIRECT</v>
          </cell>
          <cell r="D98" t="str">
            <v>Feroz</v>
          </cell>
        </row>
        <row r="99">
          <cell r="A99" t="str">
            <v>KAU002</v>
          </cell>
          <cell r="B99" t="str">
            <v>ABHISHEKH KUMAR</v>
          </cell>
          <cell r="C99" t="str">
            <v>INDIRECT</v>
          </cell>
          <cell r="D99" t="str">
            <v>Feroz</v>
          </cell>
        </row>
        <row r="100">
          <cell r="A100" t="str">
            <v>KAU003</v>
          </cell>
          <cell r="B100" t="str">
            <v>SUYOG VILASRAO MOHITE</v>
          </cell>
          <cell r="C100" t="str">
            <v>INDIRECT</v>
          </cell>
          <cell r="D100" t="str">
            <v>Feroz</v>
          </cell>
        </row>
        <row r="101">
          <cell r="A101" t="str">
            <v>KAU004</v>
          </cell>
          <cell r="B101" t="str">
            <v>RAVIKIRAN SHASHIKANT MANE</v>
          </cell>
          <cell r="C101" t="str">
            <v>INDIRECT</v>
          </cell>
          <cell r="D101" t="str">
            <v>Feroz</v>
          </cell>
        </row>
        <row r="102">
          <cell r="A102" t="str">
            <v>KAU005</v>
          </cell>
          <cell r="B102" t="str">
            <v>KOMAL PRAVIN MANE</v>
          </cell>
          <cell r="C102" t="str">
            <v>INDIRECT</v>
          </cell>
          <cell r="D102" t="str">
            <v>Feroz</v>
          </cell>
        </row>
        <row r="103">
          <cell r="A103" t="str">
            <v>KAU007</v>
          </cell>
          <cell r="B103" t="str">
            <v>SHWETA SHANKAR BHADVALKAR</v>
          </cell>
          <cell r="C103" t="str">
            <v>INDIRECT</v>
          </cell>
          <cell r="D103" t="str">
            <v>Feroz</v>
          </cell>
        </row>
        <row r="104">
          <cell r="A104" t="str">
            <v>KAV006</v>
          </cell>
          <cell r="B104" t="str">
            <v>ASHWINI JAGNADE</v>
          </cell>
          <cell r="C104" t="str">
            <v>INDIRECT</v>
          </cell>
          <cell r="D104" t="str">
            <v>Feroz</v>
          </cell>
        </row>
        <row r="105">
          <cell r="A105" t="str">
            <v>KAX001</v>
          </cell>
          <cell r="B105" t="str">
            <v>HARSHADA JYOTIPRAKASH CHAKRABORTY</v>
          </cell>
          <cell r="C105" t="str">
            <v>INDIRECT</v>
          </cell>
          <cell r="D105" t="str">
            <v>Feroz</v>
          </cell>
        </row>
        <row r="106">
          <cell r="A106" t="str">
            <v>KAX002</v>
          </cell>
          <cell r="B106" t="str">
            <v>AAMIR SHAIKH</v>
          </cell>
          <cell r="C106" t="str">
            <v>INDIRECT</v>
          </cell>
          <cell r="D106" t="str">
            <v>Feroz</v>
          </cell>
        </row>
        <row r="107">
          <cell r="A107" t="str">
            <v>KAX003</v>
          </cell>
          <cell r="B107" t="str">
            <v>JAYA HARI PILLAI</v>
          </cell>
          <cell r="C107" t="str">
            <v>INDIRECT</v>
          </cell>
          <cell r="D107" t="str">
            <v>Feroz</v>
          </cell>
        </row>
        <row r="108">
          <cell r="A108" t="str">
            <v>KAX004</v>
          </cell>
          <cell r="B108" t="str">
            <v>VANDANA PATNAIK</v>
          </cell>
          <cell r="C108" t="str">
            <v>INDIRECT</v>
          </cell>
          <cell r="D108" t="str">
            <v>Feroz</v>
          </cell>
        </row>
        <row r="109">
          <cell r="A109" t="str">
            <v>KAX005</v>
          </cell>
          <cell r="B109" t="str">
            <v>MOHAMMAD AFNAN SHAIKH</v>
          </cell>
          <cell r="C109" t="str">
            <v>INDIRECT</v>
          </cell>
          <cell r="D109" t="str">
            <v>Feroz</v>
          </cell>
        </row>
        <row r="110">
          <cell r="A110" t="str">
            <v>KAX006</v>
          </cell>
          <cell r="B110" t="str">
            <v>ISHWAR T TOLANI</v>
          </cell>
          <cell r="C110" t="str">
            <v>INDIRECT</v>
          </cell>
          <cell r="D110" t="str">
            <v>Feroz</v>
          </cell>
        </row>
        <row r="111">
          <cell r="A111" t="str">
            <v>KAX007</v>
          </cell>
          <cell r="B111" t="str">
            <v>SAJID SAJJADHUSSEIN SHAIKH</v>
          </cell>
          <cell r="C111" t="str">
            <v>INDIRECT</v>
          </cell>
          <cell r="D111" t="str">
            <v>Feroz</v>
          </cell>
        </row>
        <row r="112">
          <cell r="A112" t="str">
            <v>KAX008</v>
          </cell>
          <cell r="B112" t="str">
            <v>MOHAMMED ANIS CHOUDHARY</v>
          </cell>
          <cell r="C112" t="str">
            <v>INDIRECT</v>
          </cell>
          <cell r="D112" t="str">
            <v>Feroz</v>
          </cell>
        </row>
        <row r="113">
          <cell r="A113" t="str">
            <v>KAX010</v>
          </cell>
          <cell r="B113" t="str">
            <v>MOHAMMAD SHOAIB SAGEER AHMED SHAIKH</v>
          </cell>
          <cell r="C113" t="str">
            <v>INDIRECT</v>
          </cell>
          <cell r="D113" t="str">
            <v>Feroz</v>
          </cell>
        </row>
        <row r="114">
          <cell r="A114" t="str">
            <v>KAX011</v>
          </cell>
          <cell r="B114" t="str">
            <v>SHASHIKANT VASANT LAD</v>
          </cell>
          <cell r="C114" t="str">
            <v>INDIRECT</v>
          </cell>
          <cell r="D114" t="str">
            <v>Feroz</v>
          </cell>
        </row>
        <row r="115">
          <cell r="A115" t="str">
            <v>KAX012</v>
          </cell>
          <cell r="B115" t="str">
            <v>BHAIRAV KUMAR</v>
          </cell>
          <cell r="C115" t="str">
            <v>INDIRECT</v>
          </cell>
          <cell r="D115" t="str">
            <v>Feroz</v>
          </cell>
        </row>
        <row r="116">
          <cell r="A116" t="str">
            <v>KAX013</v>
          </cell>
          <cell r="B116" t="str">
            <v>TALAT MOHAMMED ALI SHAIKH</v>
          </cell>
          <cell r="C116" t="str">
            <v>INDIRECT</v>
          </cell>
          <cell r="D116" t="str">
            <v>Feroz</v>
          </cell>
        </row>
        <row r="117">
          <cell r="A117" t="str">
            <v>KAX014</v>
          </cell>
          <cell r="B117" t="str">
            <v>HAARIS SALIM SHAIKH</v>
          </cell>
          <cell r="C117" t="str">
            <v>INDIRECT</v>
          </cell>
          <cell r="D117" t="str">
            <v>Feroz</v>
          </cell>
        </row>
        <row r="118">
          <cell r="A118" t="str">
            <v>KAX015</v>
          </cell>
          <cell r="B118" t="str">
            <v>RAJAN VISHRAM KADU</v>
          </cell>
          <cell r="C118" t="str">
            <v>INDIRECT</v>
          </cell>
          <cell r="D118" t="str">
            <v>Feroz</v>
          </cell>
        </row>
        <row r="119">
          <cell r="A119" t="str">
            <v>KAX016</v>
          </cell>
          <cell r="B119" t="str">
            <v>SWARA SWAPNIL KUDALE</v>
          </cell>
          <cell r="C119" t="str">
            <v>INDIRECT</v>
          </cell>
          <cell r="D119" t="str">
            <v>Feroz</v>
          </cell>
        </row>
        <row r="120">
          <cell r="A120" t="str">
            <v>KAX017</v>
          </cell>
          <cell r="B120" t="str">
            <v>KRUNAL VINODKUMAR UDESHI</v>
          </cell>
          <cell r="C120" t="str">
            <v>INDIRECT</v>
          </cell>
          <cell r="D120" t="str">
            <v>Feroz</v>
          </cell>
        </row>
        <row r="121">
          <cell r="A121" t="str">
            <v>KAX018</v>
          </cell>
          <cell r="B121" t="str">
            <v>SONAM SUNNY THOMBARE</v>
          </cell>
          <cell r="C121" t="str">
            <v>INDIRECT</v>
          </cell>
          <cell r="D121" t="str">
            <v>Feroz</v>
          </cell>
        </row>
        <row r="122">
          <cell r="A122" t="str">
            <v>KAX019</v>
          </cell>
          <cell r="B122" t="str">
            <v>GAURI SUDARSHAN MARCHANDE</v>
          </cell>
          <cell r="C122" t="str">
            <v>INDIRECT</v>
          </cell>
          <cell r="D122" t="str">
            <v>Feroz</v>
          </cell>
        </row>
        <row r="123">
          <cell r="A123" t="str">
            <v>KAX020</v>
          </cell>
          <cell r="B123" t="str">
            <v>FAROOQUE SAIFULLAH USMANI</v>
          </cell>
          <cell r="C123" t="str">
            <v>INDIRECT</v>
          </cell>
          <cell r="D123" t="str">
            <v>Feroz</v>
          </cell>
        </row>
        <row r="124">
          <cell r="A124" t="str">
            <v>KBG007</v>
          </cell>
          <cell r="B124" t="str">
            <v>ARCHITA ANKIT SHAH</v>
          </cell>
          <cell r="C124" t="str">
            <v>INDIRECT</v>
          </cell>
          <cell r="D124" t="str">
            <v>Feroz</v>
          </cell>
        </row>
        <row r="125">
          <cell r="A125" t="str">
            <v>KBM001</v>
          </cell>
          <cell r="B125" t="str">
            <v>GANESH SHANKAR NALAWADE</v>
          </cell>
          <cell r="C125" t="str">
            <v>INDIRECT</v>
          </cell>
          <cell r="D125" t="str">
            <v>Feroz</v>
          </cell>
        </row>
        <row r="126">
          <cell r="A126" t="str">
            <v>KBM002</v>
          </cell>
          <cell r="B126" t="str">
            <v>DIVESH GANESH PARAVE</v>
          </cell>
          <cell r="C126" t="str">
            <v>INDIRECT</v>
          </cell>
          <cell r="D126" t="str">
            <v>Feroz</v>
          </cell>
        </row>
        <row r="127">
          <cell r="A127" t="str">
            <v>KBM003</v>
          </cell>
          <cell r="B127" t="str">
            <v>VISHAL BABANRAO KHANDARE</v>
          </cell>
          <cell r="C127" t="str">
            <v>INDIRECT</v>
          </cell>
          <cell r="D127" t="str">
            <v>Feroz</v>
          </cell>
        </row>
        <row r="128">
          <cell r="A128" t="str">
            <v>KBM004</v>
          </cell>
          <cell r="B128" t="str">
            <v>MADHUSUDAN NAMDEVRAO CHITRE</v>
          </cell>
          <cell r="C128" t="str">
            <v>INDIRECT</v>
          </cell>
          <cell r="D128" t="str">
            <v>Feroz</v>
          </cell>
        </row>
        <row r="129">
          <cell r="A129" t="str">
            <v>KBM005</v>
          </cell>
          <cell r="B129" t="str">
            <v>KIRTIDA SAMEER SHETH</v>
          </cell>
          <cell r="C129" t="str">
            <v>INDIRECT</v>
          </cell>
          <cell r="D129" t="str">
            <v>Feroz</v>
          </cell>
        </row>
        <row r="130">
          <cell r="A130" t="str">
            <v>KBM006</v>
          </cell>
          <cell r="B130" t="str">
            <v>JATINKUMAR GANDHI</v>
          </cell>
          <cell r="C130" t="str">
            <v>INDIRECT</v>
          </cell>
          <cell r="D130" t="str">
            <v>Feroz</v>
          </cell>
        </row>
        <row r="131">
          <cell r="A131" t="str">
            <v>KBM007</v>
          </cell>
          <cell r="B131" t="str">
            <v>GOLDI AJAY GANDHI</v>
          </cell>
          <cell r="C131" t="str">
            <v>INDIRECT</v>
          </cell>
          <cell r="D131" t="str">
            <v>Feroz</v>
          </cell>
        </row>
        <row r="132">
          <cell r="A132" t="str">
            <v>KBM008</v>
          </cell>
          <cell r="B132" t="str">
            <v>ANSUYA HANSRAJ TAPRAI</v>
          </cell>
          <cell r="C132" t="str">
            <v>INDIRECT</v>
          </cell>
          <cell r="D132" t="str">
            <v>Feroz</v>
          </cell>
        </row>
        <row r="133">
          <cell r="A133" t="str">
            <v>KBM009</v>
          </cell>
          <cell r="B133" t="str">
            <v>KIRITBHAI HIMATLAL MEHTA</v>
          </cell>
          <cell r="C133" t="str">
            <v>INDIRECT</v>
          </cell>
          <cell r="D133" t="str">
            <v>Feroz</v>
          </cell>
        </row>
        <row r="134">
          <cell r="A134" t="str">
            <v>KBM011</v>
          </cell>
          <cell r="B134" t="str">
            <v>BALWANTBHAI CHHAGANLAL PATEL</v>
          </cell>
          <cell r="C134" t="str">
            <v>INDIRECT</v>
          </cell>
          <cell r="D134" t="str">
            <v>Feroz</v>
          </cell>
        </row>
        <row r="135">
          <cell r="A135" t="str">
            <v>KSL00163</v>
          </cell>
          <cell r="B135" t="str">
            <v>DINESHBHAI BHAGAVANJIBHAI SAVSANI</v>
          </cell>
          <cell r="C135" t="str">
            <v>INDIRECT</v>
          </cell>
          <cell r="D135" t="str">
            <v>Feroz</v>
          </cell>
        </row>
        <row r="136">
          <cell r="A136" t="str">
            <v>KSL00200</v>
          </cell>
          <cell r="B136" t="str">
            <v>KUNJ PRADIP BHATIA</v>
          </cell>
          <cell r="C136" t="str">
            <v>INDIRECT</v>
          </cell>
          <cell r="D136" t="str">
            <v>Feroz</v>
          </cell>
        </row>
        <row r="137">
          <cell r="A137" t="str">
            <v>KSL00201</v>
          </cell>
          <cell r="B137" t="str">
            <v>SANJAY SHIVRAM AMBRE</v>
          </cell>
          <cell r="C137" t="str">
            <v>INDIRECT</v>
          </cell>
          <cell r="D137" t="str">
            <v>Feroz</v>
          </cell>
        </row>
        <row r="138">
          <cell r="A138">
            <v>12023</v>
          </cell>
          <cell r="B138" t="str">
            <v>IDEAS.COM INDIA PRIVATE LIMITED</v>
          </cell>
          <cell r="C138" t="str">
            <v>DIRECT</v>
          </cell>
          <cell r="D138" t="str">
            <v>Siraj</v>
          </cell>
        </row>
        <row r="139">
          <cell r="A139">
            <v>15007</v>
          </cell>
          <cell r="B139" t="str">
            <v>LAKHIANI TRADING AND FINANCE PRIVATE LIMITED</v>
          </cell>
          <cell r="C139" t="str">
            <v>DIRECT</v>
          </cell>
          <cell r="D139" t="str">
            <v>Siraj</v>
          </cell>
        </row>
        <row r="140">
          <cell r="A140">
            <v>19095</v>
          </cell>
          <cell r="B140" t="str">
            <v>PRITISH SATISHCHANDRA NANDY</v>
          </cell>
          <cell r="C140" t="str">
            <v>DIRECT</v>
          </cell>
          <cell r="D140" t="str">
            <v>Siraj</v>
          </cell>
        </row>
        <row r="141">
          <cell r="A141">
            <v>21030</v>
          </cell>
          <cell r="B141" t="str">
            <v>REKHA SATISH SUTARIA</v>
          </cell>
          <cell r="C141" t="str">
            <v>DIRECT</v>
          </cell>
          <cell r="D141" t="str">
            <v>Siraj</v>
          </cell>
        </row>
        <row r="142">
          <cell r="A142">
            <v>21189</v>
          </cell>
          <cell r="B142" t="str">
            <v>R R LAKHIANI CO</v>
          </cell>
          <cell r="C142" t="str">
            <v>DIRECT</v>
          </cell>
          <cell r="D142" t="str">
            <v>Siraj</v>
          </cell>
        </row>
        <row r="143">
          <cell r="A143">
            <v>22024</v>
          </cell>
          <cell r="B143" t="str">
            <v>SINGHVI SHANTI MALL</v>
          </cell>
          <cell r="C143" t="str">
            <v>DIRECT</v>
          </cell>
          <cell r="D143" t="str">
            <v>Siraj</v>
          </cell>
        </row>
        <row r="144">
          <cell r="A144">
            <v>22048</v>
          </cell>
          <cell r="B144" t="str">
            <v>SHANTIMALL SINGHVI (HUF)</v>
          </cell>
          <cell r="C144" t="str">
            <v>DIRECT</v>
          </cell>
          <cell r="D144" t="str">
            <v>Siraj</v>
          </cell>
        </row>
        <row r="145">
          <cell r="A145">
            <v>22382</v>
          </cell>
          <cell r="B145" t="str">
            <v>SATISH VALLABHDAS SUTARIA</v>
          </cell>
          <cell r="C145" t="str">
            <v>DIRECT</v>
          </cell>
          <cell r="D145" t="str">
            <v>Siraj</v>
          </cell>
        </row>
        <row r="146">
          <cell r="A146">
            <v>4022</v>
          </cell>
          <cell r="B146" t="str">
            <v>ASHA SINGHVI</v>
          </cell>
          <cell r="C146" t="str">
            <v>DIRECT</v>
          </cell>
          <cell r="D146" t="str">
            <v>Siraj</v>
          </cell>
        </row>
        <row r="147">
          <cell r="A147">
            <v>50001</v>
          </cell>
          <cell r="B147" t="str">
            <v>NAVEEN CHANDRA</v>
          </cell>
          <cell r="C147" t="str">
            <v>DIRECT</v>
          </cell>
          <cell r="D147" t="str">
            <v>Siraj</v>
          </cell>
        </row>
        <row r="148">
          <cell r="A148">
            <v>7042</v>
          </cell>
          <cell r="B148" t="str">
            <v>BINA DAULAT LAKHIANI</v>
          </cell>
          <cell r="C148" t="str">
            <v>DIRECT</v>
          </cell>
          <cell r="D148" t="str">
            <v>Siraj</v>
          </cell>
        </row>
        <row r="149">
          <cell r="A149">
            <v>7049</v>
          </cell>
          <cell r="B149" t="str">
            <v>DAULAT REWACHAND LAKHIANI</v>
          </cell>
          <cell r="C149" t="str">
            <v>DIRECT</v>
          </cell>
          <cell r="D149" t="str">
            <v>Siraj</v>
          </cell>
        </row>
        <row r="150">
          <cell r="A150">
            <v>90120</v>
          </cell>
          <cell r="B150" t="str">
            <v>HAJI MOHAMMED HASSAN HAJATI</v>
          </cell>
          <cell r="C150" t="str">
            <v>DIRECT</v>
          </cell>
          <cell r="D150" t="str">
            <v>Siraj</v>
          </cell>
        </row>
        <row r="151">
          <cell r="A151">
            <v>90206</v>
          </cell>
          <cell r="B151" t="str">
            <v>AMITA SAMEER BHADEKAR</v>
          </cell>
          <cell r="C151" t="str">
            <v>DIRECT</v>
          </cell>
          <cell r="D151" t="str">
            <v>Siraj</v>
          </cell>
        </row>
        <row r="152">
          <cell r="A152">
            <v>90357</v>
          </cell>
          <cell r="B152" t="str">
            <v>NAGRAJ KUNDER</v>
          </cell>
          <cell r="C152" t="str">
            <v>DIRECT</v>
          </cell>
          <cell r="D152" t="str">
            <v>Siraj</v>
          </cell>
        </row>
        <row r="153">
          <cell r="A153">
            <v>90398</v>
          </cell>
          <cell r="B153" t="str">
            <v>SHAH FAMILY TRUST .</v>
          </cell>
          <cell r="C153" t="str">
            <v>DIRECT</v>
          </cell>
          <cell r="D153" t="str">
            <v>Siraj</v>
          </cell>
        </row>
        <row r="154">
          <cell r="A154">
            <v>90479</v>
          </cell>
          <cell r="B154" t="str">
            <v>DEVENDRA MUDDANNA SHETTY</v>
          </cell>
          <cell r="C154" t="str">
            <v>DIRECT</v>
          </cell>
          <cell r="D154" t="str">
            <v>Siraj</v>
          </cell>
        </row>
        <row r="155">
          <cell r="A155">
            <v>90490</v>
          </cell>
          <cell r="B155" t="str">
            <v>RAJESH THANAWALA</v>
          </cell>
          <cell r="C155" t="str">
            <v>DIRECT</v>
          </cell>
          <cell r="D155" t="str">
            <v>Siraj</v>
          </cell>
        </row>
        <row r="156">
          <cell r="A156">
            <v>90501</v>
          </cell>
          <cell r="B156" t="str">
            <v>DHAVAL MANSUKH KARIA</v>
          </cell>
          <cell r="C156" t="str">
            <v>DIRECT</v>
          </cell>
          <cell r="D156" t="str">
            <v>Siraj</v>
          </cell>
        </row>
        <row r="157">
          <cell r="A157">
            <v>90536</v>
          </cell>
          <cell r="B157" t="str">
            <v>SAIFEE ATTARWALA</v>
          </cell>
          <cell r="C157" t="str">
            <v>DIRECT</v>
          </cell>
          <cell r="D157" t="str">
            <v>Siraj</v>
          </cell>
        </row>
        <row r="158">
          <cell r="A158">
            <v>90558</v>
          </cell>
          <cell r="B158" t="str">
            <v>SANDIP BHUPENDRA THATHAGAR</v>
          </cell>
          <cell r="C158" t="str">
            <v>DIRECT</v>
          </cell>
          <cell r="D158" t="str">
            <v>Siraj</v>
          </cell>
        </row>
        <row r="159">
          <cell r="A159">
            <v>90591</v>
          </cell>
          <cell r="B159" t="str">
            <v>DIPALI VIJAY KHILARE</v>
          </cell>
          <cell r="C159" t="str">
            <v>DIRECT</v>
          </cell>
          <cell r="D159" t="str">
            <v>Siraj</v>
          </cell>
        </row>
        <row r="160">
          <cell r="A160">
            <v>90607</v>
          </cell>
          <cell r="B160" t="str">
            <v>SWAMIDAS GNANAIAH</v>
          </cell>
          <cell r="C160" t="str">
            <v>DIRECT</v>
          </cell>
          <cell r="D160" t="str">
            <v>Siraj</v>
          </cell>
        </row>
        <row r="161">
          <cell r="A161">
            <v>90706</v>
          </cell>
          <cell r="B161" t="str">
            <v>MEERA NIKHIL KHANDWALA</v>
          </cell>
          <cell r="C161" t="str">
            <v>DIRECT</v>
          </cell>
          <cell r="D161" t="str">
            <v>Siraj</v>
          </cell>
        </row>
        <row r="162">
          <cell r="A162">
            <v>90707</v>
          </cell>
          <cell r="B162" t="str">
            <v>NIKHIL ISHWARLAL KHANDWALA</v>
          </cell>
          <cell r="C162" t="str">
            <v>DIRECT</v>
          </cell>
          <cell r="D162" t="str">
            <v>Siraj</v>
          </cell>
        </row>
        <row r="163">
          <cell r="A163">
            <v>90708</v>
          </cell>
          <cell r="B163" t="str">
            <v>SHIVANI VARUN FOTEDAR</v>
          </cell>
          <cell r="C163" t="str">
            <v>DIRECT</v>
          </cell>
          <cell r="D163" t="str">
            <v>Siraj</v>
          </cell>
        </row>
        <row r="164">
          <cell r="A164">
            <v>90744</v>
          </cell>
          <cell r="B164" t="str">
            <v>PRANAV YOGESH KORADIA</v>
          </cell>
          <cell r="C164" t="str">
            <v>DIRECT</v>
          </cell>
          <cell r="D164" t="str">
            <v>Siraj</v>
          </cell>
        </row>
        <row r="165">
          <cell r="A165">
            <v>90819</v>
          </cell>
          <cell r="B165" t="str">
            <v>NIKITA DHARMENDRA KOTHARI</v>
          </cell>
          <cell r="C165" t="str">
            <v>DIRECT</v>
          </cell>
          <cell r="D165" t="str">
            <v>Siraj</v>
          </cell>
        </row>
        <row r="166">
          <cell r="A166">
            <v>90830</v>
          </cell>
          <cell r="B166" t="str">
            <v>PRAKASH GENU DALVI</v>
          </cell>
          <cell r="C166" t="str">
            <v>DIRECT</v>
          </cell>
          <cell r="D166" t="str">
            <v>Siraj</v>
          </cell>
        </row>
        <row r="167">
          <cell r="A167">
            <v>90861</v>
          </cell>
          <cell r="B167" t="str">
            <v>SUDHIR SURESHRAO KATHANE</v>
          </cell>
          <cell r="C167" t="str">
            <v>DIRECT</v>
          </cell>
          <cell r="D167" t="str">
            <v>Siraj</v>
          </cell>
        </row>
        <row r="168">
          <cell r="A168">
            <v>90964</v>
          </cell>
          <cell r="B168" t="str">
            <v>VIMALA S MAHESHWARI</v>
          </cell>
          <cell r="C168" t="str">
            <v>DIRECT</v>
          </cell>
          <cell r="D168" t="str">
            <v>Siraj</v>
          </cell>
        </row>
        <row r="169">
          <cell r="A169">
            <v>94019</v>
          </cell>
          <cell r="B169" t="str">
            <v>KAILASH RAJANIKANT DESAI</v>
          </cell>
          <cell r="C169" t="str">
            <v>DIRECT</v>
          </cell>
          <cell r="D169" t="str">
            <v>Siraj</v>
          </cell>
        </row>
        <row r="170">
          <cell r="A170">
            <v>97751</v>
          </cell>
          <cell r="B170" t="str">
            <v>VIJAY KASHIRAM RANE</v>
          </cell>
          <cell r="C170" t="str">
            <v>DIRECT</v>
          </cell>
          <cell r="D170" t="str">
            <v>Siraj</v>
          </cell>
        </row>
        <row r="171">
          <cell r="A171" t="str">
            <v>AD010001</v>
          </cell>
          <cell r="B171" t="str">
            <v>AKSHAY P DALVI</v>
          </cell>
          <cell r="C171" t="str">
            <v>DIRECT</v>
          </cell>
          <cell r="D171" t="str">
            <v>Siraj</v>
          </cell>
        </row>
        <row r="172">
          <cell r="A172" t="str">
            <v>KBA001</v>
          </cell>
          <cell r="B172" t="str">
            <v>VIJENDRA ASHOK WAGHMARE</v>
          </cell>
          <cell r="C172" t="str">
            <v>DIRECT</v>
          </cell>
          <cell r="D172" t="str">
            <v>Siraj</v>
          </cell>
        </row>
        <row r="173">
          <cell r="A173" t="str">
            <v>KBG005</v>
          </cell>
          <cell r="B173" t="str">
            <v>AAKANKSHA CHANDRASHEKHAR SURVE</v>
          </cell>
          <cell r="C173" t="str">
            <v>DIRECT</v>
          </cell>
          <cell r="D173" t="str">
            <v>Siraj</v>
          </cell>
        </row>
        <row r="174">
          <cell r="A174" t="str">
            <v>KSL00106</v>
          </cell>
          <cell r="B174" t="str">
            <v>SHIVANI BANSAL</v>
          </cell>
          <cell r="C174" t="str">
            <v>DIRECT</v>
          </cell>
          <cell r="D174" t="str">
            <v>Siraj</v>
          </cell>
        </row>
        <row r="175">
          <cell r="A175" t="str">
            <v>KSL00110</v>
          </cell>
          <cell r="B175" t="str">
            <v>MONA PREM CHHABRIA</v>
          </cell>
          <cell r="C175" t="str">
            <v>DIRECT</v>
          </cell>
          <cell r="D175" t="str">
            <v>Siraj</v>
          </cell>
        </row>
        <row r="176">
          <cell r="A176" t="str">
            <v>KSL00117</v>
          </cell>
          <cell r="B176" t="str">
            <v>RAHUL RUDOLPH DSOUZA</v>
          </cell>
          <cell r="C176" t="str">
            <v>DIRECT</v>
          </cell>
          <cell r="D176" t="str">
            <v>Siraj</v>
          </cell>
        </row>
        <row r="177">
          <cell r="A177" t="str">
            <v>KSL00124</v>
          </cell>
          <cell r="B177" t="str">
            <v>ASHOK BALIRAM RAJANI</v>
          </cell>
          <cell r="C177" t="str">
            <v>DIRECT</v>
          </cell>
          <cell r="D177" t="str">
            <v>Siraj</v>
          </cell>
        </row>
        <row r="178">
          <cell r="A178" t="str">
            <v>KSL00153</v>
          </cell>
          <cell r="B178" t="str">
            <v>SWATI KAMLESH DHUTRE</v>
          </cell>
          <cell r="C178" t="str">
            <v>DIRECT</v>
          </cell>
          <cell r="D178" t="str">
            <v>Siraj</v>
          </cell>
        </row>
        <row r="179">
          <cell r="A179" t="str">
            <v>KSL00251</v>
          </cell>
          <cell r="B179" t="str">
            <v>BRIJESH DEVRAJBHAI PATEL</v>
          </cell>
          <cell r="C179" t="str">
            <v>DIRECT</v>
          </cell>
          <cell r="D179" t="str">
            <v>Siraj</v>
          </cell>
        </row>
        <row r="180">
          <cell r="A180" t="str">
            <v>VJ010062</v>
          </cell>
          <cell r="B180" t="str">
            <v>NILESH SUBHASH MUNDADA</v>
          </cell>
          <cell r="C180" t="str">
            <v>DIRECT</v>
          </cell>
          <cell r="D180" t="str">
            <v>Siraj</v>
          </cell>
        </row>
        <row r="181">
          <cell r="A181">
            <v>50008</v>
          </cell>
          <cell r="B181" t="str">
            <v>HARISH ANANTLAL SHAH</v>
          </cell>
          <cell r="C181" t="str">
            <v>INDIRECT</v>
          </cell>
          <cell r="D181" t="str">
            <v>Siraj</v>
          </cell>
        </row>
        <row r="182">
          <cell r="A182">
            <v>90300</v>
          </cell>
          <cell r="B182" t="str">
            <v>BHARAT KUMAR MANGILAL MALI</v>
          </cell>
          <cell r="C182" t="str">
            <v>INDIRECT</v>
          </cell>
          <cell r="D182" t="str">
            <v>Siraj</v>
          </cell>
        </row>
        <row r="183">
          <cell r="A183">
            <v>90414</v>
          </cell>
          <cell r="B183" t="str">
            <v>RAJNISH SHARMA</v>
          </cell>
          <cell r="C183" t="str">
            <v>INDIRECT</v>
          </cell>
          <cell r="D183" t="str">
            <v>Siraj</v>
          </cell>
        </row>
        <row r="184">
          <cell r="A184">
            <v>90448</v>
          </cell>
          <cell r="B184" t="str">
            <v>VIKAS SATISH SUTARIA</v>
          </cell>
          <cell r="C184" t="str">
            <v>INDIRECT</v>
          </cell>
          <cell r="D184" t="str">
            <v>Siraj</v>
          </cell>
        </row>
        <row r="185">
          <cell r="A185">
            <v>90463</v>
          </cell>
          <cell r="B185" t="str">
            <v>ONKAR SUHAS SAMARTH</v>
          </cell>
          <cell r="C185" t="str">
            <v>INDIRECT</v>
          </cell>
          <cell r="D185" t="str">
            <v>Siraj</v>
          </cell>
        </row>
        <row r="186">
          <cell r="A186">
            <v>90477</v>
          </cell>
          <cell r="B186" t="str">
            <v>VIJAY KUMAR TYAGI</v>
          </cell>
          <cell r="C186" t="str">
            <v>INDIRECT</v>
          </cell>
          <cell r="D186" t="str">
            <v>Siraj</v>
          </cell>
        </row>
        <row r="187">
          <cell r="A187">
            <v>90604</v>
          </cell>
          <cell r="B187" t="str">
            <v>RISHIRAJ BAROT</v>
          </cell>
          <cell r="C187" t="str">
            <v>INDIRECT</v>
          </cell>
          <cell r="D187" t="str">
            <v>Siraj</v>
          </cell>
        </row>
        <row r="188">
          <cell r="A188">
            <v>90701</v>
          </cell>
          <cell r="B188" t="str">
            <v>VENKATESH RAMAKANT NAIK</v>
          </cell>
          <cell r="C188" t="str">
            <v>INDIRECT</v>
          </cell>
          <cell r="D188" t="str">
            <v>Siraj</v>
          </cell>
        </row>
        <row r="189">
          <cell r="A189">
            <v>90722</v>
          </cell>
          <cell r="B189" t="str">
            <v>SANAYA VIKAS SUTARIA</v>
          </cell>
          <cell r="C189" t="str">
            <v>INDIRECT</v>
          </cell>
          <cell r="D189" t="str">
            <v>Siraj</v>
          </cell>
        </row>
        <row r="190">
          <cell r="A190">
            <v>90724</v>
          </cell>
          <cell r="B190" t="str">
            <v>RAJAN NARAYAN RAUL</v>
          </cell>
          <cell r="C190" t="str">
            <v>INDIRECT</v>
          </cell>
          <cell r="D190" t="str">
            <v>Siraj</v>
          </cell>
        </row>
        <row r="191">
          <cell r="A191">
            <v>90736</v>
          </cell>
          <cell r="B191" t="str">
            <v>NEEPA VIKAS SUTARIA</v>
          </cell>
          <cell r="C191" t="str">
            <v>INDIRECT</v>
          </cell>
          <cell r="D191" t="str">
            <v>Siraj</v>
          </cell>
        </row>
        <row r="192">
          <cell r="A192">
            <v>90775</v>
          </cell>
          <cell r="B192" t="str">
            <v>RUPESH LAXMANRAO SHAKKARGE</v>
          </cell>
          <cell r="C192" t="str">
            <v>INDIRECT</v>
          </cell>
          <cell r="D192" t="str">
            <v>Siraj</v>
          </cell>
        </row>
        <row r="193">
          <cell r="A193">
            <v>90776</v>
          </cell>
          <cell r="B193" t="str">
            <v>PRASHANT SHRIHARI SHINDE</v>
          </cell>
          <cell r="C193" t="str">
            <v>INDIRECT</v>
          </cell>
          <cell r="D193" t="str">
            <v>Siraj</v>
          </cell>
        </row>
        <row r="194">
          <cell r="A194">
            <v>90780</v>
          </cell>
          <cell r="B194" t="str">
            <v>ANIL PRAKASH KOKARE</v>
          </cell>
          <cell r="C194" t="str">
            <v>INDIRECT</v>
          </cell>
          <cell r="D194" t="str">
            <v>Siraj</v>
          </cell>
        </row>
        <row r="195">
          <cell r="A195">
            <v>90783</v>
          </cell>
          <cell r="B195" t="str">
            <v>ROZZANO LUXURY FASHION PRIVATE LIMITED .</v>
          </cell>
          <cell r="C195" t="str">
            <v>INDIRECT</v>
          </cell>
          <cell r="D195" t="str">
            <v>Siraj</v>
          </cell>
        </row>
        <row r="196">
          <cell r="A196">
            <v>90789</v>
          </cell>
          <cell r="B196" t="str">
            <v>MANOJ ARVIND SHAH</v>
          </cell>
          <cell r="C196" t="str">
            <v>INDIRECT</v>
          </cell>
          <cell r="D196" t="str">
            <v>Siraj</v>
          </cell>
        </row>
        <row r="197">
          <cell r="A197">
            <v>90790</v>
          </cell>
          <cell r="B197" t="str">
            <v>REKHA JAYENDRA MEHTA</v>
          </cell>
          <cell r="C197" t="str">
            <v>INDIRECT</v>
          </cell>
          <cell r="D197" t="str">
            <v>Siraj</v>
          </cell>
        </row>
        <row r="198">
          <cell r="A198">
            <v>90791</v>
          </cell>
          <cell r="B198" t="str">
            <v>SURESH SONRAJ PAREKH</v>
          </cell>
          <cell r="C198" t="str">
            <v>INDIRECT</v>
          </cell>
          <cell r="D198" t="str">
            <v>Siraj</v>
          </cell>
        </row>
        <row r="199">
          <cell r="A199">
            <v>90792</v>
          </cell>
          <cell r="B199" t="str">
            <v>VARUN SURESH PAREKH</v>
          </cell>
          <cell r="C199" t="str">
            <v>INDIRECT</v>
          </cell>
          <cell r="D199" t="str">
            <v>Siraj</v>
          </cell>
        </row>
        <row r="200">
          <cell r="A200">
            <v>90796</v>
          </cell>
          <cell r="B200" t="str">
            <v>SONAL YOGESH AJMERA</v>
          </cell>
          <cell r="C200" t="str">
            <v>INDIRECT</v>
          </cell>
          <cell r="D200" t="str">
            <v>Siraj</v>
          </cell>
        </row>
        <row r="201">
          <cell r="A201">
            <v>90797</v>
          </cell>
          <cell r="B201" t="str">
            <v>SUBHENDU MANDAL</v>
          </cell>
          <cell r="C201" t="str">
            <v>INDIRECT</v>
          </cell>
          <cell r="D201" t="str">
            <v>Siraj</v>
          </cell>
        </row>
        <row r="202">
          <cell r="A202">
            <v>90798</v>
          </cell>
          <cell r="B202" t="str">
            <v>ABHIJIT MALKANI</v>
          </cell>
          <cell r="C202" t="str">
            <v>INDIRECT</v>
          </cell>
          <cell r="D202" t="str">
            <v>Siraj</v>
          </cell>
        </row>
        <row r="203">
          <cell r="A203">
            <v>90800</v>
          </cell>
          <cell r="B203" t="str">
            <v>ADITYA KISHORE SHAH</v>
          </cell>
          <cell r="C203" t="str">
            <v>INDIRECT</v>
          </cell>
          <cell r="D203" t="str">
            <v>Siraj</v>
          </cell>
        </row>
        <row r="204">
          <cell r="A204">
            <v>90801</v>
          </cell>
          <cell r="B204" t="str">
            <v>JAY JAYENDRA MEHTA</v>
          </cell>
          <cell r="C204" t="str">
            <v>INDIRECT</v>
          </cell>
          <cell r="D204" t="str">
            <v>Siraj</v>
          </cell>
        </row>
        <row r="205">
          <cell r="A205">
            <v>90802</v>
          </cell>
          <cell r="B205" t="str">
            <v>ADITI VASHISHT</v>
          </cell>
          <cell r="C205" t="str">
            <v>INDIRECT</v>
          </cell>
          <cell r="D205" t="str">
            <v>Siraj</v>
          </cell>
        </row>
        <row r="206">
          <cell r="A206">
            <v>90803</v>
          </cell>
          <cell r="B206" t="str">
            <v>PADMANABHAN SEETHARAM NURANI</v>
          </cell>
          <cell r="C206" t="str">
            <v>INDIRECT</v>
          </cell>
          <cell r="D206" t="str">
            <v>Siraj</v>
          </cell>
        </row>
        <row r="207">
          <cell r="A207">
            <v>90811</v>
          </cell>
          <cell r="B207" t="str">
            <v>RACHIT YOGESH AJMERA</v>
          </cell>
          <cell r="C207" t="str">
            <v>INDIRECT</v>
          </cell>
          <cell r="D207" t="str">
            <v>Siraj</v>
          </cell>
        </row>
        <row r="208">
          <cell r="A208">
            <v>90814</v>
          </cell>
          <cell r="B208" t="str">
            <v>HEMANT NAGINDAS MEHTA</v>
          </cell>
          <cell r="C208" t="str">
            <v>INDIRECT</v>
          </cell>
          <cell r="D208" t="str">
            <v>Siraj</v>
          </cell>
        </row>
        <row r="209">
          <cell r="A209">
            <v>90818</v>
          </cell>
          <cell r="B209" t="str">
            <v>AZMAT SAYEDA JAGMAG</v>
          </cell>
          <cell r="C209" t="str">
            <v>INDIRECT</v>
          </cell>
          <cell r="D209" t="str">
            <v>Siraj</v>
          </cell>
        </row>
        <row r="210">
          <cell r="A210">
            <v>90820</v>
          </cell>
          <cell r="B210" t="str">
            <v>USHMA VIVEK VAIDYA</v>
          </cell>
          <cell r="C210" t="str">
            <v>INDIRECT</v>
          </cell>
          <cell r="D210" t="str">
            <v>Siraj</v>
          </cell>
        </row>
        <row r="211">
          <cell r="A211">
            <v>90821</v>
          </cell>
          <cell r="B211" t="str">
            <v>NIKHIL JAGDISH BHANDARI</v>
          </cell>
          <cell r="C211" t="str">
            <v>INDIRECT</v>
          </cell>
          <cell r="D211" t="str">
            <v>Siraj</v>
          </cell>
        </row>
        <row r="212">
          <cell r="A212">
            <v>90822</v>
          </cell>
          <cell r="B212" t="str">
            <v>DESHIK RAGHUNATH CHAR</v>
          </cell>
          <cell r="C212" t="str">
            <v>INDIRECT</v>
          </cell>
          <cell r="D212" t="str">
            <v>Siraj</v>
          </cell>
        </row>
        <row r="213">
          <cell r="A213">
            <v>90823</v>
          </cell>
          <cell r="B213" t="str">
            <v>KAIKI PHIROZSHAW SIGANPORIA</v>
          </cell>
          <cell r="C213" t="str">
            <v>INDIRECT</v>
          </cell>
          <cell r="D213" t="str">
            <v>Siraj</v>
          </cell>
        </row>
        <row r="214">
          <cell r="A214">
            <v>90825</v>
          </cell>
          <cell r="B214" t="str">
            <v>KALAWATI PRITHVIRAJ KOTHARI</v>
          </cell>
          <cell r="C214" t="str">
            <v>INDIRECT</v>
          </cell>
          <cell r="D214" t="str">
            <v>Siraj</v>
          </cell>
        </row>
        <row r="215">
          <cell r="A215">
            <v>90826</v>
          </cell>
          <cell r="B215" t="str">
            <v>ALOO SAROSH TAVADIA</v>
          </cell>
          <cell r="C215" t="str">
            <v>INDIRECT</v>
          </cell>
          <cell r="D215" t="str">
            <v>Siraj</v>
          </cell>
        </row>
        <row r="216">
          <cell r="A216">
            <v>90827</v>
          </cell>
          <cell r="B216" t="str">
            <v>HOMI PIROJSHAW POPAT</v>
          </cell>
          <cell r="C216" t="str">
            <v>INDIRECT</v>
          </cell>
          <cell r="D216" t="str">
            <v>Siraj</v>
          </cell>
        </row>
        <row r="217">
          <cell r="A217">
            <v>90828</v>
          </cell>
          <cell r="B217" t="str">
            <v>KAMLESHLATA SURESH PAREKH</v>
          </cell>
          <cell r="C217" t="str">
            <v>INDIRECT</v>
          </cell>
          <cell r="D217" t="str">
            <v>Siraj</v>
          </cell>
        </row>
        <row r="218">
          <cell r="A218">
            <v>90829</v>
          </cell>
          <cell r="B218" t="str">
            <v>SUMAN AGARWAL</v>
          </cell>
          <cell r="C218" t="str">
            <v>INDIRECT</v>
          </cell>
          <cell r="D218" t="str">
            <v>Siraj</v>
          </cell>
        </row>
        <row r="219">
          <cell r="A219">
            <v>90832</v>
          </cell>
          <cell r="B219" t="str">
            <v>SACHIN SUNIL POTDAR</v>
          </cell>
          <cell r="C219" t="str">
            <v>INDIRECT</v>
          </cell>
          <cell r="D219" t="str">
            <v>Siraj</v>
          </cell>
        </row>
        <row r="220">
          <cell r="A220">
            <v>90834</v>
          </cell>
          <cell r="B220" t="str">
            <v>JYOTI RAMKRISHIN MALKANI</v>
          </cell>
          <cell r="C220" t="str">
            <v>INDIRECT</v>
          </cell>
          <cell r="D220" t="str">
            <v>Siraj</v>
          </cell>
        </row>
        <row r="221">
          <cell r="A221">
            <v>90835</v>
          </cell>
          <cell r="B221" t="str">
            <v>DIMPLE JIMMY BHAGAT</v>
          </cell>
          <cell r="C221" t="str">
            <v>INDIRECT</v>
          </cell>
          <cell r="D221" t="str">
            <v>Siraj</v>
          </cell>
        </row>
        <row r="222">
          <cell r="A222">
            <v>90836</v>
          </cell>
          <cell r="B222" t="str">
            <v>KHUSHBOO PRATHMESH NEGANDHI</v>
          </cell>
          <cell r="C222" t="str">
            <v>INDIRECT</v>
          </cell>
          <cell r="D222" t="str">
            <v>Siraj</v>
          </cell>
        </row>
        <row r="223">
          <cell r="A223">
            <v>90837</v>
          </cell>
          <cell r="B223" t="str">
            <v>AMIT SURENDRA TRIVEDI</v>
          </cell>
          <cell r="C223" t="str">
            <v>INDIRECT</v>
          </cell>
          <cell r="D223" t="str">
            <v>Siraj</v>
          </cell>
        </row>
        <row r="224">
          <cell r="A224">
            <v>90838</v>
          </cell>
          <cell r="B224" t="str">
            <v>KRUTEE AMIT TRIVEDI</v>
          </cell>
          <cell r="C224" t="str">
            <v>INDIRECT</v>
          </cell>
          <cell r="D224" t="str">
            <v>Siraj</v>
          </cell>
        </row>
        <row r="225">
          <cell r="A225">
            <v>90839</v>
          </cell>
          <cell r="B225" t="str">
            <v>ANKIT NILESH MOHILE</v>
          </cell>
          <cell r="C225" t="str">
            <v>INDIRECT</v>
          </cell>
          <cell r="D225" t="str">
            <v>Siraj</v>
          </cell>
        </row>
        <row r="226">
          <cell r="A226">
            <v>90840</v>
          </cell>
          <cell r="B226" t="str">
            <v>PRITI ATUL DOSHI</v>
          </cell>
          <cell r="C226" t="str">
            <v>INDIRECT</v>
          </cell>
          <cell r="D226" t="str">
            <v>Siraj</v>
          </cell>
        </row>
        <row r="227">
          <cell r="A227">
            <v>90841</v>
          </cell>
          <cell r="B227" t="str">
            <v>AMI PRATIK PAWAR</v>
          </cell>
          <cell r="C227" t="str">
            <v>INDIRECT</v>
          </cell>
          <cell r="D227" t="str">
            <v>Siraj</v>
          </cell>
        </row>
        <row r="228">
          <cell r="A228">
            <v>90842</v>
          </cell>
          <cell r="B228" t="str">
            <v>SEHAL YOGESH PATEL</v>
          </cell>
          <cell r="C228" t="str">
            <v>INDIRECT</v>
          </cell>
          <cell r="D228" t="str">
            <v>Siraj</v>
          </cell>
        </row>
        <row r="229">
          <cell r="A229">
            <v>90843</v>
          </cell>
          <cell r="B229" t="str">
            <v>SIDDHIVINAYAK INVESTMENTS</v>
          </cell>
          <cell r="C229" t="str">
            <v>INDIRECT</v>
          </cell>
          <cell r="D229" t="str">
            <v>Siraj</v>
          </cell>
        </row>
        <row r="230">
          <cell r="A230">
            <v>90844</v>
          </cell>
          <cell r="B230" t="str">
            <v>SUBHASH LAXMIDAS MAJITHIA</v>
          </cell>
          <cell r="C230" t="str">
            <v>INDIRECT</v>
          </cell>
          <cell r="D230" t="str">
            <v>Siraj</v>
          </cell>
        </row>
        <row r="231">
          <cell r="A231">
            <v>90845</v>
          </cell>
          <cell r="B231" t="str">
            <v>JAGDISH BABUBHAI PARIKH</v>
          </cell>
          <cell r="C231" t="str">
            <v>INDIRECT</v>
          </cell>
          <cell r="D231" t="str">
            <v>Siraj</v>
          </cell>
        </row>
        <row r="232">
          <cell r="A232">
            <v>90846</v>
          </cell>
          <cell r="B232" t="str">
            <v>PURNIMA JAGDISH PARIKH</v>
          </cell>
          <cell r="C232" t="str">
            <v>INDIRECT</v>
          </cell>
          <cell r="D232" t="str">
            <v>Siraj</v>
          </cell>
        </row>
        <row r="233">
          <cell r="A233">
            <v>90847</v>
          </cell>
          <cell r="B233" t="str">
            <v>AMISH MANOJ SHAH</v>
          </cell>
          <cell r="C233" t="str">
            <v>INDIRECT</v>
          </cell>
          <cell r="D233" t="str">
            <v>Siraj</v>
          </cell>
        </row>
        <row r="234">
          <cell r="A234">
            <v>90848</v>
          </cell>
          <cell r="B234" t="str">
            <v>CHIRAG KISHORE SHAH</v>
          </cell>
          <cell r="C234" t="str">
            <v>INDIRECT</v>
          </cell>
          <cell r="D234" t="str">
            <v>Siraj</v>
          </cell>
        </row>
        <row r="235">
          <cell r="A235">
            <v>90849</v>
          </cell>
          <cell r="B235" t="str">
            <v>APURVA TIWARY</v>
          </cell>
          <cell r="C235" t="str">
            <v>INDIRECT</v>
          </cell>
          <cell r="D235" t="str">
            <v>Siraj</v>
          </cell>
        </row>
        <row r="236">
          <cell r="A236">
            <v>90850</v>
          </cell>
          <cell r="B236" t="str">
            <v>MANISHA NILESH MOHILE</v>
          </cell>
          <cell r="C236" t="str">
            <v>INDIRECT</v>
          </cell>
          <cell r="D236" t="str">
            <v>Siraj</v>
          </cell>
        </row>
        <row r="237">
          <cell r="A237">
            <v>90851</v>
          </cell>
          <cell r="B237" t="str">
            <v>PRITHVIRAJ SAREMAL KOTHARI</v>
          </cell>
          <cell r="C237" t="str">
            <v>INDIRECT</v>
          </cell>
          <cell r="D237" t="str">
            <v>Siraj</v>
          </cell>
        </row>
        <row r="238">
          <cell r="A238">
            <v>90852</v>
          </cell>
          <cell r="B238" t="str">
            <v>YASMIN ERMIN SARKARI</v>
          </cell>
          <cell r="C238" t="str">
            <v>INDIRECT</v>
          </cell>
          <cell r="D238" t="str">
            <v>Siraj</v>
          </cell>
        </row>
        <row r="239">
          <cell r="A239">
            <v>90853</v>
          </cell>
          <cell r="B239" t="str">
            <v>SAMIR ASHOK SUTARIA</v>
          </cell>
          <cell r="C239" t="str">
            <v>INDIRECT</v>
          </cell>
          <cell r="D239" t="str">
            <v>Siraj</v>
          </cell>
        </row>
        <row r="240">
          <cell r="A240">
            <v>90854</v>
          </cell>
          <cell r="B240" t="str">
            <v>VARUN MALKANI</v>
          </cell>
          <cell r="C240" t="str">
            <v>INDIRECT</v>
          </cell>
          <cell r="D240" t="str">
            <v>Siraj</v>
          </cell>
        </row>
        <row r="241">
          <cell r="A241">
            <v>90857</v>
          </cell>
          <cell r="B241" t="str">
            <v>NIHANT NIMESH SHAH</v>
          </cell>
          <cell r="C241" t="str">
            <v>INDIRECT</v>
          </cell>
          <cell r="D241" t="str">
            <v>Siraj</v>
          </cell>
        </row>
        <row r="242">
          <cell r="A242">
            <v>90858</v>
          </cell>
          <cell r="B242" t="str">
            <v>NITASHA GULATI</v>
          </cell>
          <cell r="C242" t="str">
            <v>INDIRECT</v>
          </cell>
          <cell r="D242" t="str">
            <v>Siraj</v>
          </cell>
        </row>
        <row r="243">
          <cell r="A243">
            <v>90860</v>
          </cell>
          <cell r="B243" t="str">
            <v>VAISHAKHI ADITYA SHAH</v>
          </cell>
          <cell r="C243" t="str">
            <v>INDIRECT</v>
          </cell>
          <cell r="D243" t="str">
            <v>Siraj</v>
          </cell>
        </row>
        <row r="244">
          <cell r="A244">
            <v>90869</v>
          </cell>
          <cell r="B244" t="str">
            <v>ARJUN ABHIJIT MALKANI</v>
          </cell>
          <cell r="C244" t="str">
            <v>INDIRECT</v>
          </cell>
          <cell r="D244" t="str">
            <v>Siraj</v>
          </cell>
        </row>
        <row r="245">
          <cell r="A245">
            <v>90871</v>
          </cell>
          <cell r="B245" t="str">
            <v>VIVEK NITIN KANTAWALA</v>
          </cell>
          <cell r="C245" t="str">
            <v>INDIRECT</v>
          </cell>
          <cell r="D245" t="str">
            <v>Siraj</v>
          </cell>
        </row>
        <row r="246">
          <cell r="A246">
            <v>90877</v>
          </cell>
          <cell r="B246" t="str">
            <v>MANOJ GOBIND TAHILIANI</v>
          </cell>
          <cell r="C246" t="str">
            <v>INDIRECT</v>
          </cell>
          <cell r="D246" t="str">
            <v>Siraj</v>
          </cell>
        </row>
        <row r="247">
          <cell r="A247">
            <v>90879</v>
          </cell>
          <cell r="B247" t="str">
            <v>MADHAVI MANOHAR DHUMAL</v>
          </cell>
          <cell r="C247" t="str">
            <v>INDIRECT</v>
          </cell>
          <cell r="D247" t="str">
            <v>Siraj</v>
          </cell>
        </row>
        <row r="248">
          <cell r="A248">
            <v>90880</v>
          </cell>
          <cell r="B248" t="str">
            <v>SANDEEP GANPAT BHADVALE</v>
          </cell>
          <cell r="C248" t="str">
            <v>INDIRECT</v>
          </cell>
          <cell r="D248" t="str">
            <v>Siraj</v>
          </cell>
        </row>
        <row r="249">
          <cell r="A249">
            <v>90881</v>
          </cell>
          <cell r="B249" t="str">
            <v>MAHADEV HIRU AGARI</v>
          </cell>
          <cell r="C249" t="str">
            <v>INDIRECT</v>
          </cell>
          <cell r="D249" t="str">
            <v>Siraj</v>
          </cell>
        </row>
        <row r="250">
          <cell r="A250">
            <v>90882</v>
          </cell>
          <cell r="B250" t="str">
            <v>MADHUKAR KASHINATH MORE</v>
          </cell>
          <cell r="C250" t="str">
            <v>INDIRECT</v>
          </cell>
          <cell r="D250" t="str">
            <v>Siraj</v>
          </cell>
        </row>
        <row r="251">
          <cell r="A251">
            <v>90883</v>
          </cell>
          <cell r="B251" t="str">
            <v>BHASKAR NATHURAM KARANDKAR</v>
          </cell>
          <cell r="C251" t="str">
            <v>INDIRECT</v>
          </cell>
          <cell r="D251" t="str">
            <v>Siraj</v>
          </cell>
        </row>
        <row r="252">
          <cell r="A252">
            <v>90884</v>
          </cell>
          <cell r="B252" t="str">
            <v>KIRAN BABAN JAMBHALE</v>
          </cell>
          <cell r="C252" t="str">
            <v>INDIRECT</v>
          </cell>
          <cell r="D252" t="str">
            <v>Siraj</v>
          </cell>
        </row>
        <row r="253">
          <cell r="A253">
            <v>90885</v>
          </cell>
          <cell r="B253" t="str">
            <v>SHEETAL RAKESH JADHAV</v>
          </cell>
          <cell r="C253" t="str">
            <v>INDIRECT</v>
          </cell>
          <cell r="D253" t="str">
            <v>Siraj</v>
          </cell>
        </row>
        <row r="254">
          <cell r="A254">
            <v>90886</v>
          </cell>
          <cell r="B254" t="str">
            <v>LALITA PRAKASH DALVI</v>
          </cell>
          <cell r="C254" t="str">
            <v>INDIRECT</v>
          </cell>
          <cell r="D254" t="str">
            <v>Siraj</v>
          </cell>
        </row>
        <row r="255">
          <cell r="A255">
            <v>90888</v>
          </cell>
          <cell r="B255" t="str">
            <v>RAVINDRA PRABHAKAR PANSARE</v>
          </cell>
          <cell r="C255" t="str">
            <v>INDIRECT</v>
          </cell>
          <cell r="D255" t="str">
            <v>Siraj</v>
          </cell>
        </row>
        <row r="256">
          <cell r="A256">
            <v>90889</v>
          </cell>
          <cell r="B256" t="str">
            <v>RAKESH NANDLAL DANGAICH</v>
          </cell>
          <cell r="C256" t="str">
            <v>INDIRECT</v>
          </cell>
          <cell r="D256" t="str">
            <v>Siraj</v>
          </cell>
        </row>
        <row r="257">
          <cell r="A257">
            <v>90893</v>
          </cell>
          <cell r="B257" t="str">
            <v>POOJA VARUN PAREKH</v>
          </cell>
          <cell r="C257" t="str">
            <v>INDIRECT</v>
          </cell>
          <cell r="D257" t="str">
            <v>Siraj</v>
          </cell>
        </row>
        <row r="258">
          <cell r="A258">
            <v>90895</v>
          </cell>
          <cell r="B258" t="str">
            <v>SHAMITA MANOJ BORA</v>
          </cell>
          <cell r="C258" t="str">
            <v>INDIRECT</v>
          </cell>
          <cell r="D258" t="str">
            <v>Siraj</v>
          </cell>
        </row>
        <row r="259">
          <cell r="A259">
            <v>90896</v>
          </cell>
          <cell r="B259" t="str">
            <v>ANITA DEEPAK DALAL</v>
          </cell>
          <cell r="C259" t="str">
            <v>INDIRECT</v>
          </cell>
          <cell r="D259" t="str">
            <v>Siraj</v>
          </cell>
        </row>
        <row r="260">
          <cell r="A260">
            <v>90899</v>
          </cell>
          <cell r="B260" t="str">
            <v>AJAYKUMAR GAUTAMCHAND PAREKH</v>
          </cell>
          <cell r="C260" t="str">
            <v>INDIRECT</v>
          </cell>
          <cell r="D260" t="str">
            <v>Siraj</v>
          </cell>
        </row>
        <row r="261">
          <cell r="A261">
            <v>90900</v>
          </cell>
          <cell r="B261" t="str">
            <v>DHEA VARUN PAREKH</v>
          </cell>
          <cell r="C261" t="str">
            <v>INDIRECT</v>
          </cell>
          <cell r="D261" t="str">
            <v>Siraj</v>
          </cell>
        </row>
        <row r="262">
          <cell r="A262">
            <v>90901</v>
          </cell>
          <cell r="B262" t="str">
            <v>VARUN PAREKH HUF .</v>
          </cell>
          <cell r="C262" t="str">
            <v>INDIRECT</v>
          </cell>
          <cell r="D262" t="str">
            <v>Siraj</v>
          </cell>
        </row>
        <row r="263">
          <cell r="A263">
            <v>90903</v>
          </cell>
          <cell r="B263" t="str">
            <v>SNEHA SURESH PAREKH</v>
          </cell>
          <cell r="C263" t="str">
            <v>INDIRECT</v>
          </cell>
          <cell r="D263" t="str">
            <v>Siraj</v>
          </cell>
        </row>
        <row r="264">
          <cell r="A264">
            <v>90904</v>
          </cell>
          <cell r="B264" t="str">
            <v>DIVYA SURESH PAREKH</v>
          </cell>
          <cell r="C264" t="str">
            <v>INDIRECT</v>
          </cell>
          <cell r="D264" t="str">
            <v>Siraj</v>
          </cell>
        </row>
        <row r="265">
          <cell r="A265">
            <v>90906</v>
          </cell>
          <cell r="B265" t="str">
            <v>ZARIN HOMI POPAT</v>
          </cell>
          <cell r="C265" t="str">
            <v>INDIRECT</v>
          </cell>
          <cell r="D265" t="str">
            <v>Siraj</v>
          </cell>
        </row>
        <row r="266">
          <cell r="A266">
            <v>90907</v>
          </cell>
          <cell r="B266" t="str">
            <v>SANJAY PRAVINCHANDRA AJMERA</v>
          </cell>
          <cell r="C266" t="str">
            <v>INDIRECT</v>
          </cell>
          <cell r="D266" t="str">
            <v>Siraj</v>
          </cell>
        </row>
        <row r="267">
          <cell r="A267">
            <v>90908</v>
          </cell>
          <cell r="B267" t="str">
            <v>SHRIPRAKASH RAMPREM VISHWAKARMA</v>
          </cell>
          <cell r="C267" t="str">
            <v>INDIRECT</v>
          </cell>
          <cell r="D267" t="str">
            <v>Siraj</v>
          </cell>
        </row>
        <row r="268">
          <cell r="A268">
            <v>90909</v>
          </cell>
          <cell r="B268" t="str">
            <v>NEETA DEEPAK JADHAV</v>
          </cell>
          <cell r="C268" t="str">
            <v>INDIRECT</v>
          </cell>
          <cell r="D268" t="str">
            <v>Siraj</v>
          </cell>
        </row>
        <row r="269">
          <cell r="A269">
            <v>90910</v>
          </cell>
          <cell r="B269" t="str">
            <v>AARTI VINIT JAIN</v>
          </cell>
          <cell r="C269" t="str">
            <v>INDIRECT</v>
          </cell>
          <cell r="D269" t="str">
            <v>Siraj</v>
          </cell>
        </row>
        <row r="270">
          <cell r="A270">
            <v>90912</v>
          </cell>
          <cell r="B270" t="str">
            <v>AVYA MUKESH KOTHARI</v>
          </cell>
          <cell r="C270" t="str">
            <v>INDIRECT</v>
          </cell>
          <cell r="D270" t="str">
            <v>Siraj</v>
          </cell>
        </row>
        <row r="271">
          <cell r="A271">
            <v>90913</v>
          </cell>
          <cell r="B271" t="str">
            <v>ARYA MUKESH KOTHARI</v>
          </cell>
          <cell r="C271" t="str">
            <v>INDIRECT</v>
          </cell>
          <cell r="D271" t="str">
            <v>Siraj</v>
          </cell>
        </row>
        <row r="272">
          <cell r="A272">
            <v>90914</v>
          </cell>
          <cell r="B272" t="str">
            <v>CHINTAN RAJENDRA SHAH (HUF) .</v>
          </cell>
          <cell r="C272" t="str">
            <v>INDIRECT</v>
          </cell>
          <cell r="D272" t="str">
            <v>Siraj</v>
          </cell>
        </row>
        <row r="273">
          <cell r="A273">
            <v>90915</v>
          </cell>
          <cell r="B273" t="str">
            <v>KALPANA KIRAN MANIAR</v>
          </cell>
          <cell r="C273" t="str">
            <v>INDIRECT</v>
          </cell>
          <cell r="D273" t="str">
            <v>Siraj</v>
          </cell>
        </row>
        <row r="274">
          <cell r="A274">
            <v>90917</v>
          </cell>
          <cell r="B274" t="str">
            <v>MAFATLAL MISRIMAL BHANDARI</v>
          </cell>
          <cell r="C274" t="str">
            <v>INDIRECT</v>
          </cell>
          <cell r="D274" t="str">
            <v>Siraj</v>
          </cell>
        </row>
        <row r="275">
          <cell r="A275">
            <v>90918</v>
          </cell>
          <cell r="B275" t="str">
            <v>TANVI KIRAN MANIAR</v>
          </cell>
          <cell r="C275" t="str">
            <v>INDIRECT</v>
          </cell>
          <cell r="D275" t="str">
            <v>Siraj</v>
          </cell>
        </row>
        <row r="276">
          <cell r="A276">
            <v>90919</v>
          </cell>
          <cell r="B276" t="str">
            <v>KARISHMA AMAR SHAH</v>
          </cell>
          <cell r="C276" t="str">
            <v>INDIRECT</v>
          </cell>
          <cell r="D276" t="str">
            <v>Siraj</v>
          </cell>
        </row>
        <row r="277">
          <cell r="A277">
            <v>90920</v>
          </cell>
          <cell r="B277" t="str">
            <v>MOHD BASHIR AHMED SHAIKH</v>
          </cell>
          <cell r="C277" t="str">
            <v>INDIRECT</v>
          </cell>
          <cell r="D277" t="str">
            <v>Siraj</v>
          </cell>
        </row>
        <row r="278">
          <cell r="A278">
            <v>90922</v>
          </cell>
          <cell r="B278" t="str">
            <v>PAYAL MANOJ TAHILIANI</v>
          </cell>
          <cell r="C278" t="str">
            <v>INDIRECT</v>
          </cell>
          <cell r="D278" t="str">
            <v>Siraj</v>
          </cell>
        </row>
        <row r="279">
          <cell r="A279">
            <v>90924</v>
          </cell>
          <cell r="B279" t="str">
            <v>MOHAMMAD ZISHAN SALIM KHAN</v>
          </cell>
          <cell r="C279" t="str">
            <v>INDIRECT</v>
          </cell>
          <cell r="D279" t="str">
            <v>Siraj</v>
          </cell>
        </row>
        <row r="280">
          <cell r="A280">
            <v>90926</v>
          </cell>
          <cell r="B280" t="str">
            <v>RAVINDRA VENKATRAMAN RAJA</v>
          </cell>
          <cell r="C280" t="str">
            <v>INDIRECT</v>
          </cell>
          <cell r="D280" t="str">
            <v>Siraj</v>
          </cell>
        </row>
        <row r="281">
          <cell r="A281">
            <v>90927</v>
          </cell>
          <cell r="B281" t="str">
            <v>ANKIT RAMESH SHAH</v>
          </cell>
          <cell r="C281" t="str">
            <v>INDIRECT</v>
          </cell>
          <cell r="D281" t="str">
            <v>Siraj</v>
          </cell>
        </row>
        <row r="282">
          <cell r="A282">
            <v>90928</v>
          </cell>
          <cell r="B282" t="str">
            <v>GAURAV DUA</v>
          </cell>
          <cell r="C282" t="str">
            <v>INDIRECT</v>
          </cell>
          <cell r="D282" t="str">
            <v>Siraj</v>
          </cell>
        </row>
        <row r="283">
          <cell r="A283">
            <v>90929</v>
          </cell>
          <cell r="B283" t="str">
            <v>PURVI RAHUL AJMERA</v>
          </cell>
          <cell r="C283" t="str">
            <v>INDIRECT</v>
          </cell>
          <cell r="D283" t="str">
            <v>Siraj</v>
          </cell>
        </row>
        <row r="284">
          <cell r="A284">
            <v>90930</v>
          </cell>
          <cell r="B284" t="str">
            <v>BHARAT MEGHRAJ JAIN</v>
          </cell>
          <cell r="C284" t="str">
            <v>INDIRECT</v>
          </cell>
          <cell r="D284" t="str">
            <v>Siraj</v>
          </cell>
        </row>
        <row r="285">
          <cell r="A285">
            <v>90931</v>
          </cell>
          <cell r="B285" t="str">
            <v>AYAAN ADITYA SHAH</v>
          </cell>
          <cell r="C285" t="str">
            <v>INDIRECT</v>
          </cell>
          <cell r="D285" t="str">
            <v>Siraj</v>
          </cell>
        </row>
        <row r="286">
          <cell r="A286">
            <v>90932</v>
          </cell>
          <cell r="B286" t="str">
            <v>ARYAMAN ADITYA SHAH</v>
          </cell>
          <cell r="C286" t="str">
            <v>INDIRECT</v>
          </cell>
          <cell r="D286" t="str">
            <v>Siraj</v>
          </cell>
        </row>
        <row r="287">
          <cell r="A287">
            <v>90933</v>
          </cell>
          <cell r="B287" t="str">
            <v>DINESH HARISH SUTARIA</v>
          </cell>
          <cell r="C287" t="str">
            <v>INDIRECT</v>
          </cell>
          <cell r="D287" t="str">
            <v>Siraj</v>
          </cell>
        </row>
        <row r="288">
          <cell r="A288">
            <v>90935</v>
          </cell>
          <cell r="B288" t="str">
            <v>MANJULA JAGDISH BHANDARI</v>
          </cell>
          <cell r="C288" t="str">
            <v>INDIRECT</v>
          </cell>
          <cell r="D288" t="str">
            <v>Siraj</v>
          </cell>
        </row>
        <row r="289">
          <cell r="A289">
            <v>90936</v>
          </cell>
          <cell r="B289" t="str">
            <v>ABHISHEK BABULAL SHAH (HUF) .</v>
          </cell>
          <cell r="C289" t="str">
            <v>INDIRECT</v>
          </cell>
          <cell r="D289" t="str">
            <v>Siraj</v>
          </cell>
        </row>
        <row r="290">
          <cell r="A290">
            <v>90939</v>
          </cell>
          <cell r="B290" t="str">
            <v>VIVEK PRITHVIRAJ KOTHARI</v>
          </cell>
          <cell r="C290" t="str">
            <v>INDIRECT</v>
          </cell>
          <cell r="D290" t="str">
            <v>Siraj</v>
          </cell>
        </row>
        <row r="291">
          <cell r="A291">
            <v>90942</v>
          </cell>
          <cell r="B291" t="str">
            <v>KUNAL MANOJ THANVI</v>
          </cell>
          <cell r="C291" t="str">
            <v>INDIRECT</v>
          </cell>
          <cell r="D291" t="str">
            <v>Siraj</v>
          </cell>
        </row>
        <row r="292">
          <cell r="A292">
            <v>90943</v>
          </cell>
          <cell r="B292" t="str">
            <v>NANDKUMAR KRISHNARAO MHETAR</v>
          </cell>
          <cell r="C292" t="str">
            <v>INDIRECT</v>
          </cell>
          <cell r="D292" t="str">
            <v>Siraj</v>
          </cell>
        </row>
        <row r="293">
          <cell r="A293">
            <v>90944</v>
          </cell>
          <cell r="B293" t="str">
            <v>SIDDHIKA NANDKUMAR MHETAR</v>
          </cell>
          <cell r="C293" t="str">
            <v>INDIRECT</v>
          </cell>
          <cell r="D293" t="str">
            <v>Siraj</v>
          </cell>
        </row>
        <row r="294">
          <cell r="A294">
            <v>90945</v>
          </cell>
          <cell r="B294" t="str">
            <v>RAHUL SURESH AJMERA</v>
          </cell>
          <cell r="C294" t="str">
            <v>INDIRECT</v>
          </cell>
          <cell r="D294" t="str">
            <v>Siraj</v>
          </cell>
        </row>
        <row r="295">
          <cell r="A295">
            <v>90946</v>
          </cell>
          <cell r="B295" t="str">
            <v>BHARTI SURESH AJMERA</v>
          </cell>
          <cell r="C295" t="str">
            <v>INDIRECT</v>
          </cell>
          <cell r="D295" t="str">
            <v>Siraj</v>
          </cell>
        </row>
        <row r="296">
          <cell r="A296">
            <v>90949</v>
          </cell>
          <cell r="B296" t="str">
            <v>SUSHMA VIVEK KANTAWALA</v>
          </cell>
          <cell r="C296" t="str">
            <v>INDIRECT</v>
          </cell>
          <cell r="D296" t="str">
            <v>Siraj</v>
          </cell>
        </row>
        <row r="297">
          <cell r="A297">
            <v>90959</v>
          </cell>
          <cell r="B297" t="str">
            <v>SUBHASH LAXMIDAS HUF</v>
          </cell>
          <cell r="C297" t="str">
            <v>INDIRECT</v>
          </cell>
          <cell r="D297" t="str">
            <v>Siraj</v>
          </cell>
        </row>
        <row r="298">
          <cell r="A298">
            <v>90965</v>
          </cell>
          <cell r="B298" t="str">
            <v>VIMAL BABULAL SHAH</v>
          </cell>
          <cell r="C298" t="str">
            <v>INDIRECT</v>
          </cell>
          <cell r="D298" t="str">
            <v>Siraj</v>
          </cell>
        </row>
        <row r="299">
          <cell r="A299">
            <v>90966</v>
          </cell>
          <cell r="B299" t="str">
            <v>JIGNA VIMAL SHAH</v>
          </cell>
          <cell r="C299" t="str">
            <v>INDIRECT</v>
          </cell>
          <cell r="D299" t="str">
            <v>Siraj</v>
          </cell>
        </row>
        <row r="300">
          <cell r="A300">
            <v>90967</v>
          </cell>
          <cell r="B300" t="str">
            <v>BHAGWATIBEN B SHAH</v>
          </cell>
          <cell r="C300" t="str">
            <v>INDIRECT</v>
          </cell>
          <cell r="D300" t="str">
            <v>Siraj</v>
          </cell>
        </row>
        <row r="301">
          <cell r="A301">
            <v>90968</v>
          </cell>
          <cell r="B301" t="str">
            <v>INFONIX BUILDSERVICE AND MARKETING PRIVATE LIMITED</v>
          </cell>
          <cell r="C301" t="str">
            <v>INDIRECT</v>
          </cell>
          <cell r="D301" t="str">
            <v>Siraj</v>
          </cell>
        </row>
        <row r="302">
          <cell r="A302">
            <v>90969</v>
          </cell>
          <cell r="B302" t="str">
            <v>NIIV ENTERTAINMENT INDIA PRIVATE LIMITED</v>
          </cell>
          <cell r="C302" t="str">
            <v>INDIRECT</v>
          </cell>
          <cell r="D302" t="str">
            <v>Siraj</v>
          </cell>
        </row>
        <row r="303">
          <cell r="A303" t="str">
            <v>KAG001</v>
          </cell>
          <cell r="B303" t="str">
            <v>ANIL VINAYAK PATIL</v>
          </cell>
          <cell r="C303" t="str">
            <v>INDIRECT</v>
          </cell>
          <cell r="D303" t="str">
            <v>Siraj</v>
          </cell>
        </row>
        <row r="304">
          <cell r="A304" t="str">
            <v>KAG002</v>
          </cell>
          <cell r="B304" t="str">
            <v>MOHAMMAD ARIF KAMALUDDIN MASURKAR</v>
          </cell>
          <cell r="C304" t="str">
            <v>INDIRECT</v>
          </cell>
          <cell r="D304" t="str">
            <v>Siraj</v>
          </cell>
        </row>
        <row r="305">
          <cell r="A305" t="str">
            <v>KAG003</v>
          </cell>
          <cell r="B305" t="str">
            <v>THOMSON BENJAMIN LOBO</v>
          </cell>
          <cell r="C305" t="str">
            <v>INDIRECT</v>
          </cell>
          <cell r="D305" t="str">
            <v>Siraj</v>
          </cell>
        </row>
        <row r="306">
          <cell r="A306" t="str">
            <v>KAG004</v>
          </cell>
          <cell r="B306" t="str">
            <v>CHRIS AUGUSTINE CHOKAR</v>
          </cell>
          <cell r="C306" t="str">
            <v>INDIRECT</v>
          </cell>
          <cell r="D306" t="str">
            <v>Siraj</v>
          </cell>
        </row>
        <row r="307">
          <cell r="A307" t="str">
            <v>KAG005</v>
          </cell>
          <cell r="B307" t="str">
            <v>SEEMA JOWKAR</v>
          </cell>
          <cell r="C307" t="str">
            <v>INDIRECT</v>
          </cell>
          <cell r="D307" t="str">
            <v>Siraj</v>
          </cell>
        </row>
        <row r="308">
          <cell r="A308" t="str">
            <v>KAG006</v>
          </cell>
          <cell r="B308" t="str">
            <v>MEHMUD H MUJAWAR</v>
          </cell>
          <cell r="C308" t="str">
            <v>INDIRECT</v>
          </cell>
          <cell r="D308" t="str">
            <v>Siraj</v>
          </cell>
        </row>
        <row r="309">
          <cell r="A309" t="str">
            <v>KAG007</v>
          </cell>
          <cell r="B309" t="str">
            <v>MALEKEH JOWKAR</v>
          </cell>
          <cell r="C309" t="str">
            <v>INDIRECT</v>
          </cell>
          <cell r="D309" t="str">
            <v>Siraj</v>
          </cell>
        </row>
        <row r="310">
          <cell r="A310" t="str">
            <v>KAG008</v>
          </cell>
          <cell r="B310" t="str">
            <v>MASOOM NABI</v>
          </cell>
          <cell r="C310" t="str">
            <v>INDIRECT</v>
          </cell>
          <cell r="D310" t="str">
            <v>Siraj</v>
          </cell>
        </row>
        <row r="311">
          <cell r="A311" t="str">
            <v>KAG009</v>
          </cell>
          <cell r="B311" t="str">
            <v>ATUL T DHAMADHERE</v>
          </cell>
          <cell r="C311" t="str">
            <v>INDIRECT</v>
          </cell>
          <cell r="D311" t="str">
            <v>Siraj</v>
          </cell>
        </row>
        <row r="312">
          <cell r="A312" t="str">
            <v>KAG010</v>
          </cell>
          <cell r="B312" t="str">
            <v>HOZEFA OAN MOHAMMED</v>
          </cell>
          <cell r="C312" t="str">
            <v>INDIRECT</v>
          </cell>
          <cell r="D312" t="str">
            <v>Siraj</v>
          </cell>
        </row>
        <row r="313">
          <cell r="A313" t="str">
            <v>KAG011</v>
          </cell>
          <cell r="B313" t="str">
            <v>ASIF JAFRI IQBALADIL JAFRI SAYED</v>
          </cell>
          <cell r="C313" t="str">
            <v>INDIRECT</v>
          </cell>
          <cell r="D313" t="str">
            <v>Siraj</v>
          </cell>
        </row>
        <row r="314">
          <cell r="A314" t="str">
            <v>KAG012</v>
          </cell>
          <cell r="B314" t="str">
            <v>PRAVEEN CHHAGANLAL KUMAWAT</v>
          </cell>
          <cell r="C314" t="str">
            <v>INDIRECT</v>
          </cell>
          <cell r="D314" t="str">
            <v>Siraj</v>
          </cell>
        </row>
        <row r="315">
          <cell r="A315" t="str">
            <v>KAG013</v>
          </cell>
          <cell r="B315" t="str">
            <v>ALPESH VINOD GANATRA</v>
          </cell>
          <cell r="C315" t="str">
            <v>INDIRECT</v>
          </cell>
          <cell r="D315" t="str">
            <v>Siraj</v>
          </cell>
        </row>
        <row r="316">
          <cell r="A316" t="str">
            <v>KAG014</v>
          </cell>
          <cell r="B316" t="str">
            <v>JAGDISH DINKAR PANHALE</v>
          </cell>
          <cell r="C316" t="str">
            <v>INDIRECT</v>
          </cell>
          <cell r="D316" t="str">
            <v>Siraj</v>
          </cell>
        </row>
        <row r="317">
          <cell r="A317" t="str">
            <v>KAG015</v>
          </cell>
          <cell r="B317" t="str">
            <v>AKASH SUDHIR SHINDE</v>
          </cell>
          <cell r="C317" t="str">
            <v>INDIRECT</v>
          </cell>
          <cell r="D317" t="str">
            <v>Siraj</v>
          </cell>
        </row>
        <row r="318">
          <cell r="A318" t="str">
            <v>KAG016</v>
          </cell>
          <cell r="B318" t="str">
            <v>EMMA JANE AUGUSTINE CHOKAR</v>
          </cell>
          <cell r="C318" t="str">
            <v>INDIRECT</v>
          </cell>
          <cell r="D318" t="str">
            <v>Siraj</v>
          </cell>
        </row>
        <row r="319">
          <cell r="A319" t="str">
            <v>KAG017</v>
          </cell>
          <cell r="B319" t="str">
            <v>ROSALINE AUGUSTINE CHOKAR</v>
          </cell>
          <cell r="C319" t="str">
            <v>INDIRECT</v>
          </cell>
          <cell r="D319" t="str">
            <v>Siraj</v>
          </cell>
        </row>
        <row r="320">
          <cell r="A320" t="str">
            <v>KAG018</v>
          </cell>
          <cell r="B320" t="str">
            <v>VIKESH VINOD GANATRA</v>
          </cell>
          <cell r="C320" t="str">
            <v>INDIRECT</v>
          </cell>
          <cell r="D320" t="str">
            <v>Siraj</v>
          </cell>
        </row>
        <row r="321">
          <cell r="A321" t="str">
            <v>KAG019</v>
          </cell>
          <cell r="B321" t="str">
            <v>VAISHALI N MAYEKAR</v>
          </cell>
          <cell r="C321" t="str">
            <v>INDIRECT</v>
          </cell>
          <cell r="D321" t="str">
            <v>Siraj</v>
          </cell>
        </row>
        <row r="322">
          <cell r="A322" t="str">
            <v>KAG020</v>
          </cell>
          <cell r="B322" t="str">
            <v>SUSAN ROYCE</v>
          </cell>
          <cell r="C322" t="str">
            <v>INDIRECT</v>
          </cell>
          <cell r="D322" t="str">
            <v>Siraj</v>
          </cell>
        </row>
        <row r="323">
          <cell r="A323" t="str">
            <v>KAG021</v>
          </cell>
          <cell r="B323" t="str">
            <v>PRAVEEN KUMAR VISHWAKARMA</v>
          </cell>
          <cell r="C323" t="str">
            <v>INDIRECT</v>
          </cell>
          <cell r="D323" t="str">
            <v>Siraj</v>
          </cell>
        </row>
        <row r="324">
          <cell r="A324" t="str">
            <v>KAG022</v>
          </cell>
          <cell r="B324" t="str">
            <v>SUPRIYA SHIVAJI NARWADE</v>
          </cell>
          <cell r="C324" t="str">
            <v>INDIRECT</v>
          </cell>
          <cell r="D324" t="str">
            <v>Siraj</v>
          </cell>
        </row>
        <row r="325">
          <cell r="A325" t="str">
            <v>KAG023</v>
          </cell>
          <cell r="B325" t="str">
            <v>TAWDE YOGESH MANOHAR</v>
          </cell>
          <cell r="C325" t="str">
            <v>INDIRECT</v>
          </cell>
          <cell r="D325" t="str">
            <v>Siraj</v>
          </cell>
        </row>
        <row r="326">
          <cell r="A326" t="str">
            <v>KAG024</v>
          </cell>
          <cell r="B326" t="str">
            <v>SUSHAMA SANTOSH BALESGOL</v>
          </cell>
          <cell r="C326" t="str">
            <v>INDIRECT</v>
          </cell>
          <cell r="D326" t="str">
            <v>Siraj</v>
          </cell>
        </row>
        <row r="327">
          <cell r="A327" t="str">
            <v>KAG025</v>
          </cell>
          <cell r="B327" t="str">
            <v>JAVED SAGEER SHAIKH</v>
          </cell>
          <cell r="C327" t="str">
            <v>INDIRECT</v>
          </cell>
          <cell r="D327" t="str">
            <v>Siraj</v>
          </cell>
        </row>
        <row r="328">
          <cell r="A328" t="str">
            <v>KAG026</v>
          </cell>
          <cell r="B328" t="str">
            <v>BAPTISTA MANUEL GONSALVES</v>
          </cell>
          <cell r="C328" t="str">
            <v>INDIRECT</v>
          </cell>
          <cell r="D328" t="str">
            <v>Siraj</v>
          </cell>
        </row>
        <row r="329">
          <cell r="A329" t="str">
            <v>KAG027</v>
          </cell>
          <cell r="B329" t="str">
            <v>VALERIAN B GONSALVES</v>
          </cell>
          <cell r="C329" t="str">
            <v>INDIRECT</v>
          </cell>
          <cell r="D329" t="str">
            <v>Siraj</v>
          </cell>
        </row>
        <row r="330">
          <cell r="A330" t="str">
            <v>KAG029</v>
          </cell>
          <cell r="B330" t="str">
            <v>RAMESH M MALI</v>
          </cell>
          <cell r="C330" t="str">
            <v>INDIRECT</v>
          </cell>
          <cell r="D330" t="str">
            <v>Siraj</v>
          </cell>
        </row>
        <row r="331">
          <cell r="A331" t="str">
            <v>KAG030</v>
          </cell>
          <cell r="B331" t="str">
            <v>AZIZALI AMIRALI PIRANI</v>
          </cell>
          <cell r="C331" t="str">
            <v>INDIRECT</v>
          </cell>
          <cell r="D331" t="str">
            <v>Siraj</v>
          </cell>
        </row>
        <row r="332">
          <cell r="A332" t="str">
            <v>KAG031</v>
          </cell>
          <cell r="B332" t="str">
            <v>SNEHAL N MAYEKAR</v>
          </cell>
          <cell r="C332" t="str">
            <v>INDIRECT</v>
          </cell>
          <cell r="D332" t="str">
            <v>Siraj</v>
          </cell>
        </row>
        <row r="333">
          <cell r="A333" t="str">
            <v>KAG032</v>
          </cell>
          <cell r="B333" t="str">
            <v>LAKHPAT CHAND LOONKAR</v>
          </cell>
          <cell r="C333" t="str">
            <v>INDIRECT</v>
          </cell>
          <cell r="D333" t="str">
            <v>Siraj</v>
          </cell>
        </row>
        <row r="334">
          <cell r="A334" t="str">
            <v>KAG033</v>
          </cell>
          <cell r="B334" t="str">
            <v>RITIK VASANT JAIN</v>
          </cell>
          <cell r="C334" t="str">
            <v>INDIRECT</v>
          </cell>
          <cell r="D334" t="str">
            <v>Siraj</v>
          </cell>
        </row>
        <row r="335">
          <cell r="A335" t="str">
            <v>KAG034</v>
          </cell>
          <cell r="B335" t="str">
            <v>SHAHIN AZIZALI PIRANI</v>
          </cell>
          <cell r="C335" t="str">
            <v>INDIRECT</v>
          </cell>
          <cell r="D335" t="str">
            <v>Siraj</v>
          </cell>
        </row>
        <row r="336">
          <cell r="A336" t="str">
            <v>KAG035</v>
          </cell>
          <cell r="B336" t="str">
            <v>MOHAMMAD HUSSAIN SHAIKH</v>
          </cell>
          <cell r="C336" t="str">
            <v>INDIRECT</v>
          </cell>
          <cell r="D336" t="str">
            <v>Siraj</v>
          </cell>
        </row>
        <row r="337">
          <cell r="A337" t="str">
            <v>KAG036</v>
          </cell>
          <cell r="B337" t="str">
            <v>RUKHSAR MOHMMAD HUSSAIN SHAIKH</v>
          </cell>
          <cell r="C337" t="str">
            <v>INDIRECT</v>
          </cell>
          <cell r="D337" t="str">
            <v>Siraj</v>
          </cell>
        </row>
        <row r="338">
          <cell r="A338" t="str">
            <v>KAG037</v>
          </cell>
          <cell r="B338" t="str">
            <v>MOHAMED IQBAL IBRAHIM SHAIKH</v>
          </cell>
          <cell r="C338" t="str">
            <v>INDIRECT</v>
          </cell>
          <cell r="D338" t="str">
            <v>Siraj</v>
          </cell>
        </row>
        <row r="339">
          <cell r="A339" t="str">
            <v>KAG038</v>
          </cell>
          <cell r="B339" t="str">
            <v>ALPA DINESH SHAH</v>
          </cell>
          <cell r="C339" t="str">
            <v>INDIRECT</v>
          </cell>
          <cell r="D339" t="str">
            <v>Siraj</v>
          </cell>
        </row>
        <row r="340">
          <cell r="A340" t="str">
            <v>KAG039</v>
          </cell>
          <cell r="B340" t="str">
            <v>TOPNOTCH CHEMICALS PRIVATE LIMITED</v>
          </cell>
          <cell r="C340" t="str">
            <v>INDIRECT</v>
          </cell>
          <cell r="D340" t="str">
            <v>Siraj</v>
          </cell>
        </row>
        <row r="341">
          <cell r="A341" t="str">
            <v>KAG040</v>
          </cell>
          <cell r="B341" t="str">
            <v>PARJANE CHITRA BHARAT</v>
          </cell>
          <cell r="C341" t="str">
            <v>INDIRECT</v>
          </cell>
          <cell r="D341" t="str">
            <v>Siraj</v>
          </cell>
        </row>
        <row r="342">
          <cell r="A342" t="str">
            <v>KAG041</v>
          </cell>
          <cell r="B342" t="str">
            <v>MARIA T GOIS</v>
          </cell>
          <cell r="C342" t="str">
            <v>INDIRECT</v>
          </cell>
          <cell r="D342" t="str">
            <v>Siraj</v>
          </cell>
        </row>
        <row r="343">
          <cell r="A343" t="str">
            <v>KAG042</v>
          </cell>
          <cell r="B343" t="str">
            <v>ASHFAQ A KHATRI</v>
          </cell>
          <cell r="C343" t="str">
            <v>INDIRECT</v>
          </cell>
          <cell r="D343" t="str">
            <v>Siraj</v>
          </cell>
        </row>
        <row r="344">
          <cell r="A344" t="str">
            <v>KAG043</v>
          </cell>
          <cell r="B344" t="str">
            <v>SHAHRUKH VAKIL QURESHI</v>
          </cell>
          <cell r="C344" t="str">
            <v>INDIRECT</v>
          </cell>
          <cell r="D344" t="str">
            <v>Siraj</v>
          </cell>
        </row>
        <row r="345">
          <cell r="A345" t="str">
            <v>KAG044</v>
          </cell>
          <cell r="B345" t="str">
            <v>MASOOD SHAIKH</v>
          </cell>
          <cell r="C345" t="str">
            <v>INDIRECT</v>
          </cell>
          <cell r="D345" t="str">
            <v>Siraj</v>
          </cell>
        </row>
        <row r="346">
          <cell r="A346" t="str">
            <v>KAG045</v>
          </cell>
          <cell r="B346" t="str">
            <v>BHAVIN ARVIND BUSA</v>
          </cell>
          <cell r="C346" t="str">
            <v>INDIRECT</v>
          </cell>
          <cell r="D346" t="str">
            <v>Siraj</v>
          </cell>
        </row>
        <row r="347">
          <cell r="A347" t="str">
            <v>KAG046</v>
          </cell>
          <cell r="B347" t="str">
            <v>ANIRUDDHA PRAKASH BAWKAR</v>
          </cell>
          <cell r="C347" t="str">
            <v>INDIRECT</v>
          </cell>
          <cell r="D347" t="str">
            <v>Siraj</v>
          </cell>
        </row>
        <row r="348">
          <cell r="A348" t="str">
            <v>KAG047</v>
          </cell>
          <cell r="B348" t="str">
            <v>PINKY VASANT JAIN</v>
          </cell>
          <cell r="C348" t="str">
            <v>INDIRECT</v>
          </cell>
          <cell r="D348" t="str">
            <v>Siraj</v>
          </cell>
        </row>
        <row r="349">
          <cell r="A349" t="str">
            <v>KAG048</v>
          </cell>
          <cell r="B349" t="str">
            <v>MUKESH GHISULAL JAIN</v>
          </cell>
          <cell r="C349" t="str">
            <v>INDIRECT</v>
          </cell>
          <cell r="D349" t="str">
            <v>Siraj</v>
          </cell>
        </row>
        <row r="350">
          <cell r="A350" t="str">
            <v>KAG049</v>
          </cell>
          <cell r="B350" t="str">
            <v>NILKANTH PRAKASH THAKUR</v>
          </cell>
          <cell r="C350" t="str">
            <v>INDIRECT</v>
          </cell>
          <cell r="D350" t="str">
            <v>Siraj</v>
          </cell>
        </row>
        <row r="351">
          <cell r="A351" t="str">
            <v>KAG050</v>
          </cell>
          <cell r="B351" t="str">
            <v>SAQLAIN ZAFFAR ALAM ANSARI</v>
          </cell>
          <cell r="C351" t="str">
            <v>INDIRECT</v>
          </cell>
          <cell r="D351" t="str">
            <v>Siraj</v>
          </cell>
        </row>
        <row r="352">
          <cell r="A352" t="str">
            <v>KAG051</v>
          </cell>
          <cell r="B352" t="str">
            <v>NAGMA SHAIKH</v>
          </cell>
          <cell r="C352" t="str">
            <v>INDIRECT</v>
          </cell>
          <cell r="D352" t="str">
            <v>Siraj</v>
          </cell>
        </row>
        <row r="353">
          <cell r="A353" t="str">
            <v>KAG052</v>
          </cell>
          <cell r="B353" t="str">
            <v>RAJEN V DOSHI HUF .</v>
          </cell>
          <cell r="C353" t="str">
            <v>INDIRECT</v>
          </cell>
          <cell r="D353" t="str">
            <v>Siraj</v>
          </cell>
        </row>
        <row r="354">
          <cell r="A354" t="str">
            <v>KAK001</v>
          </cell>
          <cell r="B354" t="str">
            <v>AMAL MAYANK KHANDWALA</v>
          </cell>
          <cell r="C354" t="str">
            <v>INDIRECT</v>
          </cell>
          <cell r="D354" t="str">
            <v>Siraj</v>
          </cell>
        </row>
        <row r="355">
          <cell r="A355" t="str">
            <v>KAK002</v>
          </cell>
          <cell r="B355" t="str">
            <v>ACHAL MAYANK KHANDWALA</v>
          </cell>
          <cell r="C355" t="str">
            <v>INDIRECT</v>
          </cell>
          <cell r="D355" t="str">
            <v>Siraj</v>
          </cell>
        </row>
        <row r="356">
          <cell r="A356" t="str">
            <v>KAO001</v>
          </cell>
          <cell r="B356" t="str">
            <v>KANTA SHARMA</v>
          </cell>
          <cell r="C356" t="str">
            <v>INDIRECT</v>
          </cell>
          <cell r="D356" t="str">
            <v>Siraj</v>
          </cell>
        </row>
        <row r="357">
          <cell r="A357" t="str">
            <v>KAO002</v>
          </cell>
          <cell r="B357" t="str">
            <v>PARUL SHARMA</v>
          </cell>
          <cell r="C357" t="str">
            <v>INDIRECT</v>
          </cell>
          <cell r="D357" t="str">
            <v>Siraj</v>
          </cell>
        </row>
        <row r="358">
          <cell r="A358" t="str">
            <v>KAS003</v>
          </cell>
          <cell r="B358" t="str">
            <v>LILABEN PARSHOTTAMBHAI THUMAR</v>
          </cell>
          <cell r="C358" t="str">
            <v>INDIRECT</v>
          </cell>
          <cell r="D358" t="str">
            <v>Siraj</v>
          </cell>
        </row>
        <row r="359">
          <cell r="A359" t="str">
            <v>KAT001</v>
          </cell>
          <cell r="B359" t="str">
            <v>KHUSHAL DEVRAJ BORANA</v>
          </cell>
          <cell r="C359" t="str">
            <v>INDIRECT</v>
          </cell>
          <cell r="D359" t="str">
            <v>Siraj</v>
          </cell>
        </row>
        <row r="360">
          <cell r="A360" t="str">
            <v>KAY001</v>
          </cell>
          <cell r="B360" t="str">
            <v>UTKARSH AGARWAL</v>
          </cell>
          <cell r="C360" t="str">
            <v>INDIRECT</v>
          </cell>
          <cell r="D360" t="str">
            <v>Siraj</v>
          </cell>
        </row>
        <row r="361">
          <cell r="A361" t="str">
            <v>KAY002</v>
          </cell>
          <cell r="B361" t="str">
            <v>PARAMESHWARI SITARAM AGARWAL</v>
          </cell>
          <cell r="C361" t="str">
            <v>INDIRECT</v>
          </cell>
          <cell r="D361" t="str">
            <v>Siraj</v>
          </cell>
        </row>
        <row r="362">
          <cell r="A362" t="str">
            <v>KAY003</v>
          </cell>
          <cell r="B362" t="str">
            <v>RAJESHBHAI MANUBHAI THUMMAR</v>
          </cell>
          <cell r="C362" t="str">
            <v>INDIRECT</v>
          </cell>
          <cell r="D362" t="str">
            <v>Siraj</v>
          </cell>
        </row>
        <row r="363">
          <cell r="A363" t="str">
            <v>KAY004</v>
          </cell>
          <cell r="B363" t="str">
            <v>PARSHOTAMBHAI HARDASBHAI THUMAR</v>
          </cell>
          <cell r="C363" t="str">
            <v>INDIRECT</v>
          </cell>
          <cell r="D363" t="str">
            <v>Siraj</v>
          </cell>
        </row>
        <row r="364">
          <cell r="A364" t="str">
            <v>KAY005</v>
          </cell>
          <cell r="B364" t="str">
            <v>BHAVIN PARSHOTAMBHAI THUMAR</v>
          </cell>
          <cell r="C364" t="str">
            <v>INDIRECT</v>
          </cell>
          <cell r="D364" t="str">
            <v>Siraj</v>
          </cell>
        </row>
        <row r="365">
          <cell r="A365" t="str">
            <v>KAY006</v>
          </cell>
          <cell r="B365" t="str">
            <v>NARESHBHAI BATUKBHAI THUMAR</v>
          </cell>
          <cell r="C365" t="str">
            <v>INDIRECT</v>
          </cell>
          <cell r="D365" t="str">
            <v>Siraj</v>
          </cell>
        </row>
        <row r="366">
          <cell r="A366" t="str">
            <v>KBA002</v>
          </cell>
          <cell r="B366" t="str">
            <v>SACHIN SHARAD RAUT</v>
          </cell>
          <cell r="C366" t="str">
            <v>INDIRECT</v>
          </cell>
          <cell r="D366" t="str">
            <v>Siraj</v>
          </cell>
        </row>
        <row r="367">
          <cell r="A367" t="str">
            <v>KBG001</v>
          </cell>
          <cell r="B367" t="str">
            <v>KAMLESH SUDHIR DHUTRE</v>
          </cell>
          <cell r="C367" t="str">
            <v>INDIRECT</v>
          </cell>
          <cell r="D367" t="str">
            <v>Siraj</v>
          </cell>
        </row>
        <row r="368">
          <cell r="A368" t="str">
            <v>KBG002</v>
          </cell>
          <cell r="B368" t="str">
            <v>CHANDRAKANT SONBAJI FULZELE</v>
          </cell>
          <cell r="C368" t="str">
            <v>INDIRECT</v>
          </cell>
          <cell r="D368" t="str">
            <v>Siraj</v>
          </cell>
        </row>
        <row r="369">
          <cell r="A369" t="str">
            <v>KBG003</v>
          </cell>
          <cell r="B369" t="str">
            <v>SATYANARAYAN BRAMHADEO SINGH</v>
          </cell>
          <cell r="C369" t="str">
            <v>INDIRECT</v>
          </cell>
          <cell r="D369" t="str">
            <v>Siraj</v>
          </cell>
        </row>
        <row r="370">
          <cell r="A370" t="str">
            <v>KBG004</v>
          </cell>
          <cell r="B370" t="str">
            <v>JYOTI DEEPAK BHASKAR</v>
          </cell>
          <cell r="C370" t="str">
            <v>INDIRECT</v>
          </cell>
          <cell r="D370" t="str">
            <v>Siraj</v>
          </cell>
        </row>
        <row r="371">
          <cell r="A371" t="str">
            <v>KBG006</v>
          </cell>
          <cell r="B371" t="str">
            <v>RIYAZ ALI NIYAZ ALI SHAIKH</v>
          </cell>
          <cell r="C371" t="str">
            <v>INDIRECT</v>
          </cell>
          <cell r="D371" t="str">
            <v>Siraj</v>
          </cell>
        </row>
        <row r="372">
          <cell r="A372" t="str">
            <v>KSL00135</v>
          </cell>
          <cell r="B372" t="str">
            <v>SWATIBEN MITESHBHAI GOHEL</v>
          </cell>
          <cell r="C372" t="str">
            <v>INDIRECT</v>
          </cell>
          <cell r="D372" t="str">
            <v>Siraj</v>
          </cell>
        </row>
        <row r="373">
          <cell r="A373" t="str">
            <v>KSL00140</v>
          </cell>
          <cell r="B373" t="str">
            <v>MRUDANG JAYANTILAL VORA</v>
          </cell>
          <cell r="C373" t="str">
            <v>INDIRECT</v>
          </cell>
          <cell r="D373" t="str">
            <v>Siraj</v>
          </cell>
        </row>
        <row r="374">
          <cell r="A374" t="str">
            <v>KSL00141</v>
          </cell>
          <cell r="B374" t="str">
            <v>MAMAD SUMARBHAI GHOGHA</v>
          </cell>
          <cell r="C374" t="str">
            <v>INDIRECT</v>
          </cell>
          <cell r="D374" t="str">
            <v>Siraj</v>
          </cell>
        </row>
        <row r="375">
          <cell r="A375" t="str">
            <v>KSL00195</v>
          </cell>
          <cell r="B375" t="str">
            <v>MANSUKHLAL LAKHABHAI SUDANI</v>
          </cell>
          <cell r="C375" t="str">
            <v>INDIRECT</v>
          </cell>
          <cell r="D375" t="str">
            <v>Siraj</v>
          </cell>
        </row>
        <row r="376">
          <cell r="A376" t="str">
            <v>KSL00196</v>
          </cell>
          <cell r="B376" t="str">
            <v>RAKESH RAMJIBHAI SUDANI</v>
          </cell>
          <cell r="C376" t="str">
            <v>INDIRECT</v>
          </cell>
          <cell r="D376" t="str">
            <v>Siraj</v>
          </cell>
        </row>
        <row r="377">
          <cell r="A377" t="str">
            <v>KSL00202</v>
          </cell>
          <cell r="B377" t="str">
            <v>TUSHAR RAMESHBHAI SAMPAT</v>
          </cell>
          <cell r="C377" t="str">
            <v>INDIRECT</v>
          </cell>
          <cell r="D377" t="str">
            <v>Siraj</v>
          </cell>
        </row>
        <row r="378">
          <cell r="A378" t="str">
            <v>KSL00205</v>
          </cell>
          <cell r="B378" t="str">
            <v>AMIT GUPTA</v>
          </cell>
          <cell r="C378" t="str">
            <v>INDIRECT</v>
          </cell>
          <cell r="D378" t="str">
            <v>Siraj</v>
          </cell>
        </row>
        <row r="379">
          <cell r="A379" t="str">
            <v>KSL00209</v>
          </cell>
          <cell r="B379" t="str">
            <v>GAYATRI CHOUDHARY</v>
          </cell>
          <cell r="C379" t="str">
            <v>INDIRECT</v>
          </cell>
          <cell r="D379" t="str">
            <v>Siraj</v>
          </cell>
        </row>
        <row r="380">
          <cell r="A380" t="str">
            <v>KSL00220</v>
          </cell>
          <cell r="B380" t="str">
            <v>SUYASH SUNILKUMAR JAIN</v>
          </cell>
          <cell r="C380" t="str">
            <v>INDIRECT</v>
          </cell>
          <cell r="D380" t="str">
            <v>Siraj</v>
          </cell>
        </row>
        <row r="381">
          <cell r="A381" t="str">
            <v>KSL00222</v>
          </cell>
          <cell r="B381" t="str">
            <v>ARUNIMA ACHARYA</v>
          </cell>
          <cell r="C381" t="str">
            <v>INDIRECT</v>
          </cell>
          <cell r="D381" t="str">
            <v>Siraj</v>
          </cell>
        </row>
        <row r="382">
          <cell r="A382" t="str">
            <v>KSL00225</v>
          </cell>
          <cell r="B382" t="str">
            <v>VIKRAM PRATAPSINGH RAJPUT</v>
          </cell>
          <cell r="C382" t="str">
            <v>INDIRECT</v>
          </cell>
          <cell r="D382" t="str">
            <v>Siraj</v>
          </cell>
        </row>
        <row r="383">
          <cell r="A383" t="str">
            <v>KSL00226</v>
          </cell>
          <cell r="B383" t="str">
            <v>KUSHALI JAKHAR</v>
          </cell>
          <cell r="C383" t="str">
            <v>INDIRECT</v>
          </cell>
          <cell r="D383" t="str">
            <v>Siraj</v>
          </cell>
        </row>
        <row r="384">
          <cell r="A384" t="str">
            <v>KSL00228</v>
          </cell>
          <cell r="B384" t="str">
            <v>POOJA MATHUR</v>
          </cell>
          <cell r="C384" t="str">
            <v>INDIRECT</v>
          </cell>
          <cell r="D384" t="str">
            <v>Siraj</v>
          </cell>
        </row>
        <row r="385">
          <cell r="A385" t="str">
            <v>KSL00229</v>
          </cell>
          <cell r="B385" t="str">
            <v>VAIBHAV SUSHIL SHAH</v>
          </cell>
          <cell r="C385" t="str">
            <v>INDIRECT</v>
          </cell>
          <cell r="D385" t="str">
            <v>Siraj</v>
          </cell>
        </row>
        <row r="386">
          <cell r="A386" t="str">
            <v>KSL00230</v>
          </cell>
          <cell r="B386" t="str">
            <v>RAJ SANJAY KAPADIA</v>
          </cell>
          <cell r="C386" t="str">
            <v>INDIRECT</v>
          </cell>
          <cell r="D386" t="str">
            <v>Siraj</v>
          </cell>
        </row>
        <row r="387">
          <cell r="A387" t="str">
            <v>KSL00231</v>
          </cell>
          <cell r="B387" t="str">
            <v>SHAILESH DHIRSINH RAJDA</v>
          </cell>
          <cell r="C387" t="str">
            <v>INDIRECT</v>
          </cell>
          <cell r="D387" t="str">
            <v>Siraj</v>
          </cell>
        </row>
        <row r="388">
          <cell r="A388" t="str">
            <v>KSL00232</v>
          </cell>
          <cell r="B388" t="str">
            <v>SANJHI VIJAYKUMAR YADAV</v>
          </cell>
          <cell r="C388" t="str">
            <v>INDIRECT</v>
          </cell>
          <cell r="D388" t="str">
            <v>Siraj</v>
          </cell>
        </row>
        <row r="389">
          <cell r="A389" t="str">
            <v>KSL00241</v>
          </cell>
          <cell r="B389" t="str">
            <v>SHEELA RAKESHBHAI SUDANI</v>
          </cell>
          <cell r="C389" t="str">
            <v>INDIRECT</v>
          </cell>
          <cell r="D389" t="str">
            <v>Siraj</v>
          </cell>
        </row>
        <row r="390">
          <cell r="A390" t="str">
            <v>KSL00242</v>
          </cell>
          <cell r="B390" t="str">
            <v>CHETAN DHIRAJLAL KOTHIYA</v>
          </cell>
          <cell r="C390" t="str">
            <v>INDIRECT</v>
          </cell>
          <cell r="D390" t="str">
            <v>Siraj</v>
          </cell>
        </row>
        <row r="391">
          <cell r="A391" t="str">
            <v>KSL00243</v>
          </cell>
          <cell r="B391" t="str">
            <v>NITINBHAI PARSANA</v>
          </cell>
          <cell r="C391" t="str">
            <v>INDIRECT</v>
          </cell>
          <cell r="D391" t="str">
            <v>Siraj</v>
          </cell>
        </row>
        <row r="392">
          <cell r="A392" t="str">
            <v>KSL00245</v>
          </cell>
          <cell r="B392" t="str">
            <v>MALIKA SANJEEVA SUVARNA</v>
          </cell>
          <cell r="C392" t="str">
            <v>INDIRECT</v>
          </cell>
          <cell r="D392" t="str">
            <v>Siraj</v>
          </cell>
        </row>
        <row r="393">
          <cell r="A393" t="str">
            <v>KSL00246</v>
          </cell>
          <cell r="B393" t="str">
            <v>AAMIR ABBASALI SHERIFFI</v>
          </cell>
          <cell r="C393" t="str">
            <v>INDIRECT</v>
          </cell>
          <cell r="D393" t="str">
            <v>Siraj</v>
          </cell>
        </row>
        <row r="394">
          <cell r="A394" t="str">
            <v>KSL00252</v>
          </cell>
          <cell r="B394" t="str">
            <v>JUHI SUNIL RAI</v>
          </cell>
          <cell r="C394" t="str">
            <v>INDIRECT</v>
          </cell>
          <cell r="D394" t="str">
            <v>Siraj</v>
          </cell>
        </row>
        <row r="395">
          <cell r="A395" t="str">
            <v>KSL00253</v>
          </cell>
          <cell r="B395" t="str">
            <v>SANDEEP BHASKAR PUTHRAN</v>
          </cell>
          <cell r="C395" t="str">
            <v>INDIRECT</v>
          </cell>
          <cell r="D395" t="str">
            <v>Siraj</v>
          </cell>
        </row>
        <row r="396">
          <cell r="A396" t="str">
            <v>KSL00275</v>
          </cell>
          <cell r="B396" t="str">
            <v>KHUSHBOO BHUPENDRA SHAH</v>
          </cell>
          <cell r="C396" t="str">
            <v>INDIRECT</v>
          </cell>
          <cell r="D396" t="str">
            <v>Siraj</v>
          </cell>
        </row>
        <row r="397">
          <cell r="A397" t="str">
            <v>KSL00302</v>
          </cell>
          <cell r="B397" t="str">
            <v>ANKIT JAIN</v>
          </cell>
          <cell r="C397" t="str">
            <v>INDIRECT</v>
          </cell>
          <cell r="D397" t="str">
            <v>Siraj</v>
          </cell>
        </row>
        <row r="398">
          <cell r="A398" t="str">
            <v>KSL00306</v>
          </cell>
          <cell r="B398" t="str">
            <v>SUNIL KUMAR DAYARAM RAJBHAR</v>
          </cell>
          <cell r="C398" t="str">
            <v>INDIRECT</v>
          </cell>
          <cell r="D398" t="str">
            <v>Siraj</v>
          </cell>
        </row>
        <row r="399">
          <cell r="A399" t="str">
            <v>KSL00307</v>
          </cell>
          <cell r="B399" t="str">
            <v>UDAYRAJ RAJNATH PATEL</v>
          </cell>
          <cell r="C399" t="str">
            <v>INDIRECT</v>
          </cell>
          <cell r="D399" t="str">
            <v>Siraj</v>
          </cell>
        </row>
        <row r="400">
          <cell r="A400" t="str">
            <v>KSL00308</v>
          </cell>
          <cell r="B400" t="str">
            <v>KUNAL MILIND VEREKAR</v>
          </cell>
          <cell r="C400" t="str">
            <v>INDIRECT</v>
          </cell>
          <cell r="D400" t="str">
            <v>Siraj</v>
          </cell>
        </row>
        <row r="401">
          <cell r="A401" t="str">
            <v>KSL00326</v>
          </cell>
          <cell r="B401" t="str">
            <v>PARAG RAMESH KAPANI</v>
          </cell>
          <cell r="C401" t="str">
            <v>INDIRECT</v>
          </cell>
          <cell r="D401" t="str">
            <v>Siraj</v>
          </cell>
        </row>
        <row r="402">
          <cell r="A402" t="str">
            <v>KSL00330</v>
          </cell>
          <cell r="B402" t="str">
            <v>SUNITA SUNIL JAIN</v>
          </cell>
          <cell r="C402" t="str">
            <v>INDIRECT</v>
          </cell>
          <cell r="D402" t="str">
            <v>Siraj</v>
          </cell>
        </row>
        <row r="403">
          <cell r="A403" t="str">
            <v>KSL00358</v>
          </cell>
          <cell r="B403" t="str">
            <v>KAMALA DEVI AGARWALA</v>
          </cell>
          <cell r="C403" t="str">
            <v>INDIRECT</v>
          </cell>
          <cell r="D403" t="str">
            <v>Siraj</v>
          </cell>
        </row>
        <row r="404">
          <cell r="A404" t="str">
            <v>KSL00371</v>
          </cell>
          <cell r="B404" t="str">
            <v>ASHISH KAMLESH JAIN</v>
          </cell>
          <cell r="C404" t="str">
            <v>INDIRECT</v>
          </cell>
          <cell r="D404" t="str">
            <v>Siraj</v>
          </cell>
        </row>
        <row r="405">
          <cell r="A405" t="str">
            <v>KSL00374</v>
          </cell>
          <cell r="B405" t="str">
            <v>SHASHIKANT NANUSING JADHAV</v>
          </cell>
          <cell r="C405" t="str">
            <v>INDIRECT</v>
          </cell>
          <cell r="D405" t="str">
            <v>Siraj</v>
          </cell>
        </row>
        <row r="406">
          <cell r="A406" t="str">
            <v>KSL00375</v>
          </cell>
          <cell r="B406" t="str">
            <v>SHOBHA SHASHIKANT JADHAV</v>
          </cell>
          <cell r="C406" t="str">
            <v>INDIRECT</v>
          </cell>
          <cell r="D406" t="str">
            <v>Siraj</v>
          </cell>
        </row>
        <row r="407">
          <cell r="A407" t="str">
            <v>KSL00403</v>
          </cell>
          <cell r="B407" t="str">
            <v>SANSKAR MAHESH RAJA</v>
          </cell>
          <cell r="C407" t="str">
            <v>INDIRECT</v>
          </cell>
          <cell r="D407" t="str">
            <v>Siraj</v>
          </cell>
        </row>
        <row r="408">
          <cell r="A408" t="str">
            <v>KSL00413</v>
          </cell>
          <cell r="B408" t="str">
            <v>MANSURI MOHAMMADZAHID</v>
          </cell>
          <cell r="C408" t="str">
            <v>INDIRECT</v>
          </cell>
          <cell r="D408" t="str">
            <v>Siraj</v>
          </cell>
        </row>
        <row r="409">
          <cell r="A409" t="str">
            <v>KSL00467</v>
          </cell>
          <cell r="B409" t="str">
            <v>AKSHITA JAIN</v>
          </cell>
          <cell r="C409" t="str">
            <v>INDIRECT</v>
          </cell>
          <cell r="D409" t="str">
            <v>Siraj</v>
          </cell>
        </row>
        <row r="410">
          <cell r="A410" t="str">
            <v>KSL00469</v>
          </cell>
          <cell r="B410" t="str">
            <v>AAYUSHI VIRAL BADHEKA</v>
          </cell>
          <cell r="C410" t="str">
            <v>INDIRECT</v>
          </cell>
          <cell r="D410" t="str">
            <v>Siraj</v>
          </cell>
        </row>
        <row r="411">
          <cell r="A411" t="str">
            <v>KSL00474</v>
          </cell>
          <cell r="B411" t="str">
            <v>SUBHASH D PAWLE</v>
          </cell>
          <cell r="C411" t="str">
            <v>INDIRECT</v>
          </cell>
          <cell r="D411" t="str">
            <v>Siraj</v>
          </cell>
        </row>
        <row r="412">
          <cell r="A412" t="str">
            <v>KSL00475</v>
          </cell>
          <cell r="B412" t="str">
            <v>NAYAN J SHAH</v>
          </cell>
          <cell r="C412" t="str">
            <v>INDIRECT</v>
          </cell>
          <cell r="D412" t="str">
            <v>Siraj</v>
          </cell>
        </row>
        <row r="413">
          <cell r="A413" t="str">
            <v>KSL00481</v>
          </cell>
          <cell r="B413" t="str">
            <v>BIMLA DEVI</v>
          </cell>
          <cell r="C413" t="str">
            <v>INDIRECT</v>
          </cell>
          <cell r="D413" t="str">
            <v>Siraj</v>
          </cell>
        </row>
        <row r="414">
          <cell r="A414" t="str">
            <v>KSL00525</v>
          </cell>
          <cell r="B414" t="str">
            <v>SUDHIR AHUJA</v>
          </cell>
          <cell r="C414" t="str">
            <v>INDIRECT</v>
          </cell>
          <cell r="D414" t="str">
            <v>Siraj</v>
          </cell>
        </row>
        <row r="415">
          <cell r="A415" t="str">
            <v>NA010037</v>
          </cell>
          <cell r="B415" t="str">
            <v>MITUL SHINGADIA</v>
          </cell>
          <cell r="C415" t="str">
            <v>INDIRECT</v>
          </cell>
          <cell r="D415" t="str">
            <v>Siraj</v>
          </cell>
        </row>
        <row r="416">
          <cell r="A416">
            <v>50005</v>
          </cell>
          <cell r="B416" t="str">
            <v>VIPUL BHARATKUMAR VAIDYA</v>
          </cell>
          <cell r="C416" t="str">
            <v>NRI</v>
          </cell>
          <cell r="D416" t="str">
            <v>Siraj</v>
          </cell>
        </row>
        <row r="417">
          <cell r="A417">
            <v>50006</v>
          </cell>
          <cell r="B417" t="str">
            <v>MANISHA VIPUL VAIDYA</v>
          </cell>
          <cell r="C417" t="str">
            <v>NRI</v>
          </cell>
          <cell r="D417" t="str">
            <v>Siraj</v>
          </cell>
        </row>
        <row r="418">
          <cell r="A418">
            <v>50009</v>
          </cell>
          <cell r="B418" t="str">
            <v>KETAN RAVINDRA PANSARE</v>
          </cell>
          <cell r="C418" t="str">
            <v>NRI</v>
          </cell>
          <cell r="D418" t="str">
            <v>Siraj</v>
          </cell>
        </row>
        <row r="419">
          <cell r="A419">
            <v>50011</v>
          </cell>
          <cell r="B419" t="str">
            <v>SHWETA SUBHASHCHANDRA METKAR</v>
          </cell>
          <cell r="C419" t="str">
            <v>NRI</v>
          </cell>
          <cell r="D419" t="str">
            <v>Siraj</v>
          </cell>
        </row>
        <row r="420">
          <cell r="A420">
            <v>90130</v>
          </cell>
          <cell r="B420" t="str">
            <v>JIGNA HARESH TRIVEDI</v>
          </cell>
          <cell r="C420" t="str">
            <v>DIRECT</v>
          </cell>
          <cell r="D420" t="str">
            <v>Meet</v>
          </cell>
        </row>
        <row r="421">
          <cell r="A421">
            <v>90228</v>
          </cell>
          <cell r="B421" t="str">
            <v>SHAILENDRA VINOD CHAUHAN</v>
          </cell>
          <cell r="C421" t="str">
            <v>DIRECT</v>
          </cell>
          <cell r="D421" t="str">
            <v>Meet</v>
          </cell>
        </row>
        <row r="422">
          <cell r="A422">
            <v>90234</v>
          </cell>
          <cell r="B422" t="str">
            <v>AMAR PUSHPENDRA JAIN</v>
          </cell>
          <cell r="C422" t="str">
            <v>DIRECT</v>
          </cell>
          <cell r="D422" t="str">
            <v>Meet</v>
          </cell>
        </row>
        <row r="423">
          <cell r="A423">
            <v>90248</v>
          </cell>
          <cell r="B423" t="str">
            <v>VASHDEV SOBHRAJ BAJAJ</v>
          </cell>
          <cell r="C423" t="str">
            <v>DIRECT</v>
          </cell>
          <cell r="D423" t="str">
            <v>Meet</v>
          </cell>
        </row>
        <row r="424">
          <cell r="A424">
            <v>90271</v>
          </cell>
          <cell r="B424" t="str">
            <v>AABHA UDAYKUMAR PARDESHI</v>
          </cell>
          <cell r="C424" t="str">
            <v>DIRECT</v>
          </cell>
          <cell r="D424" t="str">
            <v>Meet</v>
          </cell>
        </row>
        <row r="425">
          <cell r="A425">
            <v>90277</v>
          </cell>
          <cell r="B425" t="str">
            <v>GAYATRI SHARAD MAHAJAN</v>
          </cell>
          <cell r="C425" t="str">
            <v>DIRECT</v>
          </cell>
          <cell r="D425" t="str">
            <v>Meet</v>
          </cell>
        </row>
        <row r="426">
          <cell r="A426">
            <v>90278</v>
          </cell>
          <cell r="B426" t="str">
            <v>SUSHAMA SHARAD MAHAJAN</v>
          </cell>
          <cell r="C426" t="str">
            <v>DIRECT</v>
          </cell>
          <cell r="D426" t="str">
            <v>Meet</v>
          </cell>
        </row>
        <row r="427">
          <cell r="A427">
            <v>90294</v>
          </cell>
          <cell r="B427" t="str">
            <v>MANISHA PRAKASH TULSIANI</v>
          </cell>
          <cell r="C427" t="str">
            <v>DIRECT</v>
          </cell>
          <cell r="D427" t="str">
            <v>Meet</v>
          </cell>
        </row>
        <row r="428">
          <cell r="A428">
            <v>90309</v>
          </cell>
          <cell r="B428" t="str">
            <v>POOJA SANTOSH TULSIANI</v>
          </cell>
          <cell r="C428" t="str">
            <v>DIRECT</v>
          </cell>
          <cell r="D428" t="str">
            <v>Meet</v>
          </cell>
        </row>
        <row r="429">
          <cell r="A429">
            <v>90311</v>
          </cell>
          <cell r="B429" t="str">
            <v>BHADRESH CHHOTUBHAI SHAH</v>
          </cell>
          <cell r="C429" t="str">
            <v>DIRECT</v>
          </cell>
          <cell r="D429" t="str">
            <v>Meet</v>
          </cell>
        </row>
        <row r="430">
          <cell r="A430">
            <v>90313</v>
          </cell>
          <cell r="B430" t="str">
            <v>PRAVIN PRABHAKAR RANGALE</v>
          </cell>
          <cell r="C430" t="str">
            <v>DIRECT</v>
          </cell>
          <cell r="D430" t="str">
            <v>Meet</v>
          </cell>
        </row>
        <row r="431">
          <cell r="A431">
            <v>90411</v>
          </cell>
          <cell r="B431" t="str">
            <v>KAVITA PATIL</v>
          </cell>
          <cell r="C431" t="str">
            <v>DIRECT</v>
          </cell>
          <cell r="D431" t="str">
            <v>Meet</v>
          </cell>
        </row>
        <row r="432">
          <cell r="A432">
            <v>90421</v>
          </cell>
          <cell r="B432" t="str">
            <v>PREET PREM CHUGH</v>
          </cell>
          <cell r="C432" t="str">
            <v>DIRECT</v>
          </cell>
          <cell r="D432" t="str">
            <v>Meet</v>
          </cell>
        </row>
        <row r="433">
          <cell r="A433">
            <v>90424</v>
          </cell>
          <cell r="B433" t="str">
            <v>NEIL CHEN</v>
          </cell>
          <cell r="C433" t="str">
            <v>DIRECT</v>
          </cell>
          <cell r="D433" t="str">
            <v>Meet</v>
          </cell>
        </row>
        <row r="434">
          <cell r="A434">
            <v>90457</v>
          </cell>
          <cell r="B434" t="str">
            <v>SURESH AMBALAL SANGHVI</v>
          </cell>
          <cell r="C434" t="str">
            <v>DIRECT</v>
          </cell>
          <cell r="D434" t="str">
            <v>Meet</v>
          </cell>
        </row>
        <row r="435">
          <cell r="A435">
            <v>90458</v>
          </cell>
          <cell r="B435" t="str">
            <v>ANKIT SURESH SANGHVI HUF .</v>
          </cell>
          <cell r="C435" t="str">
            <v>DIRECT</v>
          </cell>
          <cell r="D435" t="str">
            <v>Meet</v>
          </cell>
        </row>
        <row r="436">
          <cell r="A436">
            <v>90459</v>
          </cell>
          <cell r="B436" t="str">
            <v>KARAN LAXMINARAYAN THANVI</v>
          </cell>
          <cell r="C436" t="str">
            <v>DIRECT</v>
          </cell>
          <cell r="D436" t="str">
            <v>Meet</v>
          </cell>
        </row>
        <row r="437">
          <cell r="A437">
            <v>90466</v>
          </cell>
          <cell r="B437" t="str">
            <v>SANGHAVI SURESH AMBALAL (HUF) .</v>
          </cell>
          <cell r="C437" t="str">
            <v>DIRECT</v>
          </cell>
          <cell r="D437" t="str">
            <v>Meet</v>
          </cell>
        </row>
        <row r="438">
          <cell r="A438">
            <v>90471</v>
          </cell>
          <cell r="B438" t="str">
            <v>PANNA SURESH SANGHAVI</v>
          </cell>
          <cell r="C438" t="str">
            <v>DIRECT</v>
          </cell>
          <cell r="D438" t="str">
            <v>Meet</v>
          </cell>
        </row>
        <row r="439">
          <cell r="A439">
            <v>90482</v>
          </cell>
          <cell r="B439" t="str">
            <v>RITESH B MEHTA</v>
          </cell>
          <cell r="C439" t="str">
            <v>DIRECT</v>
          </cell>
          <cell r="D439" t="str">
            <v>Meet</v>
          </cell>
        </row>
        <row r="440">
          <cell r="A440">
            <v>90503</v>
          </cell>
          <cell r="B440" t="str">
            <v>ZUBIYA RAEES AHMED KHAN</v>
          </cell>
          <cell r="C440" t="str">
            <v>DIRECT</v>
          </cell>
          <cell r="D440" t="str">
            <v>Meet</v>
          </cell>
        </row>
        <row r="441">
          <cell r="A441">
            <v>90523</v>
          </cell>
          <cell r="B441" t="str">
            <v>RAJASHREE PACHPUTE</v>
          </cell>
          <cell r="C441" t="str">
            <v>DIRECT</v>
          </cell>
          <cell r="D441" t="str">
            <v>Meet</v>
          </cell>
        </row>
        <row r="442">
          <cell r="A442">
            <v>90532</v>
          </cell>
          <cell r="B442" t="str">
            <v>RENUKA V THAKKER</v>
          </cell>
          <cell r="C442" t="str">
            <v>DIRECT</v>
          </cell>
          <cell r="D442" t="str">
            <v>Meet</v>
          </cell>
        </row>
        <row r="443">
          <cell r="A443">
            <v>90538</v>
          </cell>
          <cell r="B443" t="str">
            <v>HEMLATA SONEGARA</v>
          </cell>
          <cell r="C443" t="str">
            <v>DIRECT</v>
          </cell>
          <cell r="D443" t="str">
            <v>Meet</v>
          </cell>
        </row>
        <row r="444">
          <cell r="A444">
            <v>90562</v>
          </cell>
          <cell r="B444" t="str">
            <v>RAY SAHAB YADAV</v>
          </cell>
          <cell r="C444" t="str">
            <v>DIRECT</v>
          </cell>
          <cell r="D444" t="str">
            <v>Meet</v>
          </cell>
        </row>
        <row r="445">
          <cell r="A445">
            <v>90587</v>
          </cell>
          <cell r="B445" t="str">
            <v>JAYSHREE KISHORCHANDRA DOSHI</v>
          </cell>
          <cell r="C445" t="str">
            <v>DIRECT</v>
          </cell>
          <cell r="D445" t="str">
            <v>Meet</v>
          </cell>
        </row>
        <row r="446">
          <cell r="A446">
            <v>90711</v>
          </cell>
          <cell r="B446" t="str">
            <v>VAIKUNTHRAI GIRDHARLAL DODIA</v>
          </cell>
          <cell r="C446" t="str">
            <v>DIRECT</v>
          </cell>
          <cell r="D446" t="str">
            <v>Meet</v>
          </cell>
        </row>
        <row r="447">
          <cell r="A447">
            <v>90755</v>
          </cell>
          <cell r="B447" t="str">
            <v>ASHOK NIMBA NIKAM</v>
          </cell>
          <cell r="C447" t="str">
            <v>DIRECT</v>
          </cell>
          <cell r="D447" t="str">
            <v>Meet</v>
          </cell>
        </row>
        <row r="448">
          <cell r="A448">
            <v>90759</v>
          </cell>
          <cell r="B448" t="str">
            <v>YAMINI SANTOSH JONDHALE</v>
          </cell>
          <cell r="C448" t="str">
            <v>DIRECT</v>
          </cell>
          <cell r="D448" t="str">
            <v>Meet</v>
          </cell>
        </row>
        <row r="449">
          <cell r="A449">
            <v>90764</v>
          </cell>
          <cell r="B449" t="str">
            <v>POOJA SAMEER HIREMATH</v>
          </cell>
          <cell r="C449" t="str">
            <v>DIRECT</v>
          </cell>
          <cell r="D449" t="str">
            <v>Meet</v>
          </cell>
        </row>
        <row r="450">
          <cell r="A450">
            <v>90824</v>
          </cell>
          <cell r="B450" t="str">
            <v>NIRANJANA BHADRESH SHAH</v>
          </cell>
          <cell r="C450" t="str">
            <v>DIRECT</v>
          </cell>
          <cell r="D450" t="str">
            <v>Meet</v>
          </cell>
        </row>
        <row r="451">
          <cell r="A451">
            <v>90878</v>
          </cell>
          <cell r="B451" t="str">
            <v>KISHOR JAMANADAS KAPADIA</v>
          </cell>
          <cell r="C451" t="str">
            <v>DIRECT</v>
          </cell>
          <cell r="D451" t="str">
            <v>Meet</v>
          </cell>
        </row>
        <row r="452">
          <cell r="A452">
            <v>90905</v>
          </cell>
          <cell r="B452" t="str">
            <v>ASHOK LALJI GOGARI (HUF)</v>
          </cell>
          <cell r="C452" t="str">
            <v>DIRECT</v>
          </cell>
          <cell r="D452" t="str">
            <v>Meet</v>
          </cell>
        </row>
        <row r="453">
          <cell r="A453">
            <v>94003</v>
          </cell>
          <cell r="B453" t="str">
            <v>NISHANT PRAVIN MEHTA</v>
          </cell>
          <cell r="C453" t="str">
            <v>DIRECT</v>
          </cell>
          <cell r="D453" t="str">
            <v>Meet</v>
          </cell>
        </row>
        <row r="454">
          <cell r="A454">
            <v>94010</v>
          </cell>
          <cell r="B454" t="str">
            <v>KALPESH BHAGWANDAS RUPAREL</v>
          </cell>
          <cell r="C454" t="str">
            <v>DIRECT</v>
          </cell>
          <cell r="D454" t="str">
            <v>Meet</v>
          </cell>
        </row>
        <row r="455">
          <cell r="A455">
            <v>94017</v>
          </cell>
          <cell r="B455" t="str">
            <v>DIVYESH M MEHTA HUF .</v>
          </cell>
          <cell r="C455" t="str">
            <v>DIRECT</v>
          </cell>
          <cell r="D455" t="str">
            <v>Meet</v>
          </cell>
        </row>
        <row r="456">
          <cell r="A456">
            <v>96040</v>
          </cell>
          <cell r="B456" t="str">
            <v>PRABHA SURESH TAK</v>
          </cell>
          <cell r="C456" t="str">
            <v>DIRECT</v>
          </cell>
          <cell r="D456" t="str">
            <v>Meet</v>
          </cell>
        </row>
        <row r="457">
          <cell r="A457">
            <v>96044</v>
          </cell>
          <cell r="B457" t="str">
            <v>BHAVESH HANSRAJ PATEL</v>
          </cell>
          <cell r="C457" t="str">
            <v>DIRECT</v>
          </cell>
          <cell r="D457" t="str">
            <v>Meet</v>
          </cell>
        </row>
        <row r="458">
          <cell r="A458">
            <v>98013</v>
          </cell>
          <cell r="B458" t="str">
            <v>PRITI VASHDEV BAJAJ</v>
          </cell>
          <cell r="C458" t="str">
            <v>DIRECT</v>
          </cell>
          <cell r="D458" t="str">
            <v>Meet</v>
          </cell>
        </row>
        <row r="459">
          <cell r="A459" t="str">
            <v>KSL00179</v>
          </cell>
          <cell r="B459" t="str">
            <v>YOGESH VADILAL KAMDAR</v>
          </cell>
          <cell r="C459" t="str">
            <v>DIRECT</v>
          </cell>
          <cell r="D459" t="str">
            <v>Meet</v>
          </cell>
        </row>
        <row r="460">
          <cell r="A460" t="str">
            <v>KSL00311</v>
          </cell>
          <cell r="B460" t="str">
            <v>ANAND ARUN RANADIVE</v>
          </cell>
          <cell r="C460" t="str">
            <v>DIRECT</v>
          </cell>
          <cell r="D460" t="str">
            <v>Meet</v>
          </cell>
        </row>
        <row r="461">
          <cell r="A461" t="str">
            <v>KSL00407</v>
          </cell>
          <cell r="B461" t="str">
            <v>NUTAN MANOJ SURVE</v>
          </cell>
          <cell r="C461" t="str">
            <v>DIRECT</v>
          </cell>
          <cell r="D461" t="str">
            <v>Meet</v>
          </cell>
        </row>
        <row r="462">
          <cell r="A462" t="str">
            <v>KSL00459</v>
          </cell>
          <cell r="B462" t="str">
            <v>BINAL JAYESHBHAI SONI</v>
          </cell>
          <cell r="C462" t="str">
            <v>DIRECT</v>
          </cell>
          <cell r="D462" t="str">
            <v>Meet</v>
          </cell>
        </row>
        <row r="463">
          <cell r="A463" t="str">
            <v>KSL00526</v>
          </cell>
          <cell r="B463" t="str">
            <v>SHANKAR KHANDELWAL</v>
          </cell>
          <cell r="C463" t="str">
            <v>DIRECT</v>
          </cell>
          <cell r="D463" t="str">
            <v>Meet</v>
          </cell>
        </row>
        <row r="464">
          <cell r="A464" t="str">
            <v>KSL01004</v>
          </cell>
          <cell r="B464" t="str">
            <v>SAROJ SURESH SABOO</v>
          </cell>
          <cell r="C464" t="str">
            <v>DIRECT</v>
          </cell>
          <cell r="D464" t="str">
            <v>Meet</v>
          </cell>
        </row>
        <row r="465">
          <cell r="A465" t="str">
            <v>KSL01005</v>
          </cell>
          <cell r="B465" t="str">
            <v>GOVIND SURESH SABOO</v>
          </cell>
          <cell r="C465" t="str">
            <v>DIRECT</v>
          </cell>
          <cell r="D465" t="str">
            <v>Meet</v>
          </cell>
        </row>
        <row r="466">
          <cell r="A466" t="str">
            <v>KSL01006</v>
          </cell>
          <cell r="B466" t="str">
            <v>NEHA ASHOK GOGARI</v>
          </cell>
          <cell r="C466" t="str">
            <v>DIRECT</v>
          </cell>
          <cell r="D466" t="str">
            <v>Meet</v>
          </cell>
        </row>
        <row r="467">
          <cell r="A467">
            <v>50012</v>
          </cell>
          <cell r="B467" t="str">
            <v>NARESHKUMAR MANGALBHAI PATEL</v>
          </cell>
          <cell r="C467" t="str">
            <v>INDIRECT</v>
          </cell>
          <cell r="D467" t="str">
            <v>Meet</v>
          </cell>
        </row>
        <row r="468">
          <cell r="A468">
            <v>50013</v>
          </cell>
          <cell r="B468" t="str">
            <v>NANDINI SANJAY KURMUDE</v>
          </cell>
          <cell r="C468" t="str">
            <v>INDIRECT</v>
          </cell>
          <cell r="D468" t="str">
            <v>Meet</v>
          </cell>
        </row>
        <row r="469">
          <cell r="A469">
            <v>50014</v>
          </cell>
          <cell r="B469" t="str">
            <v>SNEHA NARESH KHADTARE</v>
          </cell>
          <cell r="C469" t="str">
            <v>INDIRECT</v>
          </cell>
          <cell r="D469" t="str">
            <v>Meet</v>
          </cell>
        </row>
        <row r="470">
          <cell r="A470">
            <v>90772</v>
          </cell>
          <cell r="B470" t="str">
            <v>ASHOK MANGHARAM HEMNANI</v>
          </cell>
          <cell r="C470" t="str">
            <v>INDIRECT</v>
          </cell>
          <cell r="D470" t="str">
            <v>Meet</v>
          </cell>
        </row>
        <row r="471">
          <cell r="A471">
            <v>90813</v>
          </cell>
          <cell r="B471" t="str">
            <v>KAMLESH J SHAH HUF</v>
          </cell>
          <cell r="C471" t="str">
            <v>INDIRECT</v>
          </cell>
          <cell r="D471" t="str">
            <v>Meet</v>
          </cell>
        </row>
        <row r="472">
          <cell r="A472">
            <v>90815</v>
          </cell>
          <cell r="B472" t="str">
            <v>TARLA AMRISHBHAI PARIKH</v>
          </cell>
          <cell r="C472" t="str">
            <v>INDIRECT</v>
          </cell>
          <cell r="D472" t="str">
            <v>Meet</v>
          </cell>
        </row>
        <row r="473">
          <cell r="A473">
            <v>90894</v>
          </cell>
          <cell r="B473" t="str">
            <v>SELLWIN TRADERS LIMITED .</v>
          </cell>
          <cell r="C473" t="str">
            <v>INDIRECT</v>
          </cell>
          <cell r="D473" t="str">
            <v>Meet</v>
          </cell>
        </row>
        <row r="474">
          <cell r="A474">
            <v>90902</v>
          </cell>
          <cell r="B474" t="str">
            <v>HIREN JETHABHAI GOHEL (HUF) .</v>
          </cell>
          <cell r="C474" t="str">
            <v>INDIRECT</v>
          </cell>
          <cell r="D474" t="str">
            <v>Meet</v>
          </cell>
        </row>
        <row r="475">
          <cell r="A475">
            <v>90911</v>
          </cell>
          <cell r="B475" t="str">
            <v>VIRAL M SHAH (HUF)</v>
          </cell>
          <cell r="C475" t="str">
            <v>INDIRECT</v>
          </cell>
          <cell r="D475" t="str">
            <v>Meet</v>
          </cell>
        </row>
        <row r="476">
          <cell r="A476">
            <v>90916</v>
          </cell>
          <cell r="B476" t="str">
            <v>RAJESHBHAI MAHENDRABHAI PIPALIYA HUF</v>
          </cell>
          <cell r="C476" t="str">
            <v>INDIRECT</v>
          </cell>
          <cell r="D476" t="str">
            <v>Meet</v>
          </cell>
        </row>
        <row r="477">
          <cell r="A477">
            <v>90948</v>
          </cell>
          <cell r="B477" t="str">
            <v>WOLLANCE ENTERPRISE PRIVATE LIMITED</v>
          </cell>
          <cell r="C477" t="str">
            <v>INDIRECT</v>
          </cell>
          <cell r="D477" t="str">
            <v>Meet</v>
          </cell>
        </row>
        <row r="478">
          <cell r="A478">
            <v>90953</v>
          </cell>
          <cell r="B478" t="str">
            <v>VIMDEEP CONSULTANCY PRIVATE LIMITED</v>
          </cell>
          <cell r="C478" t="str">
            <v>INDIRECT</v>
          </cell>
          <cell r="D478" t="str">
            <v>Meet</v>
          </cell>
        </row>
        <row r="479">
          <cell r="A479">
            <v>90954</v>
          </cell>
          <cell r="B479" t="str">
            <v>VIMDIP ARCADE PRIVATE LIMITED</v>
          </cell>
          <cell r="C479" t="str">
            <v>INDIRECT</v>
          </cell>
          <cell r="D479" t="str">
            <v>Meet</v>
          </cell>
        </row>
        <row r="480">
          <cell r="A480">
            <v>90970</v>
          </cell>
          <cell r="B480" t="str">
            <v>BRIJESH D PATEL HUF</v>
          </cell>
          <cell r="C480" t="str">
            <v>INDIRECT</v>
          </cell>
          <cell r="D480" t="str">
            <v>Meet</v>
          </cell>
        </row>
        <row r="481">
          <cell r="A481">
            <v>90971</v>
          </cell>
          <cell r="B481" t="str">
            <v>DEVRAJBHAI VALLABHBHAI PATEL HUF</v>
          </cell>
          <cell r="C481" t="str">
            <v>INDIRECT</v>
          </cell>
          <cell r="D481" t="str">
            <v>Meet</v>
          </cell>
        </row>
        <row r="482">
          <cell r="A482" t="str">
            <v>KAS004</v>
          </cell>
          <cell r="B482" t="str">
            <v>SHAILESH PRABHAKAR DALVI</v>
          </cell>
          <cell r="C482" t="str">
            <v>INDIRECT</v>
          </cell>
          <cell r="D482" t="str">
            <v>Meet</v>
          </cell>
        </row>
        <row r="483">
          <cell r="A483" t="str">
            <v>KAS005</v>
          </cell>
          <cell r="B483" t="str">
            <v>DISHANK VIPUL SHAH</v>
          </cell>
          <cell r="C483" t="str">
            <v>INDIRECT</v>
          </cell>
          <cell r="D483" t="str">
            <v>Meet</v>
          </cell>
        </row>
        <row r="484">
          <cell r="A484" t="str">
            <v>KAV004</v>
          </cell>
          <cell r="B484" t="str">
            <v>MANGESH CHANDRAKANT JAMDAR</v>
          </cell>
          <cell r="C484" t="str">
            <v>INDIRECT</v>
          </cell>
          <cell r="D484" t="str">
            <v>Meet</v>
          </cell>
        </row>
        <row r="485">
          <cell r="A485" t="str">
            <v>KAV005</v>
          </cell>
          <cell r="B485" t="str">
            <v>MANOJ SURVE</v>
          </cell>
          <cell r="C485" t="str">
            <v>INDIRECT</v>
          </cell>
          <cell r="D485" t="str">
            <v>Meet</v>
          </cell>
        </row>
        <row r="486">
          <cell r="A486" t="str">
            <v>KAW011</v>
          </cell>
          <cell r="B486" t="str">
            <v>TARUN SHIVDASANI</v>
          </cell>
          <cell r="C486" t="str">
            <v>INDIRECT</v>
          </cell>
          <cell r="D486" t="str">
            <v>Meet</v>
          </cell>
        </row>
        <row r="487">
          <cell r="A487" t="str">
            <v>KBH001</v>
          </cell>
          <cell r="B487" t="str">
            <v>KULDEEP HASMUKH JOSHI</v>
          </cell>
          <cell r="C487" t="str">
            <v>INDIRECT</v>
          </cell>
          <cell r="D487" t="str">
            <v>Meet</v>
          </cell>
        </row>
        <row r="488">
          <cell r="A488" t="str">
            <v>KBP001</v>
          </cell>
          <cell r="B488" t="str">
            <v>SHITAL LAD</v>
          </cell>
          <cell r="C488" t="str">
            <v>INDIRECT</v>
          </cell>
          <cell r="D488" t="str">
            <v>Meet</v>
          </cell>
        </row>
        <row r="489">
          <cell r="A489" t="str">
            <v>KBQ001</v>
          </cell>
          <cell r="B489" t="str">
            <v>IQBAL TURAB VAHANVATY</v>
          </cell>
          <cell r="C489" t="str">
            <v>INDIRECT</v>
          </cell>
          <cell r="D489" t="str">
            <v>Meet</v>
          </cell>
        </row>
        <row r="490">
          <cell r="A490" t="str">
            <v>KSL00119</v>
          </cell>
          <cell r="B490" t="str">
            <v>RAVINDRA KHEMCHAND NIHALANI</v>
          </cell>
          <cell r="C490" t="str">
            <v>INDIRECT</v>
          </cell>
          <cell r="D490" t="str">
            <v>Meet</v>
          </cell>
        </row>
        <row r="491">
          <cell r="A491" t="str">
            <v>KSL00148</v>
          </cell>
          <cell r="B491" t="str">
            <v>MONIL NAVINCHANDRA VORA</v>
          </cell>
          <cell r="C491" t="str">
            <v>INDIRECT</v>
          </cell>
          <cell r="D491" t="str">
            <v>Meet</v>
          </cell>
        </row>
        <row r="492">
          <cell r="A492" t="str">
            <v>KSL00149</v>
          </cell>
          <cell r="B492" t="str">
            <v>HETALBEN MONILBHAI VORA</v>
          </cell>
          <cell r="C492" t="str">
            <v>INDIRECT</v>
          </cell>
          <cell r="D492" t="str">
            <v>Meet</v>
          </cell>
        </row>
        <row r="493">
          <cell r="A493" t="str">
            <v>KSL00151</v>
          </cell>
          <cell r="B493" t="str">
            <v>RAKESH BABULAL TANK</v>
          </cell>
          <cell r="C493" t="str">
            <v>INDIRECT</v>
          </cell>
          <cell r="D493" t="str">
            <v>Meet</v>
          </cell>
        </row>
        <row r="494">
          <cell r="A494" t="str">
            <v>KSL00154</v>
          </cell>
          <cell r="B494" t="str">
            <v>KRISH ATUL PRAJAPATI</v>
          </cell>
          <cell r="C494" t="str">
            <v>INDIRECT</v>
          </cell>
          <cell r="D494" t="str">
            <v>Meet</v>
          </cell>
        </row>
        <row r="495">
          <cell r="A495" t="str">
            <v>KSL00155</v>
          </cell>
          <cell r="B495" t="str">
            <v>KAMLESHBHAI JAYANTILAL SHAH</v>
          </cell>
          <cell r="C495" t="str">
            <v>INDIRECT</v>
          </cell>
          <cell r="D495" t="str">
            <v>Meet</v>
          </cell>
        </row>
        <row r="496">
          <cell r="A496" t="str">
            <v>KSL00156</v>
          </cell>
          <cell r="B496" t="str">
            <v>FALGUNI KAMLESH SHAH</v>
          </cell>
          <cell r="C496" t="str">
            <v>INDIRECT</v>
          </cell>
          <cell r="D496" t="str">
            <v>Meet</v>
          </cell>
        </row>
        <row r="497">
          <cell r="A497" t="str">
            <v>KSL00157</v>
          </cell>
          <cell r="B497" t="str">
            <v>SONALBEN KALPESH SHAH</v>
          </cell>
          <cell r="C497" t="str">
            <v>INDIRECT</v>
          </cell>
          <cell r="D497" t="str">
            <v>Meet</v>
          </cell>
        </row>
        <row r="498">
          <cell r="A498" t="str">
            <v>KSL00169</v>
          </cell>
          <cell r="B498" t="str">
            <v>SIDDHARTH AMARNATH</v>
          </cell>
          <cell r="C498" t="str">
            <v>INDIRECT</v>
          </cell>
          <cell r="D498" t="str">
            <v>Meet</v>
          </cell>
        </row>
        <row r="499">
          <cell r="A499" t="str">
            <v>KSL00172</v>
          </cell>
          <cell r="B499" t="str">
            <v>PARTH HEMANT PARIKH</v>
          </cell>
          <cell r="C499" t="str">
            <v>INDIRECT</v>
          </cell>
          <cell r="D499" t="str">
            <v>Meet</v>
          </cell>
        </row>
        <row r="500">
          <cell r="A500" t="str">
            <v>KSL00177</v>
          </cell>
          <cell r="B500" t="str">
            <v>VATSAL KALPESHKUMAR SHAH</v>
          </cell>
          <cell r="C500" t="str">
            <v>INDIRECT</v>
          </cell>
          <cell r="D500" t="str">
            <v>Meet</v>
          </cell>
        </row>
        <row r="501">
          <cell r="A501" t="str">
            <v>KSL00180</v>
          </cell>
          <cell r="B501" t="str">
            <v>SAKSHI SEN</v>
          </cell>
          <cell r="C501" t="str">
            <v>INDIRECT</v>
          </cell>
          <cell r="D501" t="str">
            <v>Meet</v>
          </cell>
        </row>
        <row r="502">
          <cell r="A502" t="str">
            <v>KSL00182</v>
          </cell>
          <cell r="B502" t="str">
            <v>ATULKUMAR BABULAL PRAJAPATI</v>
          </cell>
          <cell r="C502" t="str">
            <v>INDIRECT</v>
          </cell>
          <cell r="D502" t="str">
            <v>Meet</v>
          </cell>
        </row>
        <row r="503">
          <cell r="A503" t="str">
            <v>KSL00183</v>
          </cell>
          <cell r="B503" t="str">
            <v>HARDIK PRAMODKUMAR MODI</v>
          </cell>
          <cell r="C503" t="str">
            <v>INDIRECT</v>
          </cell>
          <cell r="D503" t="str">
            <v>Meet</v>
          </cell>
        </row>
        <row r="504">
          <cell r="A504" t="str">
            <v>KSL00185</v>
          </cell>
          <cell r="B504" t="str">
            <v>MUSTAK AHEMAD R SAIYAD</v>
          </cell>
          <cell r="C504" t="str">
            <v>INDIRECT</v>
          </cell>
          <cell r="D504" t="str">
            <v>Meet</v>
          </cell>
        </row>
        <row r="505">
          <cell r="A505" t="str">
            <v>KSL00186</v>
          </cell>
          <cell r="B505" t="str">
            <v>ROHAAN MUSTAKBHAI SAIYAD</v>
          </cell>
          <cell r="C505" t="str">
            <v>INDIRECT</v>
          </cell>
          <cell r="D505" t="str">
            <v>Meet</v>
          </cell>
        </row>
        <row r="506">
          <cell r="A506" t="str">
            <v>KSL00188</v>
          </cell>
          <cell r="B506" t="str">
            <v>PRINCE PAREKH</v>
          </cell>
          <cell r="C506" t="str">
            <v>INDIRECT</v>
          </cell>
          <cell r="D506" t="str">
            <v>Meet</v>
          </cell>
        </row>
        <row r="507">
          <cell r="A507" t="str">
            <v>KSL00189</v>
          </cell>
          <cell r="B507" t="str">
            <v>ARBAZ ABDULMUNAFBHAI SAIYAD</v>
          </cell>
          <cell r="C507" t="str">
            <v>INDIRECT</v>
          </cell>
          <cell r="D507" t="str">
            <v>Meet</v>
          </cell>
        </row>
        <row r="508">
          <cell r="A508" t="str">
            <v>KSL00190</v>
          </cell>
          <cell r="B508" t="str">
            <v>MEHUL HASMUKHBHAI PATEL</v>
          </cell>
          <cell r="C508" t="str">
            <v>INDIRECT</v>
          </cell>
          <cell r="D508" t="str">
            <v>Meet</v>
          </cell>
        </row>
        <row r="509">
          <cell r="A509" t="str">
            <v>KSL00203</v>
          </cell>
          <cell r="B509" t="str">
            <v>SWATI VASANT SANAS</v>
          </cell>
          <cell r="C509" t="str">
            <v>INDIRECT</v>
          </cell>
          <cell r="D509" t="str">
            <v>Meet</v>
          </cell>
        </row>
        <row r="510">
          <cell r="A510" t="str">
            <v>KSL00214</v>
          </cell>
          <cell r="B510" t="str">
            <v>SUNITA MAHESH DHANAVADE</v>
          </cell>
          <cell r="C510" t="str">
            <v>INDIRECT</v>
          </cell>
          <cell r="D510" t="str">
            <v>Meet</v>
          </cell>
        </row>
        <row r="511">
          <cell r="A511" t="str">
            <v>KSL00216</v>
          </cell>
          <cell r="B511" t="str">
            <v>MAHESH ANAND DHANAVADE</v>
          </cell>
          <cell r="C511" t="str">
            <v>INDIRECT</v>
          </cell>
          <cell r="D511" t="str">
            <v>Meet</v>
          </cell>
        </row>
        <row r="512">
          <cell r="A512" t="str">
            <v>KSL00218</v>
          </cell>
          <cell r="B512" t="str">
            <v>HET KALPESHKUMAR SHAH</v>
          </cell>
          <cell r="C512" t="str">
            <v>INDIRECT</v>
          </cell>
          <cell r="D512" t="str">
            <v>Meet</v>
          </cell>
        </row>
        <row r="513">
          <cell r="A513" t="str">
            <v>KSL00219</v>
          </cell>
          <cell r="B513" t="str">
            <v>JENISHA .</v>
          </cell>
          <cell r="C513" t="str">
            <v>INDIRECT</v>
          </cell>
          <cell r="D513" t="str">
            <v>Meet</v>
          </cell>
        </row>
        <row r="514">
          <cell r="A514" t="str">
            <v>KSL00223</v>
          </cell>
          <cell r="B514" t="str">
            <v>VASANT LAXMAN SANAS</v>
          </cell>
          <cell r="C514" t="str">
            <v>INDIRECT</v>
          </cell>
          <cell r="D514" t="str">
            <v>Meet</v>
          </cell>
        </row>
        <row r="515">
          <cell r="A515" t="str">
            <v>KSL00235</v>
          </cell>
          <cell r="B515" t="str">
            <v>RAVINDRA GANPAT DHANAWADE</v>
          </cell>
          <cell r="C515" t="str">
            <v>INDIRECT</v>
          </cell>
          <cell r="D515" t="str">
            <v>Meet</v>
          </cell>
        </row>
        <row r="516">
          <cell r="A516" t="str">
            <v>KSL00236</v>
          </cell>
          <cell r="B516" t="str">
            <v>KHUSHI RAVINDRA DHANAWADE</v>
          </cell>
          <cell r="C516" t="str">
            <v>INDIRECT</v>
          </cell>
          <cell r="D516" t="str">
            <v>Meet</v>
          </cell>
        </row>
        <row r="517">
          <cell r="A517" t="str">
            <v>KSL00237</v>
          </cell>
          <cell r="B517" t="str">
            <v>ULHAS TUKARAM KASBE</v>
          </cell>
          <cell r="C517" t="str">
            <v>INDIRECT</v>
          </cell>
          <cell r="D517" t="str">
            <v>Meet</v>
          </cell>
        </row>
        <row r="518">
          <cell r="A518" t="str">
            <v>KSL00238</v>
          </cell>
          <cell r="B518" t="str">
            <v>HEERALAXMI ULHAS KASBE</v>
          </cell>
          <cell r="C518" t="str">
            <v>INDIRECT</v>
          </cell>
          <cell r="D518" t="str">
            <v>Meet</v>
          </cell>
        </row>
        <row r="519">
          <cell r="A519" t="str">
            <v>KSL00239</v>
          </cell>
          <cell r="B519" t="str">
            <v>VAIJAYANTA RAVINDRA DHANWADE</v>
          </cell>
          <cell r="C519" t="str">
            <v>INDIRECT</v>
          </cell>
          <cell r="D519" t="str">
            <v>Meet</v>
          </cell>
        </row>
        <row r="520">
          <cell r="A520" t="str">
            <v>KSL00261</v>
          </cell>
          <cell r="B520" t="str">
            <v>RUCHI BHAGERIA</v>
          </cell>
          <cell r="C520" t="str">
            <v>INDIRECT</v>
          </cell>
          <cell r="D520" t="str">
            <v>Meet</v>
          </cell>
        </row>
        <row r="521">
          <cell r="A521" t="str">
            <v>KSL00263</v>
          </cell>
          <cell r="B521" t="str">
            <v>ONKAR SINGH</v>
          </cell>
          <cell r="C521" t="str">
            <v>INDIRECT</v>
          </cell>
          <cell r="D521" t="str">
            <v>Meet</v>
          </cell>
        </row>
        <row r="522">
          <cell r="A522" t="str">
            <v>KSL00269</v>
          </cell>
          <cell r="B522" t="str">
            <v>KAUSHAL MANOJKUMAR CHOKSHI</v>
          </cell>
          <cell r="C522" t="str">
            <v>INDIRECT</v>
          </cell>
          <cell r="D522" t="str">
            <v>Meet</v>
          </cell>
        </row>
        <row r="523">
          <cell r="A523" t="str">
            <v>KSL00270</v>
          </cell>
          <cell r="B523" t="str">
            <v>NILESH PRAFULBHAI THAKKAR</v>
          </cell>
          <cell r="C523" t="str">
            <v>INDIRECT</v>
          </cell>
          <cell r="D523" t="str">
            <v>Meet</v>
          </cell>
        </row>
        <row r="524">
          <cell r="A524" t="str">
            <v>KSL00271</v>
          </cell>
          <cell r="B524" t="str">
            <v>TANYA BHAGERIA</v>
          </cell>
          <cell r="C524" t="str">
            <v>INDIRECT</v>
          </cell>
          <cell r="D524" t="str">
            <v>Meet</v>
          </cell>
        </row>
        <row r="525">
          <cell r="A525" t="str">
            <v>KSL00272</v>
          </cell>
          <cell r="B525" t="str">
            <v>BHARATBHAI JINABHAI KAMBAD</v>
          </cell>
          <cell r="C525" t="str">
            <v>INDIRECT</v>
          </cell>
          <cell r="D525" t="str">
            <v>Meet</v>
          </cell>
        </row>
        <row r="526">
          <cell r="A526" t="str">
            <v>KSL00277</v>
          </cell>
          <cell r="B526" t="str">
            <v>PRARTHANA PRANAV DAVE</v>
          </cell>
          <cell r="C526" t="str">
            <v>INDIRECT</v>
          </cell>
          <cell r="D526" t="str">
            <v>Meet</v>
          </cell>
        </row>
        <row r="527">
          <cell r="A527" t="str">
            <v>KSL00278</v>
          </cell>
          <cell r="B527" t="str">
            <v>JITESHBHAI BABUBHAI BARAIYA</v>
          </cell>
          <cell r="C527" t="str">
            <v>INDIRECT</v>
          </cell>
          <cell r="D527" t="str">
            <v>Meet</v>
          </cell>
        </row>
        <row r="528">
          <cell r="A528" t="str">
            <v>KSL00281</v>
          </cell>
          <cell r="B528" t="str">
            <v>ANITA SURESHKUMAR PARMAR</v>
          </cell>
          <cell r="C528" t="str">
            <v>INDIRECT</v>
          </cell>
          <cell r="D528" t="str">
            <v>Meet</v>
          </cell>
        </row>
        <row r="529">
          <cell r="A529" t="str">
            <v>KSL00282</v>
          </cell>
          <cell r="B529" t="str">
            <v>YASH AMOL LOHARIKAR</v>
          </cell>
          <cell r="C529" t="str">
            <v>INDIRECT</v>
          </cell>
          <cell r="D529" t="str">
            <v>Meet</v>
          </cell>
        </row>
        <row r="530">
          <cell r="A530" t="str">
            <v>KSL00285</v>
          </cell>
          <cell r="B530" t="str">
            <v>SONAL AMOL LOHARIKAR</v>
          </cell>
          <cell r="C530" t="str">
            <v>INDIRECT</v>
          </cell>
          <cell r="D530" t="str">
            <v>Meet</v>
          </cell>
        </row>
        <row r="531">
          <cell r="A531" t="str">
            <v>KSL00286</v>
          </cell>
          <cell r="B531" t="str">
            <v>SIDDHARTH BHARAT ZAVERI</v>
          </cell>
          <cell r="C531" t="str">
            <v>INDIRECT</v>
          </cell>
          <cell r="D531" t="str">
            <v>Meet</v>
          </cell>
        </row>
        <row r="532">
          <cell r="A532" t="str">
            <v>KSL00287</v>
          </cell>
          <cell r="B532" t="str">
            <v>VIDYA VIJAYAN</v>
          </cell>
          <cell r="C532" t="str">
            <v>INDIRECT</v>
          </cell>
          <cell r="D532" t="str">
            <v>Meet</v>
          </cell>
        </row>
        <row r="533">
          <cell r="A533" t="str">
            <v>KSL00289</v>
          </cell>
          <cell r="B533" t="str">
            <v>MAKARAND MANOJ WADKAR</v>
          </cell>
          <cell r="C533" t="str">
            <v>INDIRECT</v>
          </cell>
          <cell r="D533" t="str">
            <v>Meet</v>
          </cell>
        </row>
        <row r="534">
          <cell r="A534" t="str">
            <v>KSL00290</v>
          </cell>
          <cell r="B534" t="str">
            <v>MRUNALI ANAND WADKAR</v>
          </cell>
          <cell r="C534" t="str">
            <v>INDIRECT</v>
          </cell>
          <cell r="D534" t="str">
            <v>Meet</v>
          </cell>
        </row>
        <row r="535">
          <cell r="A535" t="str">
            <v>KSL00292</v>
          </cell>
          <cell r="B535" t="str">
            <v>PARIKSHITSINH JAYVIRSINH JADEJA</v>
          </cell>
          <cell r="C535" t="str">
            <v>INDIRECT</v>
          </cell>
          <cell r="D535" t="str">
            <v>Meet</v>
          </cell>
        </row>
        <row r="536">
          <cell r="A536" t="str">
            <v>KSL00294</v>
          </cell>
          <cell r="B536" t="str">
            <v>KOKILABEN KALIDAS PATEL</v>
          </cell>
          <cell r="C536" t="str">
            <v>INDIRECT</v>
          </cell>
          <cell r="D536" t="str">
            <v>Meet</v>
          </cell>
        </row>
        <row r="537">
          <cell r="A537" t="str">
            <v>KSL00295</v>
          </cell>
          <cell r="B537" t="str">
            <v>RUPEN JAYANTILAL SHAH</v>
          </cell>
          <cell r="C537" t="str">
            <v>INDIRECT</v>
          </cell>
          <cell r="D537" t="str">
            <v>Meet</v>
          </cell>
        </row>
        <row r="538">
          <cell r="A538" t="str">
            <v>KSL00296</v>
          </cell>
          <cell r="B538" t="str">
            <v>MINALBEN RUPEN SHAH</v>
          </cell>
          <cell r="C538" t="str">
            <v>INDIRECT</v>
          </cell>
          <cell r="D538" t="str">
            <v>Meet</v>
          </cell>
        </row>
        <row r="539">
          <cell r="A539" t="str">
            <v>KSL00298</v>
          </cell>
          <cell r="B539" t="str">
            <v>MITESH MADHUKAR MURUDKAR</v>
          </cell>
          <cell r="C539" t="str">
            <v>INDIRECT</v>
          </cell>
          <cell r="D539" t="str">
            <v>Meet</v>
          </cell>
        </row>
        <row r="540">
          <cell r="A540" t="str">
            <v>KSL00299</v>
          </cell>
          <cell r="B540" t="str">
            <v>ALKABA PARAKRAMSINH GOHIL</v>
          </cell>
          <cell r="C540" t="str">
            <v>INDIRECT</v>
          </cell>
          <cell r="D540" t="str">
            <v>Meet</v>
          </cell>
        </row>
        <row r="541">
          <cell r="A541" t="str">
            <v>KSL00300</v>
          </cell>
          <cell r="B541" t="str">
            <v>RASIKBA SAHADEVSINH GOHIL</v>
          </cell>
          <cell r="C541" t="str">
            <v>INDIRECT</v>
          </cell>
          <cell r="D541" t="str">
            <v>Meet</v>
          </cell>
        </row>
        <row r="542">
          <cell r="A542" t="str">
            <v>KSL00301</v>
          </cell>
          <cell r="B542" t="str">
            <v>PRERNA HIMANSHU VAIDYA</v>
          </cell>
          <cell r="C542" t="str">
            <v>INDIRECT</v>
          </cell>
          <cell r="D542" t="str">
            <v>Meet</v>
          </cell>
        </row>
        <row r="543">
          <cell r="A543" t="str">
            <v>KSL00305</v>
          </cell>
          <cell r="B543" t="str">
            <v>KALPANA HEMANT KUMAR PARIKH</v>
          </cell>
          <cell r="C543" t="str">
            <v>INDIRECT</v>
          </cell>
          <cell r="D543" t="str">
            <v>Meet</v>
          </cell>
        </row>
        <row r="544">
          <cell r="A544" t="str">
            <v>KSL00309</v>
          </cell>
          <cell r="B544" t="str">
            <v>TEJAS KISAN GAIKWAD</v>
          </cell>
          <cell r="C544" t="str">
            <v>INDIRECT</v>
          </cell>
          <cell r="D544" t="str">
            <v>Meet</v>
          </cell>
        </row>
        <row r="545">
          <cell r="A545" t="str">
            <v>KSL00312</v>
          </cell>
          <cell r="B545" t="str">
            <v>RAZIA NASRUDDIN HIMANI</v>
          </cell>
          <cell r="C545" t="str">
            <v>INDIRECT</v>
          </cell>
          <cell r="D545" t="str">
            <v>Meet</v>
          </cell>
        </row>
        <row r="546">
          <cell r="A546" t="str">
            <v>KSL00316</v>
          </cell>
          <cell r="B546" t="str">
            <v>RITA SUSHIL JANI</v>
          </cell>
          <cell r="C546" t="str">
            <v>INDIRECT</v>
          </cell>
          <cell r="D546" t="str">
            <v>Meet</v>
          </cell>
        </row>
        <row r="547">
          <cell r="A547" t="str">
            <v>KSL00323</v>
          </cell>
          <cell r="B547" t="str">
            <v>KHAMBADKONE UDAY RAO</v>
          </cell>
          <cell r="C547" t="str">
            <v>INDIRECT</v>
          </cell>
          <cell r="D547" t="str">
            <v>Meet</v>
          </cell>
        </row>
        <row r="548">
          <cell r="A548" t="str">
            <v>KSL00357</v>
          </cell>
          <cell r="B548" t="str">
            <v>JADAV PRASHANT MAYURBHAI</v>
          </cell>
          <cell r="C548" t="str">
            <v>INDIRECT</v>
          </cell>
          <cell r="D548" t="str">
            <v>Meet</v>
          </cell>
        </row>
        <row r="549">
          <cell r="A549" t="str">
            <v>KSL00359</v>
          </cell>
          <cell r="B549" t="str">
            <v>DHARMISTHA NILESHKUMAR BUTANI</v>
          </cell>
          <cell r="C549" t="str">
            <v>INDIRECT</v>
          </cell>
          <cell r="D549" t="str">
            <v>Meet</v>
          </cell>
        </row>
        <row r="550">
          <cell r="A550" t="str">
            <v>KSL00361</v>
          </cell>
          <cell r="B550" t="str">
            <v>DHRUVKUMAR VISHNUPRASAD VAISHNAV</v>
          </cell>
          <cell r="C550" t="str">
            <v>INDIRECT</v>
          </cell>
          <cell r="D550" t="str">
            <v>Meet</v>
          </cell>
        </row>
        <row r="551">
          <cell r="A551" t="str">
            <v>KSL00362</v>
          </cell>
          <cell r="B551" t="str">
            <v>MANISHKUMAR RAMESHKUMAR KODWANI</v>
          </cell>
          <cell r="C551" t="str">
            <v>INDIRECT</v>
          </cell>
          <cell r="D551" t="str">
            <v>Meet</v>
          </cell>
        </row>
        <row r="552">
          <cell r="A552" t="str">
            <v>KSL00372</v>
          </cell>
          <cell r="B552" t="str">
            <v>HARSHIL PREMALKUMAR DESAI</v>
          </cell>
          <cell r="C552" t="str">
            <v>INDIRECT</v>
          </cell>
          <cell r="D552" t="str">
            <v>Meet</v>
          </cell>
        </row>
        <row r="553">
          <cell r="A553" t="str">
            <v>KSL00373</v>
          </cell>
          <cell r="B553" t="str">
            <v>ANDHARIA SHANI DILIPBHAI</v>
          </cell>
          <cell r="C553" t="str">
            <v>INDIRECT</v>
          </cell>
          <cell r="D553" t="str">
            <v>Meet</v>
          </cell>
        </row>
        <row r="554">
          <cell r="A554" t="str">
            <v>KSL00379</v>
          </cell>
          <cell r="B554" t="str">
            <v>DHARMENDRASINH VIRENDRASINH ZALA</v>
          </cell>
          <cell r="C554" t="str">
            <v>INDIRECT</v>
          </cell>
          <cell r="D554" t="str">
            <v>Meet</v>
          </cell>
        </row>
        <row r="555">
          <cell r="A555" t="str">
            <v>KSL00381</v>
          </cell>
          <cell r="B555" t="str">
            <v>VINODKUMAR NARHARIBHAI RATHOD</v>
          </cell>
          <cell r="C555" t="str">
            <v>INDIRECT</v>
          </cell>
          <cell r="D555" t="str">
            <v>Meet</v>
          </cell>
        </row>
        <row r="556">
          <cell r="A556" t="str">
            <v>KSL00383</v>
          </cell>
          <cell r="B556" t="str">
            <v>RATHOD VAISHALIBA RAVIRAJSINH</v>
          </cell>
          <cell r="C556" t="str">
            <v>INDIRECT</v>
          </cell>
          <cell r="D556" t="str">
            <v>Meet</v>
          </cell>
        </row>
        <row r="557">
          <cell r="A557" t="str">
            <v>KSL00386</v>
          </cell>
          <cell r="B557" t="str">
            <v>ROSHNIBEN NIRAVBHAI RAJANI</v>
          </cell>
          <cell r="C557" t="str">
            <v>INDIRECT</v>
          </cell>
          <cell r="D557" t="str">
            <v>Meet</v>
          </cell>
        </row>
        <row r="558">
          <cell r="A558" t="str">
            <v>KSL00387</v>
          </cell>
          <cell r="B558" t="str">
            <v>GOHEL MANISHA BHAVINBHAI</v>
          </cell>
          <cell r="C558" t="str">
            <v>INDIRECT</v>
          </cell>
          <cell r="D558" t="str">
            <v>Meet</v>
          </cell>
        </row>
        <row r="559">
          <cell r="A559" t="str">
            <v>KSL00389</v>
          </cell>
          <cell r="B559" t="str">
            <v>HARSHAD RAMBHAI CHAUHAN</v>
          </cell>
          <cell r="C559" t="str">
            <v>INDIRECT</v>
          </cell>
          <cell r="D559" t="str">
            <v>Meet</v>
          </cell>
        </row>
        <row r="560">
          <cell r="A560" t="str">
            <v>KSL00390</v>
          </cell>
          <cell r="B560" t="str">
            <v>AVRIL NOEL DSOUZA</v>
          </cell>
          <cell r="C560" t="str">
            <v>INDIRECT</v>
          </cell>
          <cell r="D560" t="str">
            <v>Meet</v>
          </cell>
        </row>
        <row r="561">
          <cell r="A561" t="str">
            <v>KSL00391</v>
          </cell>
          <cell r="B561" t="str">
            <v>BHATT REKHA JAYESHKUMAR</v>
          </cell>
          <cell r="C561" t="str">
            <v>INDIRECT</v>
          </cell>
          <cell r="D561" t="str">
            <v>Meet</v>
          </cell>
        </row>
        <row r="562">
          <cell r="A562" t="str">
            <v>KSL00392</v>
          </cell>
          <cell r="B562" t="str">
            <v>KHITINDRA KALITA</v>
          </cell>
          <cell r="C562" t="str">
            <v>INDIRECT</v>
          </cell>
          <cell r="D562" t="str">
            <v>Meet</v>
          </cell>
        </row>
        <row r="563">
          <cell r="A563" t="str">
            <v>KSL00393</v>
          </cell>
          <cell r="B563" t="str">
            <v>SYEDA NASRIN BEGUM</v>
          </cell>
          <cell r="C563" t="str">
            <v>INDIRECT</v>
          </cell>
          <cell r="D563" t="str">
            <v>Meet</v>
          </cell>
        </row>
        <row r="564">
          <cell r="A564" t="str">
            <v>KSL00394</v>
          </cell>
          <cell r="B564" t="str">
            <v>DINESH YASHWANT GANGURDE</v>
          </cell>
          <cell r="C564" t="str">
            <v>INDIRECT</v>
          </cell>
          <cell r="D564" t="str">
            <v>Meet</v>
          </cell>
        </row>
        <row r="565">
          <cell r="A565" t="str">
            <v>KSL00395</v>
          </cell>
          <cell r="B565" t="str">
            <v>ALOCK KUMAR BORAH</v>
          </cell>
          <cell r="C565" t="str">
            <v>INDIRECT</v>
          </cell>
          <cell r="D565" t="str">
            <v>Meet</v>
          </cell>
        </row>
        <row r="566">
          <cell r="A566" t="str">
            <v>KSL00396</v>
          </cell>
          <cell r="B566" t="str">
            <v>MUSTAFIZA RAHMAN SAIKIA</v>
          </cell>
          <cell r="C566" t="str">
            <v>INDIRECT</v>
          </cell>
          <cell r="D566" t="str">
            <v>Meet</v>
          </cell>
        </row>
        <row r="567">
          <cell r="A567" t="str">
            <v>KSL00397</v>
          </cell>
          <cell r="B567" t="str">
            <v>BASANA DEBNATH</v>
          </cell>
          <cell r="C567" t="str">
            <v>INDIRECT</v>
          </cell>
          <cell r="D567" t="str">
            <v>Meet</v>
          </cell>
        </row>
        <row r="568">
          <cell r="A568" t="str">
            <v>KSL00398</v>
          </cell>
          <cell r="B568" t="str">
            <v>BANDANA MECH</v>
          </cell>
          <cell r="C568" t="str">
            <v>INDIRECT</v>
          </cell>
          <cell r="D568" t="str">
            <v>Meet</v>
          </cell>
        </row>
        <row r="569">
          <cell r="A569" t="str">
            <v>KSL00399</v>
          </cell>
          <cell r="B569" t="str">
            <v>BHAGMONI SARMA</v>
          </cell>
          <cell r="C569" t="str">
            <v>INDIRECT</v>
          </cell>
          <cell r="D569" t="str">
            <v>Meet</v>
          </cell>
        </row>
        <row r="570">
          <cell r="A570" t="str">
            <v>KSL00400</v>
          </cell>
          <cell r="B570" t="str">
            <v>VALODARA MAHESHBHAI DINABHAI</v>
          </cell>
          <cell r="C570" t="str">
            <v>INDIRECT</v>
          </cell>
          <cell r="D570" t="str">
            <v>Meet</v>
          </cell>
        </row>
        <row r="571">
          <cell r="A571" t="str">
            <v>KSL00401</v>
          </cell>
          <cell r="B571" t="str">
            <v>JAY DAHYABHAI MAKWANA</v>
          </cell>
          <cell r="C571" t="str">
            <v>INDIRECT</v>
          </cell>
          <cell r="D571" t="str">
            <v>Meet</v>
          </cell>
        </row>
        <row r="572">
          <cell r="A572" t="str">
            <v>KSL00404</v>
          </cell>
          <cell r="B572" t="str">
            <v>GAURAV KHURANA</v>
          </cell>
          <cell r="C572" t="str">
            <v>INDIRECT</v>
          </cell>
          <cell r="D572" t="str">
            <v>Meet</v>
          </cell>
        </row>
        <row r="573">
          <cell r="A573" t="str">
            <v>KSL00405</v>
          </cell>
          <cell r="B573" t="str">
            <v>PONKIA HEMANGIBEN KASHYAP</v>
          </cell>
          <cell r="C573" t="str">
            <v>INDIRECT</v>
          </cell>
          <cell r="D573" t="str">
            <v>Meet</v>
          </cell>
        </row>
        <row r="574">
          <cell r="A574" t="str">
            <v>KSL00409</v>
          </cell>
          <cell r="B574" t="str">
            <v>PATEL TANMAY MANHARBHAI</v>
          </cell>
          <cell r="C574" t="str">
            <v>INDIRECT</v>
          </cell>
          <cell r="D574" t="str">
            <v>Meet</v>
          </cell>
        </row>
        <row r="575">
          <cell r="A575" t="str">
            <v>KSL00414</v>
          </cell>
          <cell r="B575" t="str">
            <v>NUPUR ANKUR CHATURVEDI</v>
          </cell>
          <cell r="C575" t="str">
            <v>INDIRECT</v>
          </cell>
          <cell r="D575" t="str">
            <v>Meet</v>
          </cell>
        </row>
        <row r="576">
          <cell r="A576" t="str">
            <v>KSL00432</v>
          </cell>
          <cell r="B576" t="str">
            <v>MUKESH LAXMAN SHARMA</v>
          </cell>
          <cell r="C576" t="str">
            <v>INDIRECT</v>
          </cell>
          <cell r="D576" t="str">
            <v>Meet</v>
          </cell>
        </row>
        <row r="577">
          <cell r="A577" t="str">
            <v>KSL00454</v>
          </cell>
          <cell r="B577" t="str">
            <v>SAIYAD ROZEN MUSTAKAHEMAD</v>
          </cell>
          <cell r="C577" t="str">
            <v>INDIRECT</v>
          </cell>
          <cell r="D577" t="str">
            <v>Meet</v>
          </cell>
        </row>
        <row r="578">
          <cell r="A578" t="str">
            <v>KSL00466</v>
          </cell>
          <cell r="B578" t="str">
            <v>MOHIT SUDHAKAR PALHADE</v>
          </cell>
          <cell r="C578" t="str">
            <v>INDIRECT</v>
          </cell>
          <cell r="D578" t="str">
            <v>Meet</v>
          </cell>
        </row>
        <row r="579">
          <cell r="A579" t="str">
            <v>KSL00476</v>
          </cell>
          <cell r="B579" t="str">
            <v>PRIYA MUKESH SHARMA</v>
          </cell>
          <cell r="C579" t="str">
            <v>INDIRECT</v>
          </cell>
          <cell r="D579" t="str">
            <v>Meet</v>
          </cell>
        </row>
        <row r="580">
          <cell r="A580" t="str">
            <v>KSL00479</v>
          </cell>
          <cell r="B580" t="str">
            <v>NIDHI BHARATBHAI GANDHI</v>
          </cell>
          <cell r="C580" t="str">
            <v>INDIRECT</v>
          </cell>
          <cell r="D580" t="str">
            <v>Meet</v>
          </cell>
        </row>
        <row r="581">
          <cell r="A581" t="str">
            <v>KSL00480</v>
          </cell>
          <cell r="B581" t="str">
            <v>DHARMIK MUKESHBHAI NAGARIYA</v>
          </cell>
          <cell r="C581" t="str">
            <v>INDIRECT</v>
          </cell>
          <cell r="D581" t="str">
            <v>Meet</v>
          </cell>
        </row>
        <row r="582">
          <cell r="A582" t="str">
            <v>KSL00483</v>
          </cell>
          <cell r="B582" t="str">
            <v>BHAVYATA DHARMIK NAGARIYA</v>
          </cell>
          <cell r="C582" t="str">
            <v>INDIRECT</v>
          </cell>
          <cell r="D582" t="str">
            <v>Meet</v>
          </cell>
        </row>
        <row r="583">
          <cell r="A583" t="str">
            <v>KSL00484</v>
          </cell>
          <cell r="B583" t="str">
            <v>PARAS RAMESHBHAI NAVADIYA</v>
          </cell>
          <cell r="C583" t="str">
            <v>INDIRECT</v>
          </cell>
          <cell r="D583" t="str">
            <v>Meet</v>
          </cell>
        </row>
        <row r="584">
          <cell r="A584" t="str">
            <v>KSL00485</v>
          </cell>
          <cell r="B584" t="str">
            <v>KALPESH H VADODARIYA</v>
          </cell>
          <cell r="C584" t="str">
            <v>INDIRECT</v>
          </cell>
          <cell r="D584" t="str">
            <v>Meet</v>
          </cell>
        </row>
        <row r="585">
          <cell r="A585" t="str">
            <v>KSL00486</v>
          </cell>
          <cell r="B585" t="str">
            <v>DIPALI .</v>
          </cell>
          <cell r="C585" t="str">
            <v>INDIRECT</v>
          </cell>
          <cell r="D585" t="str">
            <v>Meet</v>
          </cell>
        </row>
        <row r="586">
          <cell r="A586" t="str">
            <v>KSL00487</v>
          </cell>
          <cell r="B586" t="str">
            <v>BHAVESH JASWANTRAI SHAH</v>
          </cell>
          <cell r="C586" t="str">
            <v>INDIRECT</v>
          </cell>
          <cell r="D586" t="str">
            <v>Meet</v>
          </cell>
        </row>
        <row r="587">
          <cell r="A587" t="str">
            <v>KSL00488</v>
          </cell>
          <cell r="B587" t="str">
            <v>DHARODIYA SAGAR KANTILAL</v>
          </cell>
          <cell r="C587" t="str">
            <v>INDIRECT</v>
          </cell>
          <cell r="D587" t="str">
            <v>Meet</v>
          </cell>
        </row>
        <row r="588">
          <cell r="A588" t="str">
            <v>KSL00489</v>
          </cell>
          <cell r="B588" t="str">
            <v>MITHIL SHAH</v>
          </cell>
          <cell r="C588" t="str">
            <v>INDIRECT</v>
          </cell>
          <cell r="D588" t="str">
            <v>Meet</v>
          </cell>
        </row>
        <row r="589">
          <cell r="A589" t="str">
            <v>KSL00490</v>
          </cell>
          <cell r="B589" t="str">
            <v>GOSALIYA DRASHTI HITESHBHAI</v>
          </cell>
          <cell r="C589" t="str">
            <v>INDIRECT</v>
          </cell>
          <cell r="D589" t="str">
            <v>Meet</v>
          </cell>
        </row>
        <row r="590">
          <cell r="A590" t="str">
            <v>KSL00491</v>
          </cell>
          <cell r="B590" t="str">
            <v>YOGESH SAHADEV SANAS</v>
          </cell>
          <cell r="C590" t="str">
            <v>INDIRECT</v>
          </cell>
          <cell r="D590" t="str">
            <v>Meet</v>
          </cell>
        </row>
        <row r="591">
          <cell r="A591" t="str">
            <v>KSL00492</v>
          </cell>
          <cell r="B591" t="str">
            <v>YASHPALSINH KANAKSINH CHUDASAMA</v>
          </cell>
          <cell r="C591" t="str">
            <v>INDIRECT</v>
          </cell>
          <cell r="D591" t="str">
            <v>Meet</v>
          </cell>
        </row>
        <row r="592">
          <cell r="A592" t="str">
            <v>KSL00493</v>
          </cell>
          <cell r="B592" t="str">
            <v>SAIYAD MOHSINALI</v>
          </cell>
          <cell r="C592" t="str">
            <v>INDIRECT</v>
          </cell>
          <cell r="D592" t="str">
            <v>Meet</v>
          </cell>
        </row>
        <row r="593">
          <cell r="A593" t="str">
            <v>KSL00494</v>
          </cell>
          <cell r="B593" t="str">
            <v>KAILASBEN JAYANTILAL SONI</v>
          </cell>
          <cell r="C593" t="str">
            <v>INDIRECT</v>
          </cell>
          <cell r="D593" t="str">
            <v>Meet</v>
          </cell>
        </row>
        <row r="594">
          <cell r="A594" t="str">
            <v>KSL00496</v>
          </cell>
          <cell r="B594" t="str">
            <v>NAGARIYA MUKESHBHAI JAYANTILAL</v>
          </cell>
          <cell r="C594" t="str">
            <v>INDIRECT</v>
          </cell>
          <cell r="D594" t="str">
            <v>Meet</v>
          </cell>
        </row>
        <row r="595">
          <cell r="A595" t="str">
            <v>KSL00497</v>
          </cell>
          <cell r="B595" t="str">
            <v>NAGRIYA PARULBEN MUKESHBHAI</v>
          </cell>
          <cell r="C595" t="str">
            <v>INDIRECT</v>
          </cell>
          <cell r="D595" t="str">
            <v>Meet</v>
          </cell>
        </row>
        <row r="596">
          <cell r="A596" t="str">
            <v>KSL00498</v>
          </cell>
          <cell r="B596" t="str">
            <v>PARESHKUMAR CHANDRAKANTBHAI SONI</v>
          </cell>
          <cell r="C596" t="str">
            <v>INDIRECT</v>
          </cell>
          <cell r="D596" t="str">
            <v>Meet</v>
          </cell>
        </row>
        <row r="597">
          <cell r="A597" t="str">
            <v>KSL00499</v>
          </cell>
          <cell r="B597" t="str">
            <v>MAYDEEPSINH JODHA</v>
          </cell>
          <cell r="C597" t="str">
            <v>INDIRECT</v>
          </cell>
          <cell r="D597" t="str">
            <v>Meet</v>
          </cell>
        </row>
        <row r="598">
          <cell r="A598" t="str">
            <v>KSL00501</v>
          </cell>
          <cell r="B598" t="str">
            <v>NEAL VORA</v>
          </cell>
          <cell r="C598" t="str">
            <v>INDIRECT</v>
          </cell>
          <cell r="D598" t="str">
            <v>Meet</v>
          </cell>
        </row>
        <row r="599">
          <cell r="A599" t="str">
            <v>KSL00502</v>
          </cell>
          <cell r="B599" t="str">
            <v>CHAUHAN ADITYA BHARATBHAI</v>
          </cell>
          <cell r="C599" t="str">
            <v>INDIRECT</v>
          </cell>
          <cell r="D599" t="str">
            <v>Meet</v>
          </cell>
        </row>
        <row r="600">
          <cell r="A600" t="str">
            <v>KSL00505</v>
          </cell>
          <cell r="B600" t="str">
            <v>KAVIT GHANSHYAMBHAI JASOLIYA</v>
          </cell>
          <cell r="C600" t="str">
            <v>INDIRECT</v>
          </cell>
          <cell r="D600" t="str">
            <v>Meet</v>
          </cell>
        </row>
        <row r="601">
          <cell r="A601" t="str">
            <v>KSL00506</v>
          </cell>
          <cell r="B601" t="str">
            <v>JASOLIYA YUG KALPESHBHAI</v>
          </cell>
          <cell r="C601" t="str">
            <v>INDIRECT</v>
          </cell>
          <cell r="D601" t="str">
            <v>Meet</v>
          </cell>
        </row>
        <row r="602">
          <cell r="A602" t="str">
            <v>KSL00508</v>
          </cell>
          <cell r="B602" t="str">
            <v>SHIVANGI TRIPATHI</v>
          </cell>
          <cell r="C602" t="str">
            <v>INDIRECT</v>
          </cell>
          <cell r="D602" t="str">
            <v>Meet</v>
          </cell>
        </row>
        <row r="603">
          <cell r="A603" t="str">
            <v>KSL00509</v>
          </cell>
          <cell r="B603" t="str">
            <v>NITIN POPAT PAWAR</v>
          </cell>
          <cell r="C603" t="str">
            <v>INDIRECT</v>
          </cell>
          <cell r="D603" t="str">
            <v>Meet</v>
          </cell>
        </row>
        <row r="604">
          <cell r="A604" t="str">
            <v>KSL00518</v>
          </cell>
          <cell r="B604" t="str">
            <v>KUNJADIA YASHASWEE MAYURBHAI</v>
          </cell>
          <cell r="C604" t="str">
            <v>INDIRECT</v>
          </cell>
          <cell r="D604" t="str">
            <v>Meet</v>
          </cell>
        </row>
        <row r="605">
          <cell r="A605" t="str">
            <v>KSL00519</v>
          </cell>
          <cell r="B605" t="str">
            <v>KUNJADIA MEENAXIBEN</v>
          </cell>
          <cell r="C605" t="str">
            <v>INDIRECT</v>
          </cell>
          <cell r="D605" t="str">
            <v>Meet</v>
          </cell>
        </row>
        <row r="606">
          <cell r="A606" t="str">
            <v>KSL00520</v>
          </cell>
          <cell r="B606" t="str">
            <v>KUNJADIA AYUSH</v>
          </cell>
          <cell r="C606" t="str">
            <v>INDIRECT</v>
          </cell>
          <cell r="D606" t="str">
            <v>Meet</v>
          </cell>
        </row>
        <row r="607">
          <cell r="A607" t="str">
            <v>KSL00521</v>
          </cell>
          <cell r="B607" t="str">
            <v>HINAY JITENDRA DAVE</v>
          </cell>
          <cell r="C607" t="str">
            <v>INDIRECT</v>
          </cell>
          <cell r="D607" t="str">
            <v>Meet</v>
          </cell>
        </row>
        <row r="608">
          <cell r="A608" t="str">
            <v>KSL00523</v>
          </cell>
          <cell r="B608" t="str">
            <v>ASHA GIRISH SHAH</v>
          </cell>
          <cell r="C608" t="str">
            <v>INDIRECT</v>
          </cell>
          <cell r="D608" t="str">
            <v>Meet</v>
          </cell>
        </row>
        <row r="609">
          <cell r="A609" t="str">
            <v>KSL00524</v>
          </cell>
          <cell r="B609" t="str">
            <v>BHOOMI JITESH SHAH</v>
          </cell>
          <cell r="C609" t="str">
            <v>INDIRECT</v>
          </cell>
          <cell r="D609" t="str">
            <v>Meet</v>
          </cell>
        </row>
        <row r="610">
          <cell r="A610" t="str">
            <v>KSL00527</v>
          </cell>
          <cell r="B610" t="str">
            <v>KUSHAL KANHEYALAL SHARMA</v>
          </cell>
          <cell r="C610" t="str">
            <v>INDIRECT</v>
          </cell>
          <cell r="D610" t="str">
            <v>Meet</v>
          </cell>
        </row>
        <row r="611">
          <cell r="A611" t="str">
            <v>KSL00528</v>
          </cell>
          <cell r="B611" t="str">
            <v>SMITH HARSHAL NAGDA</v>
          </cell>
          <cell r="C611" t="str">
            <v>INDIRECT</v>
          </cell>
          <cell r="D611" t="str">
            <v>Meet</v>
          </cell>
        </row>
        <row r="612">
          <cell r="A612" t="str">
            <v>KSL00529</v>
          </cell>
          <cell r="B612" t="str">
            <v>SANJAY JETHALAL VORA</v>
          </cell>
          <cell r="C612" t="str">
            <v>INDIRECT</v>
          </cell>
          <cell r="D612" t="str">
            <v>Meet</v>
          </cell>
        </row>
        <row r="613">
          <cell r="A613" t="str">
            <v>KSL00532</v>
          </cell>
          <cell r="B613" t="str">
            <v>SIDDHANTH SRIRAM</v>
          </cell>
          <cell r="C613" t="str">
            <v>INDIRECT</v>
          </cell>
          <cell r="D613" t="str">
            <v>Meet</v>
          </cell>
        </row>
        <row r="614">
          <cell r="A614" t="str">
            <v>KSL00533</v>
          </cell>
          <cell r="B614" t="str">
            <v>SHANTILAL H</v>
          </cell>
          <cell r="C614" t="str">
            <v>INDIRECT</v>
          </cell>
          <cell r="D614" t="str">
            <v>Meet</v>
          </cell>
        </row>
        <row r="615">
          <cell r="A615" t="str">
            <v>KSL00534</v>
          </cell>
          <cell r="B615" t="str">
            <v>KANTILAL NANJI DEDHIYA</v>
          </cell>
          <cell r="C615" t="str">
            <v>INDIRECT</v>
          </cell>
          <cell r="D615" t="str">
            <v>Meet</v>
          </cell>
        </row>
        <row r="616">
          <cell r="A616" t="str">
            <v>KSL00535</v>
          </cell>
          <cell r="B616" t="str">
            <v>TINA KANTI DEDHIA</v>
          </cell>
          <cell r="C616" t="str">
            <v>INDIRECT</v>
          </cell>
          <cell r="D616" t="str">
            <v>Meet</v>
          </cell>
        </row>
        <row r="617">
          <cell r="A617" t="str">
            <v>KSL00536</v>
          </cell>
          <cell r="B617" t="str">
            <v>SACHIN SANJAY MISHRA</v>
          </cell>
          <cell r="C617" t="str">
            <v>INDIRECT</v>
          </cell>
          <cell r="D617" t="str">
            <v>Meet</v>
          </cell>
        </row>
        <row r="618">
          <cell r="A618" t="str">
            <v>KSL00537</v>
          </cell>
          <cell r="B618" t="str">
            <v>JIGNESH SURESH MODI</v>
          </cell>
          <cell r="C618" t="str">
            <v>INDIRECT</v>
          </cell>
          <cell r="D618" t="str">
            <v>Meet</v>
          </cell>
        </row>
        <row r="619">
          <cell r="A619" t="str">
            <v>KSL00538</v>
          </cell>
          <cell r="B619" t="str">
            <v>RAJDEEPSINH D SARVAIYA</v>
          </cell>
          <cell r="C619" t="str">
            <v>INDIRECT</v>
          </cell>
          <cell r="D619" t="str">
            <v>Meet</v>
          </cell>
        </row>
        <row r="620">
          <cell r="A620" t="str">
            <v>KSL00539</v>
          </cell>
          <cell r="B620" t="str">
            <v>SARVAIYA DASHRATHSINH P</v>
          </cell>
          <cell r="C620" t="str">
            <v>INDIRECT</v>
          </cell>
          <cell r="D620" t="str">
            <v>Meet</v>
          </cell>
        </row>
        <row r="621">
          <cell r="A621" t="str">
            <v>KSL00540</v>
          </cell>
          <cell r="B621" t="str">
            <v>SARVAIYA MEERABA RAJDEEPSINH</v>
          </cell>
          <cell r="C621" t="str">
            <v>INDIRECT</v>
          </cell>
          <cell r="D621" t="str">
            <v>Meet</v>
          </cell>
        </row>
        <row r="622">
          <cell r="A622" t="str">
            <v>KSL00541</v>
          </cell>
          <cell r="B622" t="str">
            <v>VICKKE BHAWNAANI</v>
          </cell>
          <cell r="C622" t="str">
            <v>INDIRECT</v>
          </cell>
          <cell r="D622" t="str">
            <v>Meet</v>
          </cell>
        </row>
        <row r="623">
          <cell r="A623" t="str">
            <v>KSL00542</v>
          </cell>
          <cell r="B623" t="str">
            <v>JALPA BRIJESH PATEL</v>
          </cell>
          <cell r="C623" t="str">
            <v>INDIRECT</v>
          </cell>
          <cell r="D623" t="str">
            <v>Meet</v>
          </cell>
        </row>
        <row r="624">
          <cell r="A624" t="str">
            <v>KSL00543</v>
          </cell>
          <cell r="B624" t="str">
            <v>DEVRAJBHAI V PATEL</v>
          </cell>
          <cell r="C624" t="str">
            <v>INDIRECT</v>
          </cell>
          <cell r="D624" t="str">
            <v>Meet</v>
          </cell>
        </row>
        <row r="625">
          <cell r="A625" t="str">
            <v>KSL00549</v>
          </cell>
          <cell r="B625" t="str">
            <v>AKSHAY RAKESH SARSAR</v>
          </cell>
          <cell r="C625" t="str">
            <v>INDIRECT</v>
          </cell>
          <cell r="D625" t="str">
            <v>Meet</v>
          </cell>
        </row>
        <row r="626">
          <cell r="A626" t="str">
            <v>VS010001</v>
          </cell>
          <cell r="B626" t="str">
            <v>VINEET VINOD SAMTANI</v>
          </cell>
          <cell r="C626" t="str">
            <v>INDIRECT</v>
          </cell>
          <cell r="D626" t="str">
            <v>Meet</v>
          </cell>
        </row>
        <row r="627">
          <cell r="A627" t="str">
            <v>VS010004</v>
          </cell>
          <cell r="B627" t="str">
            <v>SIDDHANTH SAMTANI</v>
          </cell>
          <cell r="C627" t="str">
            <v>INDIRECT</v>
          </cell>
          <cell r="D627" t="str">
            <v>Meet</v>
          </cell>
        </row>
        <row r="628">
          <cell r="A628" t="str">
            <v>VS010007</v>
          </cell>
          <cell r="B628" t="str">
            <v>SACHEEV PREM NANDA</v>
          </cell>
          <cell r="C628" t="str">
            <v>INDIRECT</v>
          </cell>
          <cell r="D628" t="str">
            <v>Meet</v>
          </cell>
        </row>
        <row r="629">
          <cell r="A629" t="str">
            <v>VS010008</v>
          </cell>
          <cell r="B629" t="str">
            <v>SHRIKANT SHRIHARI MUNDHE</v>
          </cell>
          <cell r="C629" t="str">
            <v>INDIRECT</v>
          </cell>
          <cell r="D629" t="str">
            <v>Meet</v>
          </cell>
        </row>
        <row r="630">
          <cell r="A630" t="str">
            <v>VS010009</v>
          </cell>
          <cell r="B630" t="str">
            <v>RAHUL SIDHARTH KAPOOR</v>
          </cell>
          <cell r="C630" t="str">
            <v>INDIRECT</v>
          </cell>
          <cell r="D630" t="str">
            <v>Meet</v>
          </cell>
        </row>
        <row r="631">
          <cell r="A631" t="str">
            <v>VS010013</v>
          </cell>
          <cell r="B631" t="str">
            <v>SUMIT HARESH MOHINANI</v>
          </cell>
          <cell r="C631" t="str">
            <v>INDIRECT</v>
          </cell>
          <cell r="D631" t="str">
            <v>Meet</v>
          </cell>
        </row>
        <row r="632">
          <cell r="A632" t="str">
            <v>VS010015</v>
          </cell>
          <cell r="B632" t="str">
            <v>MANTAJ SINGH KANG</v>
          </cell>
          <cell r="C632" t="str">
            <v>INDIRECT</v>
          </cell>
          <cell r="D632" t="str">
            <v>Meet</v>
          </cell>
        </row>
        <row r="633">
          <cell r="A633" t="str">
            <v>VS010016</v>
          </cell>
          <cell r="B633" t="str">
            <v>KANIKA SUNIL DHARMANI</v>
          </cell>
          <cell r="C633" t="str">
            <v>INDIRECT</v>
          </cell>
          <cell r="D633" t="str">
            <v>Meet</v>
          </cell>
        </row>
        <row r="634">
          <cell r="A634" t="str">
            <v>VS010017</v>
          </cell>
          <cell r="B634" t="str">
            <v>VIJAY KHUSHIRAM DHARMANI</v>
          </cell>
          <cell r="C634" t="str">
            <v>INDIRECT</v>
          </cell>
          <cell r="D634" t="str">
            <v>Meet</v>
          </cell>
        </row>
        <row r="635">
          <cell r="A635" t="str">
            <v>VS010019</v>
          </cell>
          <cell r="B635" t="str">
            <v>RAGHAV RAKESH SETHIA</v>
          </cell>
          <cell r="C635" t="str">
            <v>INDIRECT</v>
          </cell>
          <cell r="D635" t="str">
            <v>Meet</v>
          </cell>
        </row>
        <row r="636">
          <cell r="A636" t="str">
            <v>VS010020</v>
          </cell>
          <cell r="B636" t="str">
            <v>PREEYAL VIJAY DHARMANI</v>
          </cell>
          <cell r="C636" t="str">
            <v>INDIRECT</v>
          </cell>
          <cell r="D636" t="str">
            <v>Meet</v>
          </cell>
        </row>
        <row r="637">
          <cell r="A637" t="str">
            <v>VS010022</v>
          </cell>
          <cell r="B637" t="str">
            <v>RAKESH SETHIA</v>
          </cell>
          <cell r="C637" t="str">
            <v>INDIRECT</v>
          </cell>
          <cell r="D637" t="str">
            <v>Meet</v>
          </cell>
        </row>
        <row r="638">
          <cell r="A638" t="str">
            <v>VS010023</v>
          </cell>
          <cell r="B638" t="str">
            <v>NIRMALA G BAJAJ</v>
          </cell>
          <cell r="C638" t="str">
            <v>INDIRECT</v>
          </cell>
          <cell r="D638" t="str">
            <v>Meet</v>
          </cell>
        </row>
        <row r="639">
          <cell r="A639" t="str">
            <v>VS010024</v>
          </cell>
          <cell r="B639" t="str">
            <v>MEENA ASHOK HEMNANI</v>
          </cell>
          <cell r="C639" t="str">
            <v>INDIRECT</v>
          </cell>
          <cell r="D639" t="str">
            <v>Meet</v>
          </cell>
        </row>
        <row r="640">
          <cell r="A640" t="str">
            <v>VS010028</v>
          </cell>
          <cell r="B640" t="str">
            <v>VINITA BOBBY DHAWAN</v>
          </cell>
          <cell r="C640" t="str">
            <v>INDIRECT</v>
          </cell>
          <cell r="D640" t="str">
            <v>Meet</v>
          </cell>
        </row>
        <row r="641">
          <cell r="A641" t="str">
            <v>VS010029</v>
          </cell>
          <cell r="B641" t="str">
            <v>KENNY VIJAY MOTWANI</v>
          </cell>
          <cell r="C641" t="str">
            <v>INDIRECT</v>
          </cell>
          <cell r="D641" t="str">
            <v>Meet</v>
          </cell>
        </row>
        <row r="642">
          <cell r="A642" t="str">
            <v>VS010030</v>
          </cell>
          <cell r="B642" t="str">
            <v>KHUSHI PRAFFUL NAGWANI</v>
          </cell>
          <cell r="C642" t="str">
            <v>INDIRECT</v>
          </cell>
          <cell r="D642" t="str">
            <v>Meet</v>
          </cell>
        </row>
        <row r="643">
          <cell r="A643">
            <v>90254</v>
          </cell>
          <cell r="B643" t="str">
            <v>VEENA GAUTAM PURI</v>
          </cell>
          <cell r="C643" t="str">
            <v>DIRECT</v>
          </cell>
          <cell r="D643" t="str">
            <v>Nadeem</v>
          </cell>
        </row>
        <row r="644">
          <cell r="A644">
            <v>90283</v>
          </cell>
          <cell r="B644" t="str">
            <v>AJAY VIJAY PATIL</v>
          </cell>
          <cell r="C644" t="str">
            <v>DIRECT</v>
          </cell>
          <cell r="D644" t="str">
            <v>Nadeem</v>
          </cell>
        </row>
        <row r="645">
          <cell r="A645">
            <v>90326</v>
          </cell>
          <cell r="B645" t="str">
            <v>PURVI KETAN SHAH</v>
          </cell>
          <cell r="C645" t="str">
            <v>DIRECT</v>
          </cell>
          <cell r="D645" t="str">
            <v>Nadeem</v>
          </cell>
        </row>
        <row r="646">
          <cell r="A646">
            <v>90577</v>
          </cell>
          <cell r="B646" t="str">
            <v>VEERBHAN THANWARMAL BAJAJ</v>
          </cell>
          <cell r="C646" t="str">
            <v>DIRECT</v>
          </cell>
          <cell r="D646" t="str">
            <v>Nadeem</v>
          </cell>
        </row>
        <row r="647">
          <cell r="A647" t="str">
            <v>KBB001</v>
          </cell>
          <cell r="B647" t="str">
            <v>CHANDRASHEKHAR DIVYAKUMAR VAISHNAV</v>
          </cell>
          <cell r="C647" t="str">
            <v>INDIRECT</v>
          </cell>
          <cell r="D647" t="str">
            <v>Nadeem</v>
          </cell>
        </row>
        <row r="648">
          <cell r="A648" t="str">
            <v>KBB002</v>
          </cell>
          <cell r="B648" t="str">
            <v>TALENT TRACKERS PVT LTD .</v>
          </cell>
          <cell r="C648" t="str">
            <v>INDIRECT</v>
          </cell>
          <cell r="D648" t="str">
            <v>Nadeem</v>
          </cell>
        </row>
        <row r="649">
          <cell r="A649" t="str">
            <v>KSL00092</v>
          </cell>
          <cell r="B649" t="str">
            <v>HARSH CHANDRASHEKHAR VAISHNAV</v>
          </cell>
          <cell r="C649" t="str">
            <v>INDIRECT</v>
          </cell>
          <cell r="D649" t="str">
            <v>Nadeem</v>
          </cell>
        </row>
        <row r="650">
          <cell r="A650" t="str">
            <v>KSL00093</v>
          </cell>
          <cell r="B650" t="str">
            <v>SHIKHA SATVEER HANS</v>
          </cell>
          <cell r="C650" t="str">
            <v>INDIRECT</v>
          </cell>
          <cell r="D650" t="str">
            <v>Nadeem</v>
          </cell>
        </row>
        <row r="651">
          <cell r="A651" t="str">
            <v>KSL00276</v>
          </cell>
          <cell r="B651" t="str">
            <v>ASTHA CHANDRASHEKHAR VAISHNAV</v>
          </cell>
          <cell r="C651" t="str">
            <v>INDIRECT</v>
          </cell>
          <cell r="D651" t="str">
            <v>Nadeem</v>
          </cell>
        </row>
        <row r="652">
          <cell r="A652">
            <v>90891</v>
          </cell>
          <cell r="B652" t="str">
            <v>MOHAMMED SABEER IKBAL KHERANI</v>
          </cell>
          <cell r="C652" t="str">
            <v>INDIRECT</v>
          </cell>
          <cell r="D652" t="str">
            <v>Zaahir</v>
          </cell>
        </row>
        <row r="653">
          <cell r="A653">
            <v>90938</v>
          </cell>
          <cell r="B653" t="str">
            <v>NAZIRAHMED NASIBDAR</v>
          </cell>
          <cell r="C653" t="str">
            <v>INDIRECT</v>
          </cell>
          <cell r="D653" t="str">
            <v>Zaahir</v>
          </cell>
        </row>
        <row r="654">
          <cell r="A654" t="str">
            <v>KSL00280</v>
          </cell>
          <cell r="B654" t="str">
            <v>FATIMA SABEER KHERANI</v>
          </cell>
          <cell r="C654" t="str">
            <v>INDIRECT</v>
          </cell>
          <cell r="D654" t="str">
            <v>Zaahir</v>
          </cell>
        </row>
        <row r="655">
          <cell r="A655" t="str">
            <v>KSL00291</v>
          </cell>
          <cell r="B655" t="str">
            <v>KULSUM ABDUL MAJID CHOHAN</v>
          </cell>
          <cell r="C655" t="str">
            <v>INDIRECT</v>
          </cell>
          <cell r="D655" t="str">
            <v>Zaahir</v>
          </cell>
        </row>
        <row r="656">
          <cell r="A656" t="str">
            <v>KSL00315</v>
          </cell>
          <cell r="B656" t="str">
            <v>MOHAMMED NAEEM SHAMSI</v>
          </cell>
          <cell r="C656" t="str">
            <v>INDIRECT</v>
          </cell>
          <cell r="D656" t="str">
            <v>Zaahir</v>
          </cell>
        </row>
        <row r="657">
          <cell r="A657" t="str">
            <v>KSL00320</v>
          </cell>
          <cell r="B657" t="str">
            <v>MUKHTARA SAHNAJ CHOUDHURY</v>
          </cell>
          <cell r="C657" t="str">
            <v>INDIRECT</v>
          </cell>
          <cell r="D657" t="str">
            <v>Zaahir</v>
          </cell>
        </row>
        <row r="658">
          <cell r="A658" t="str">
            <v>KSL00385</v>
          </cell>
          <cell r="B658" t="str">
            <v>FARZANA ANWAR PUNJANI</v>
          </cell>
          <cell r="C658" t="str">
            <v>INDIRECT</v>
          </cell>
          <cell r="D658" t="str">
            <v>Zaahir</v>
          </cell>
        </row>
        <row r="659">
          <cell r="A659" t="str">
            <v>KSL00402</v>
          </cell>
          <cell r="B659" t="str">
            <v>AYAN ARIF CHOHAN</v>
          </cell>
          <cell r="C659" t="str">
            <v>INDIRECT</v>
          </cell>
          <cell r="D659" t="str">
            <v>Zaahir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41.885472800925" createdVersion="7" refreshedVersion="7" minRefreshableVersion="3" recordCount="682" xr:uid="{58C73511-C1F9-4AEC-896A-B4A292654EEA}">
  <cacheSource type="worksheet">
    <worksheetSource ref="A1:K683" sheet="Holding_valuation_Report_as_on_"/>
  </cacheSource>
  <cacheFields count="11">
    <cacheField name="Client Id" numFmtId="0">
      <sharedItems/>
    </cacheField>
    <cacheField name="Name" numFmtId="0">
      <sharedItems/>
    </cacheField>
    <cacheField name="Dr/Cr" numFmtId="0">
      <sharedItems containsBlank="1"/>
    </cacheField>
    <cacheField name="Value" numFmtId="1">
      <sharedItems containsSemiMixedTypes="0" containsString="0" containsNumber="1" minValue="0" maxValue="248601517.55000001"/>
    </cacheField>
    <cacheField name="Code" numFmtId="1">
      <sharedItems containsMixedTypes="1" containsNumber="1" containsInteger="1" minValue="90254" maxValue="93011"/>
    </cacheField>
    <cacheField name="Delar_name" numFmtId="0">
      <sharedItems count="6">
        <s v="Not Found"/>
        <s v="feroz"/>
        <s v="Meet"/>
        <s v="Nadeem"/>
        <s v="Siraj"/>
        <s v="Zaahir"/>
      </sharedItems>
    </cacheField>
    <cacheField name="Via" numFmtId="0">
      <sharedItems count="3">
        <s v="-"/>
        <s v="DIRECT"/>
        <s v="INDIRECT"/>
      </sharedItems>
    </cacheField>
    <cacheField name="Common_With_Outstanding" numFmtId="0">
      <sharedItems/>
    </cacheField>
    <cacheField name="Outstanding_Value" numFmtId="0">
      <sharedItems containsSemiMixedTypes="0" containsString="0" containsNumber="1" minValue="0" maxValue="6309260"/>
    </cacheField>
    <cacheField name="Final Value" numFmtId="1">
      <sharedItems containsSemiMixedTypes="0" containsString="0" containsNumber="1" minValue="0" maxValue="248601517.55000001"/>
    </cacheField>
    <cacheField name="Group" numFmtId="0">
      <sharedItems count="7">
        <s v="Super HNI/Family Office"/>
        <s v="Serious Investor"/>
        <s v="Small Retailer"/>
        <s v="Emargin Investor"/>
        <s v=" HNI"/>
        <s v=" Active Reailor"/>
        <s v="Meature HN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2">
  <r>
    <s v="'1208100000000071"/>
    <s v="PARESH J KHANDWALA"/>
    <s v="0.00(Dr)"/>
    <n v="9421068.7799999993"/>
    <s v="Not Found"/>
    <x v="0"/>
    <x v="0"/>
    <s v="Not Found"/>
    <n v="0"/>
    <n v="9421068.7799999993"/>
    <x v="0"/>
  </r>
  <r>
    <s v="'1208100000000196"/>
    <s v="PRAVEENKUMAR MOHANLALJI SAKARIA"/>
    <m/>
    <n v="4071021.36"/>
    <n v="90898"/>
    <x v="1"/>
    <x v="1"/>
    <s v="Match"/>
    <n v="38033"/>
    <n v="4109054.36"/>
    <x v="1"/>
  </r>
  <r>
    <s v="'1208100000000221"/>
    <s v="HARDIK PRAVINBHAI SAKARIYA"/>
    <s v="0.00(Dr)"/>
    <n v="17500"/>
    <n v="93003"/>
    <x v="1"/>
    <x v="1"/>
    <s v="Not Found"/>
    <n v="0"/>
    <n v="17500"/>
    <x v="2"/>
  </r>
  <r>
    <s v="'1208100000000236"/>
    <s v="BHARTIBEN PRAVEENKUMAR SAKARIA"/>
    <s v="0.00(Dr)"/>
    <n v="493660.5"/>
    <s v="Not Found"/>
    <x v="0"/>
    <x v="0"/>
    <s v="Not Found"/>
    <n v="0"/>
    <n v="493660.5"/>
    <x v="3"/>
  </r>
  <r>
    <s v="'1208100000000301"/>
    <s v="AKSHAY P DALVI"/>
    <m/>
    <n v="19257.45"/>
    <s v="Not Found"/>
    <x v="0"/>
    <x v="0"/>
    <s v="Not Found"/>
    <n v="0"/>
    <n v="19257.45"/>
    <x v="2"/>
  </r>
  <r>
    <s v="'1208100000000352"/>
    <s v="VIJAY KASHIRAM RANE"/>
    <m/>
    <n v="24113.95"/>
    <s v="Not Found"/>
    <x v="0"/>
    <x v="0"/>
    <s v="Not Found"/>
    <n v="0"/>
    <n v="24113.95"/>
    <x v="2"/>
  </r>
  <r>
    <s v="'1208100000000371"/>
    <s v="PRAKASH SHAH"/>
    <m/>
    <n v="76674"/>
    <s v="Not Found"/>
    <x v="0"/>
    <x v="0"/>
    <s v="Match"/>
    <n v="609530.55000000005"/>
    <n v="686204.55"/>
    <x v="4"/>
  </r>
  <r>
    <s v="'1208100000000386"/>
    <s v="BEST INVESTOGAIN PRIVATE LIMITED ."/>
    <m/>
    <n v="47498424"/>
    <s v="Not Found"/>
    <x v="0"/>
    <x v="0"/>
    <s v="Not Found"/>
    <n v="0"/>
    <n v="47498424"/>
    <x v="0"/>
  </r>
  <r>
    <s v="'1208100000000390"/>
    <s v="NAMITA SHAH"/>
    <m/>
    <n v="24152"/>
    <s v="Not Found"/>
    <x v="0"/>
    <x v="0"/>
    <s v="Not Found"/>
    <n v="0"/>
    <n v="24152"/>
    <x v="2"/>
  </r>
  <r>
    <s v="'1208100000000430"/>
    <s v="RANAJAIKUMAR SINGH"/>
    <m/>
    <n v="0"/>
    <s v="Not Found"/>
    <x v="0"/>
    <x v="0"/>
    <s v="Not Found"/>
    <n v="0"/>
    <n v="0"/>
    <x v="2"/>
  </r>
  <r>
    <s v="'1208100000000498"/>
    <s v="PRABHAKAR RAMCHANDRA SAWANT"/>
    <m/>
    <n v="608.4"/>
    <s v="Not Found"/>
    <x v="0"/>
    <x v="0"/>
    <s v="Not Found"/>
    <n v="0"/>
    <n v="608.4"/>
    <x v="2"/>
  </r>
  <r>
    <s v="'1208100000000595"/>
    <s v="DEEPALI M MAGAR"/>
    <m/>
    <n v="100"/>
    <s v="Not Found"/>
    <x v="0"/>
    <x v="0"/>
    <s v="Not Found"/>
    <n v="0"/>
    <n v="100"/>
    <x v="2"/>
  </r>
  <r>
    <s v="'1208100000000601"/>
    <s v="PRABHAKAR S KOLAMBEKAR"/>
    <m/>
    <n v="11481.45"/>
    <n v="93011"/>
    <x v="1"/>
    <x v="1"/>
    <s v="Match"/>
    <n v="984.02"/>
    <n v="12465.470000000001"/>
    <x v="2"/>
  </r>
  <r>
    <s v="'1208100000000635"/>
    <s v="ANKUSH BALKRISHNA HALDANKAR"/>
    <m/>
    <n v="133849.84"/>
    <s v="Not Found"/>
    <x v="0"/>
    <x v="0"/>
    <s v="Not Found"/>
    <n v="0"/>
    <n v="133849.84"/>
    <x v="5"/>
  </r>
  <r>
    <s v="'1208100000000654"/>
    <s v="NARAYAN PARESH DEY"/>
    <m/>
    <n v="5112"/>
    <s v="Not Found"/>
    <x v="0"/>
    <x v="0"/>
    <s v="Not Found"/>
    <n v="0"/>
    <n v="5112"/>
    <x v="2"/>
  </r>
  <r>
    <s v="'1208100000000669"/>
    <s v="RAMLAL BADRILAL PITALIYA"/>
    <m/>
    <n v="77655"/>
    <s v="Not Found"/>
    <x v="0"/>
    <x v="0"/>
    <s v="Not Found"/>
    <n v="0"/>
    <n v="77655"/>
    <x v="5"/>
  </r>
  <r>
    <s v="'1208100000000713"/>
    <s v="AMI GAUTAM SHAH"/>
    <m/>
    <n v="1523538.3"/>
    <s v="Not Found"/>
    <x v="0"/>
    <x v="0"/>
    <s v="Not Found"/>
    <n v="0"/>
    <n v="1523538.3"/>
    <x v="6"/>
  </r>
  <r>
    <s v="'1208100000000728"/>
    <s v="RAJU GANPAT JAMBHALE"/>
    <m/>
    <n v="1500180"/>
    <s v="Not Found"/>
    <x v="0"/>
    <x v="0"/>
    <s v="Not Found"/>
    <n v="0"/>
    <n v="1500180"/>
    <x v="6"/>
  </r>
  <r>
    <s v="'1208100000000747"/>
    <s v="RAKSHA YOGESH MEHTA"/>
    <m/>
    <n v="3568610"/>
    <s v="Not Found"/>
    <x v="0"/>
    <x v="0"/>
    <s v="Not Found"/>
    <n v="0"/>
    <n v="3568610"/>
    <x v="1"/>
  </r>
  <r>
    <s v="'1208100000000751"/>
    <s v="SHRIKANT SHRIHARI MUNDHE"/>
    <m/>
    <n v="0"/>
    <s v="VS010007"/>
    <x v="2"/>
    <x v="2"/>
    <s v="Not Found"/>
    <n v="0"/>
    <n v="0"/>
    <x v="2"/>
  </r>
  <r>
    <s v="'1208100000000766"/>
    <s v="RAHUL SIDHARTH KAPOOR"/>
    <m/>
    <n v="7509"/>
    <s v="VS010008"/>
    <x v="2"/>
    <x v="2"/>
    <s v="Not Found"/>
    <n v="0"/>
    <n v="7509"/>
    <x v="2"/>
  </r>
  <r>
    <s v="'1208100000000785"/>
    <s v="ARUN KUMAR SINGH"/>
    <m/>
    <n v="5090"/>
    <s v="Not Found"/>
    <x v="0"/>
    <x v="0"/>
    <s v="Not Found"/>
    <n v="0"/>
    <n v="5090"/>
    <x v="2"/>
  </r>
  <r>
    <s v="'1208100000000806"/>
    <s v="TAPAN HARIKISHAN DAS"/>
    <m/>
    <n v="258922.58"/>
    <s v="50011"/>
    <x v="1"/>
    <x v="0"/>
    <s v="Not Found"/>
    <n v="0"/>
    <n v="258922.58"/>
    <x v="3"/>
  </r>
  <r>
    <s v="'1208100000000859"/>
    <s v="VINAY SAUDAGAR SHINDE"/>
    <m/>
    <n v="958.5"/>
    <s v="Not Found"/>
    <x v="0"/>
    <x v="0"/>
    <s v="Not Found"/>
    <n v="0"/>
    <n v="958.5"/>
    <x v="2"/>
  </r>
  <r>
    <s v="'1208100000000863"/>
    <s v="SHAILESH RAMNATH DUBEY"/>
    <m/>
    <n v="752118"/>
    <s v="93016"/>
    <x v="1"/>
    <x v="0"/>
    <s v="Not Found"/>
    <n v="0"/>
    <n v="752118"/>
    <x v="4"/>
  </r>
  <r>
    <s v="'1208100000000878"/>
    <s v="KANCHAN SUDHIR PARVALKAR"/>
    <m/>
    <n v="6812.5"/>
    <s v="Not Found"/>
    <x v="0"/>
    <x v="0"/>
    <s v="Not Found"/>
    <n v="0"/>
    <n v="6812.5"/>
    <x v="2"/>
  </r>
  <r>
    <s v="'1208100000000903"/>
    <s v="ASHABEN PARESHBHAI BALLU"/>
    <m/>
    <n v="419880.74"/>
    <s v="Not Found"/>
    <x v="0"/>
    <x v="0"/>
    <s v="Not Found"/>
    <n v="0"/>
    <n v="419880.74"/>
    <x v="3"/>
  </r>
  <r>
    <s v="'1208100000000981"/>
    <s v="NITYASRI SALES AGENCY PRIVATE LIMITED ."/>
    <m/>
    <n v="2250270"/>
    <s v="Not Found"/>
    <x v="0"/>
    <x v="0"/>
    <s v="Not Found"/>
    <n v="0"/>
    <n v="2250270"/>
    <x v="6"/>
  </r>
  <r>
    <s v="'1208100000001035"/>
    <s v="SACHEEV PREM NANDA"/>
    <m/>
    <n v="389151.9"/>
    <s v="VS010004"/>
    <x v="2"/>
    <x v="2"/>
    <s v="Not Found"/>
    <n v="0"/>
    <n v="389151.9"/>
    <x v="3"/>
  </r>
  <r>
    <s v="'1208100000001225"/>
    <s v="PRABHA SURESH TAK"/>
    <m/>
    <n v="237330.8"/>
    <s v="94017"/>
    <x v="2"/>
    <x v="0"/>
    <s v="Not Found"/>
    <n v="0"/>
    <n v="237330.8"/>
    <x v="3"/>
  </r>
  <r>
    <s v="'1208100000001278"/>
    <s v="AMITA SAMEER BHADEKAR"/>
    <m/>
    <n v="2417347.81"/>
    <s v="Not Found"/>
    <x v="0"/>
    <x v="0"/>
    <s v="Not Found"/>
    <n v="0"/>
    <n v="2417347.81"/>
    <x v="6"/>
  </r>
  <r>
    <s v="'1208100000001400"/>
    <s v="FATEHLAL INDER JAIN"/>
    <m/>
    <n v="272760"/>
    <s v="Not Found"/>
    <x v="0"/>
    <x v="0"/>
    <s v="Not Found"/>
    <n v="0"/>
    <n v="272760"/>
    <x v="3"/>
  </r>
  <r>
    <s v="'1208100000001415"/>
    <s v="CHETANA VASU DEVADIGA"/>
    <m/>
    <n v="854657.5"/>
    <s v="96043"/>
    <x v="1"/>
    <x v="0"/>
    <s v="Not Found"/>
    <n v="0"/>
    <n v="854657.5"/>
    <x v="4"/>
  </r>
  <r>
    <s v="'1208100000001421"/>
    <s v="SANTOSHBHAI BHANWARLAL JAIN"/>
    <m/>
    <n v="22730"/>
    <s v="Not Found"/>
    <x v="0"/>
    <x v="0"/>
    <s v="Not Found"/>
    <n v="0"/>
    <n v="22730"/>
    <x v="2"/>
  </r>
  <r>
    <s v="'1208100000001512"/>
    <s v="PUNEET GOPAL MEHROTRA"/>
    <m/>
    <n v="0"/>
    <s v="Not Found"/>
    <x v="0"/>
    <x v="0"/>
    <s v="Not Found"/>
    <n v="0"/>
    <n v="0"/>
    <x v="2"/>
  </r>
  <r>
    <s v="'1208100000001531"/>
    <s v="GHANSHYAM BABULALJI NAMA"/>
    <m/>
    <n v="72880.600000000006"/>
    <s v="96039"/>
    <x v="1"/>
    <x v="0"/>
    <s v="Not Found"/>
    <n v="0"/>
    <n v="72880.600000000006"/>
    <x v="5"/>
  </r>
  <r>
    <s v="'1208100000001571"/>
    <s v="BHAVESH HANSRAJ PATEL"/>
    <m/>
    <n v="91718.8"/>
    <s v="96040"/>
    <x v="2"/>
    <x v="0"/>
    <s v="Not Found"/>
    <n v="0"/>
    <n v="91718.8"/>
    <x v="5"/>
  </r>
  <r>
    <s v="'1208100000001584"/>
    <s v="MEHAR CHAND BITHAR"/>
    <m/>
    <n v="0"/>
    <s v="Not Found"/>
    <x v="0"/>
    <x v="0"/>
    <s v="Not Found"/>
    <n v="0"/>
    <n v="0"/>
    <x v="2"/>
  </r>
  <r>
    <s v="'1208100000001599"/>
    <s v="SIDDHANTH SAMTANI"/>
    <s v="0.00(Dr)"/>
    <n v="1381.82"/>
    <s v="VS010001"/>
    <x v="2"/>
    <x v="2"/>
    <s v="Not Found"/>
    <n v="0"/>
    <n v="1381.82"/>
    <x v="2"/>
  </r>
  <r>
    <s v="'1208100000001605"/>
    <s v="SARMISHTHA BANERJEE"/>
    <m/>
    <n v="0"/>
    <s v="Not Found"/>
    <x v="0"/>
    <x v="0"/>
    <s v="Not Found"/>
    <n v="0"/>
    <n v="0"/>
    <x v="2"/>
  </r>
  <r>
    <s v="'1208100000001639"/>
    <s v="TULSI PARESH KHANDWALA"/>
    <m/>
    <n v="7953247.75"/>
    <s v="Not Found"/>
    <x v="0"/>
    <x v="0"/>
    <s v="Match"/>
    <n v="2035"/>
    <n v="7955282.75"/>
    <x v="0"/>
  </r>
  <r>
    <s v="'1208100000001643"/>
    <s v="BHAGYASHREE P KHANDWALA"/>
    <m/>
    <n v="1176731.6499999999"/>
    <s v="Not Found"/>
    <x v="0"/>
    <x v="0"/>
    <s v="Not Found"/>
    <n v="0"/>
    <n v="1176731.6499999999"/>
    <x v="6"/>
  </r>
  <r>
    <s v="'1208100000001677"/>
    <s v="SANIJ KUMAR THIYYA"/>
    <m/>
    <n v="33303.79"/>
    <s v="90131"/>
    <x v="1"/>
    <x v="0"/>
    <s v="Not Found"/>
    <n v="0"/>
    <n v="33303.79"/>
    <x v="2"/>
  </r>
  <r>
    <s v="'1208100000001717"/>
    <s v="JIYA CHETAN PARIKH"/>
    <m/>
    <n v="146279.6"/>
    <s v="Not Found"/>
    <x v="0"/>
    <x v="0"/>
    <s v="Not Found"/>
    <n v="0"/>
    <n v="146279.6"/>
    <x v="5"/>
  </r>
  <r>
    <s v="'1208100000001721"/>
    <s v="KHUSHI CHETAN PARIKH"/>
    <m/>
    <n v="242163.33"/>
    <s v="90243"/>
    <x v="1"/>
    <x v="0"/>
    <s v="Not Found"/>
    <n v="0"/>
    <n v="242163.33"/>
    <x v="3"/>
  </r>
  <r>
    <s v="'1208100000001740"/>
    <s v="MEGHNA PANKAJ PATEL"/>
    <m/>
    <n v="568250"/>
    <s v="Not Found"/>
    <x v="0"/>
    <x v="0"/>
    <s v="Not Found"/>
    <n v="0"/>
    <n v="568250"/>
    <x v="4"/>
  </r>
  <r>
    <s v="'1208100000001755"/>
    <s v="VASUDEV KACHRALAL PATEL"/>
    <m/>
    <n v="568250"/>
    <s v="Not Found"/>
    <x v="0"/>
    <x v="0"/>
    <s v="Not Found"/>
    <n v="0"/>
    <n v="568250"/>
    <x v="4"/>
  </r>
  <r>
    <s v="'1208100000001761"/>
    <s v="BHANUMATI VASUDEV PATEL"/>
    <m/>
    <n v="568250"/>
    <s v="Not Found"/>
    <x v="0"/>
    <x v="0"/>
    <s v="Not Found"/>
    <n v="0"/>
    <n v="568250"/>
    <x v="4"/>
  </r>
  <r>
    <s v="'1208100000001774"/>
    <s v="MEGHA V PATEL"/>
    <m/>
    <n v="568250"/>
    <s v="Not Found"/>
    <x v="0"/>
    <x v="0"/>
    <s v="Not Found"/>
    <n v="0"/>
    <n v="568250"/>
    <x v="4"/>
  </r>
  <r>
    <s v="'1208100000001789"/>
    <s v="ISHAN DINESH SHAH"/>
    <m/>
    <n v="145730.29999999999"/>
    <s v="Not Found"/>
    <x v="0"/>
    <x v="0"/>
    <s v="Not Found"/>
    <n v="0"/>
    <n v="145730.29999999999"/>
    <x v="5"/>
  </r>
  <r>
    <s v="'1208100000001852"/>
    <s v="OMPRAKASH DAYASHANKAR VYAS"/>
    <m/>
    <n v="0"/>
    <s v="Not Found"/>
    <x v="0"/>
    <x v="0"/>
    <s v="Not Found"/>
    <n v="0"/>
    <n v="0"/>
    <x v="2"/>
  </r>
  <r>
    <s v="'1208100000001867"/>
    <s v="KHANDWALA COMMODITY AND DERIVATIVES PVT. LTD. ."/>
    <m/>
    <n v="5606475"/>
    <s v="Not Found"/>
    <x v="0"/>
    <x v="0"/>
    <s v="Not Found"/>
    <n v="0"/>
    <n v="5606475"/>
    <x v="0"/>
  </r>
  <r>
    <s v="'1208100000001890"/>
    <s v="JIGNA HARESH TRIVEDI"/>
    <m/>
    <n v="30546.28"/>
    <s v="KSL00276"/>
    <x v="2"/>
    <x v="2"/>
    <s v="Not Found"/>
    <n v="0"/>
    <n v="30546.28"/>
    <x v="2"/>
  </r>
  <r>
    <s v="'1208100000001907"/>
    <s v="SEEMA SURESH CHANDORA"/>
    <m/>
    <n v="746.94"/>
    <s v="Not Found"/>
    <x v="0"/>
    <x v="0"/>
    <s v="Not Found"/>
    <n v="0"/>
    <n v="746.94"/>
    <x v="2"/>
  </r>
  <r>
    <s v="'1208100000001930"/>
    <s v="MANEKLAL KHERAJBHAI RUPARELIYA"/>
    <m/>
    <n v="0"/>
    <s v="Not Found"/>
    <x v="0"/>
    <x v="0"/>
    <s v="Not Found"/>
    <n v="0"/>
    <n v="0"/>
    <x v="2"/>
  </r>
  <r>
    <s v="'1208100000001951"/>
    <s v="PRAFULLATA SHREEDHAR PARANDE"/>
    <m/>
    <n v="5219.2"/>
    <s v="Not Found"/>
    <x v="0"/>
    <x v="0"/>
    <s v="Not Found"/>
    <n v="0"/>
    <n v="5219.2"/>
    <x v="2"/>
  </r>
  <r>
    <s v="'1208100000001964"/>
    <s v="KARAN ANIL SHAH"/>
    <m/>
    <n v="1067090.7"/>
    <s v="Not Found"/>
    <x v="0"/>
    <x v="0"/>
    <s v="Not Found"/>
    <n v="0"/>
    <n v="1067090.7"/>
    <x v="6"/>
  </r>
  <r>
    <s v="'1208100000001979"/>
    <s v="VIJAYKUMAR GOPALDAS PARDESHI"/>
    <m/>
    <n v="277088.8"/>
    <s v="Not Found"/>
    <x v="0"/>
    <x v="0"/>
    <s v="Not Found"/>
    <n v="0"/>
    <n v="277088.8"/>
    <x v="3"/>
  </r>
  <r>
    <s v="'1208100000001983"/>
    <s v="SUNIL HARISH LAKHANI"/>
    <m/>
    <n v="839.4"/>
    <s v="Not Found"/>
    <x v="0"/>
    <x v="0"/>
    <s v="Not Found"/>
    <n v="0"/>
    <n v="839.4"/>
    <x v="2"/>
  </r>
  <r>
    <s v="'1208100000002005"/>
    <s v="RYAN ROY PRAKASH SHAH"/>
    <m/>
    <n v="455590.38"/>
    <s v="Not Found"/>
    <x v="0"/>
    <x v="0"/>
    <s v="Not Found"/>
    <n v="0"/>
    <n v="455590.38"/>
    <x v="3"/>
  </r>
  <r>
    <s v="'1208100000002011"/>
    <s v="SHAILA MADHUKAR DIGHE"/>
    <m/>
    <n v="693849.15"/>
    <s v="Not Found"/>
    <x v="0"/>
    <x v="0"/>
    <s v="Not Found"/>
    <n v="0"/>
    <n v="693849.15"/>
    <x v="4"/>
  </r>
  <r>
    <s v="'1208100000002024"/>
    <s v="VIKRAM RAJESH TANDEL"/>
    <m/>
    <n v="0"/>
    <s v="Not Found"/>
    <x v="0"/>
    <x v="0"/>
    <s v="Not Found"/>
    <n v="0"/>
    <n v="0"/>
    <x v="2"/>
  </r>
  <r>
    <s v="'1208100000002081"/>
    <s v="MANSUKH GOVIND GOHIL"/>
    <m/>
    <n v="0"/>
    <s v="Not Found"/>
    <x v="0"/>
    <x v="0"/>
    <s v="Not Found"/>
    <n v="0"/>
    <n v="0"/>
    <x v="2"/>
  </r>
  <r>
    <s v="'1208100000002096"/>
    <s v="MAMTA VIJAYENDRA MEHROL"/>
    <m/>
    <n v="3160.8"/>
    <s v="Not Found"/>
    <x v="0"/>
    <x v="0"/>
    <s v="Not Found"/>
    <n v="0"/>
    <n v="3160.8"/>
    <x v="2"/>
  </r>
  <r>
    <s v="'1208100000002136"/>
    <s v="DEEPAK DAMANIA-HUF ."/>
    <m/>
    <n v="65025.599999999999"/>
    <s v="Not Found"/>
    <x v="0"/>
    <x v="0"/>
    <s v="Not Found"/>
    <n v="0"/>
    <n v="65025.599999999999"/>
    <x v="5"/>
  </r>
  <r>
    <s v="'1208100000002155"/>
    <s v="PARESH JAYANTILAL KHANDWALA (HUF) ."/>
    <m/>
    <n v="6153040.6299999999"/>
    <s v="Not Found"/>
    <x v="0"/>
    <x v="0"/>
    <s v="Not Found"/>
    <n v="0"/>
    <n v="6153040.6299999999"/>
    <x v="0"/>
  </r>
  <r>
    <s v="'1208100000002161"/>
    <s v="LALIT DAGA"/>
    <m/>
    <n v="198399.93"/>
    <s v="KSL00206"/>
    <x v="1"/>
    <x v="0"/>
    <s v="Match"/>
    <n v="254"/>
    <n v="198653.93"/>
    <x v="5"/>
  </r>
  <r>
    <s v="'1208100000002189"/>
    <s v="UDAY GANAPA POOJARY"/>
    <m/>
    <n v="977044.35"/>
    <s v="90210"/>
    <x v="1"/>
    <x v="0"/>
    <s v="Not Found"/>
    <n v="0"/>
    <n v="977044.35"/>
    <x v="4"/>
  </r>
  <r>
    <s v="'1208100000002252"/>
    <s v="NITESH DHANESH SHEWANI"/>
    <m/>
    <n v="20172.099999999999"/>
    <s v="Not Found"/>
    <x v="0"/>
    <x v="0"/>
    <s v="Not Found"/>
    <n v="0"/>
    <n v="20172.099999999999"/>
    <x v="2"/>
  </r>
  <r>
    <s v="'1208100000002267"/>
    <s v="ASHOK PURSHOTTAM DESHKAR"/>
    <m/>
    <n v="1813.9"/>
    <s v="Not Found"/>
    <x v="0"/>
    <x v="0"/>
    <s v="Not Found"/>
    <n v="0"/>
    <n v="1813.9"/>
    <x v="2"/>
  </r>
  <r>
    <s v="'1208100000002286"/>
    <s v="HARESH N TRIVEDI HUF ."/>
    <m/>
    <n v="0"/>
    <s v="Not Found"/>
    <x v="0"/>
    <x v="0"/>
    <s v="Not Found"/>
    <n v="0"/>
    <n v="0"/>
    <x v="2"/>
  </r>
  <r>
    <s v="'1208100000002290"/>
    <s v="SUJATA ASHOK THORAT"/>
    <m/>
    <n v="0"/>
    <s v="Not Found"/>
    <x v="0"/>
    <x v="0"/>
    <s v="Not Found"/>
    <n v="0"/>
    <n v="0"/>
    <x v="2"/>
  </r>
  <r>
    <s v="'1208100000002311"/>
    <s v="SAROJ SURESH SABOO"/>
    <m/>
    <n v="1113382.98"/>
    <s v="KSL00526"/>
    <x v="2"/>
    <x v="1"/>
    <s v="Not Found"/>
    <n v="0"/>
    <n v="1113382.98"/>
    <x v="6"/>
  </r>
  <r>
    <s v="'1208100000002326"/>
    <s v="SHEETAL RAJIV MAHAJAN"/>
    <m/>
    <n v="23.85"/>
    <s v="Not Found"/>
    <x v="0"/>
    <x v="0"/>
    <s v="Not Found"/>
    <n v="0"/>
    <n v="23.85"/>
    <x v="2"/>
  </r>
  <r>
    <s v="'1208100000002330"/>
    <s v="MADANIKA KAMLAKAR GORE"/>
    <m/>
    <n v="21790.9"/>
    <s v="Not Found"/>
    <x v="0"/>
    <x v="0"/>
    <s v="Not Found"/>
    <n v="0"/>
    <n v="21790.9"/>
    <x v="2"/>
  </r>
  <r>
    <s v="'1208100000002364"/>
    <s v="LAXSMANAN PALANIAPPAN NATARAJAN"/>
    <s v="0.00(Dr)"/>
    <n v="3783340.95"/>
    <s v="Not Found"/>
    <x v="0"/>
    <x v="0"/>
    <s v="Not Found"/>
    <n v="0"/>
    <n v="3783340.95"/>
    <x v="1"/>
  </r>
  <r>
    <s v="'1208100000002419"/>
    <s v="GOVIND SURESH SABOO"/>
    <m/>
    <n v="688655.3"/>
    <s v="KSL01004"/>
    <x v="2"/>
    <x v="1"/>
    <s v="Not Found"/>
    <n v="0"/>
    <n v="688655.3"/>
    <x v="4"/>
  </r>
  <r>
    <s v="'1208100000002423"/>
    <s v="NEHA ASHOK GOGARI"/>
    <m/>
    <n v="871277.65"/>
    <s v="KSL01005"/>
    <x v="2"/>
    <x v="1"/>
    <s v="Match"/>
    <n v="8333"/>
    <n v="879610.65"/>
    <x v="4"/>
  </r>
  <r>
    <s v="'1208100000002438"/>
    <s v="ANILA RAJESH KULKARNI"/>
    <m/>
    <n v="565338"/>
    <s v="Not Found"/>
    <x v="0"/>
    <x v="0"/>
    <s v="Not Found"/>
    <n v="0"/>
    <n v="565338"/>
    <x v="4"/>
  </r>
  <r>
    <s v="'1208100000002461"/>
    <s v="AMAR PUSHPENDRA JAIN"/>
    <s v="0.00(Dr)"/>
    <n v="1380805"/>
    <s v="90228"/>
    <x v="2"/>
    <x v="0"/>
    <s v="Not Found"/>
    <n v="0"/>
    <n v="1380805"/>
    <x v="6"/>
  </r>
  <r>
    <s v="'1208100000002476"/>
    <s v="BHUPENDRA NATVARLAL JAGDISHWALA"/>
    <m/>
    <n v="3187.5"/>
    <s v="Not Found"/>
    <x v="0"/>
    <x v="0"/>
    <s v="Not Found"/>
    <n v="0"/>
    <n v="3187.5"/>
    <x v="2"/>
  </r>
  <r>
    <s v="'1208100000002480"/>
    <s v="SHEELA BHUPENDRA JAGDISHWALA"/>
    <m/>
    <n v="3187.5"/>
    <s v="Not Found"/>
    <x v="0"/>
    <x v="0"/>
    <s v="Not Found"/>
    <n v="0"/>
    <n v="3187.5"/>
    <x v="2"/>
  </r>
  <r>
    <s v="'1208100000002495"/>
    <s v="REKHA SATISH SUTARIA"/>
    <s v="0.00(Dr)"/>
    <n v="2787341.95"/>
    <s v="Not Found"/>
    <x v="0"/>
    <x v="0"/>
    <s v="Match"/>
    <n v="9909"/>
    <n v="2797250.95"/>
    <x v="1"/>
  </r>
  <r>
    <s v="'1208100000002501"/>
    <s v="RAJENDRA BHALCHANDRA MANKAME"/>
    <m/>
    <n v="83275.7"/>
    <s v="Not Found"/>
    <x v="0"/>
    <x v="0"/>
    <s v="Not Found"/>
    <n v="0"/>
    <n v="83275.7"/>
    <x v="5"/>
  </r>
  <r>
    <s v="'1208100000002516"/>
    <s v="SUNANDA DILIP KELKAR"/>
    <m/>
    <n v="23062.9"/>
    <s v="Not Found"/>
    <x v="0"/>
    <x v="0"/>
    <s v="Not Found"/>
    <n v="0"/>
    <n v="23062.9"/>
    <x v="2"/>
  </r>
  <r>
    <s v="'1208100000002573"/>
    <s v="NAMRATA CHANDRA TAMANG"/>
    <m/>
    <n v="105588.03"/>
    <s v="Not Found"/>
    <x v="0"/>
    <x v="0"/>
    <s v="Not Found"/>
    <n v="0"/>
    <n v="105588.03"/>
    <x v="5"/>
  </r>
  <r>
    <s v="'1208100000002609"/>
    <s v="SRIKANT VISHWANATH POOJARY"/>
    <m/>
    <n v="519923.95"/>
    <s v="90221"/>
    <x v="1"/>
    <x v="0"/>
    <s v="Not Found"/>
    <n v="0"/>
    <n v="519923.95"/>
    <x v="4"/>
  </r>
  <r>
    <s v="'1208100000002632"/>
    <s v="PRANAV PARESH KHANDWALA"/>
    <m/>
    <n v="16447000.57"/>
    <s v="Not Found"/>
    <x v="0"/>
    <x v="0"/>
    <s v="Not Found"/>
    <n v="0"/>
    <n v="16447000.57"/>
    <x v="0"/>
  </r>
  <r>
    <s v="'1208100000002647"/>
    <s v="PRATIK PARESH KHANDWALA"/>
    <m/>
    <n v="18829936.73"/>
    <s v="Not Found"/>
    <x v="0"/>
    <x v="0"/>
    <s v="Not Found"/>
    <n v="0"/>
    <n v="18829936.73"/>
    <x v="0"/>
  </r>
  <r>
    <s v="'1208100000002651"/>
    <s v="DAXA PARESH KHANDWALA"/>
    <m/>
    <n v="31365739.879999999"/>
    <s v="Not Found"/>
    <x v="0"/>
    <x v="0"/>
    <s v="Not Found"/>
    <n v="0"/>
    <n v="31365739.879999999"/>
    <x v="0"/>
  </r>
  <r>
    <s v="'1208100000002666"/>
    <s v="BRINDA PARTIK KHANDWALA"/>
    <m/>
    <n v="6004094.2300000004"/>
    <s v="Not Found"/>
    <x v="0"/>
    <x v="0"/>
    <s v="Not Found"/>
    <n v="0"/>
    <n v="6004094.2300000004"/>
    <x v="0"/>
  </r>
  <r>
    <s v="'1208100000002670"/>
    <s v="KANIKA SUNIL DHARMANI"/>
    <m/>
    <n v="9160.83"/>
    <s v="VS010015"/>
    <x v="2"/>
    <x v="2"/>
    <s v="Not Found"/>
    <n v="0"/>
    <n v="9160.83"/>
    <x v="2"/>
  </r>
  <r>
    <s v="'1208100000002685"/>
    <s v="SELVAMUTHUKUMAR N"/>
    <m/>
    <n v="24227.18"/>
    <s v="90240"/>
    <x v="1"/>
    <x v="0"/>
    <s v="Not Found"/>
    <n v="0"/>
    <n v="24227.18"/>
    <x v="2"/>
  </r>
  <r>
    <s v="'1208100000002691"/>
    <s v="POONAM CHANDRAKANT MEGHNANI"/>
    <m/>
    <n v="409064.3"/>
    <s v="90242"/>
    <x v="1"/>
    <x v="0"/>
    <s v="Not Found"/>
    <n v="0"/>
    <n v="409064.3"/>
    <x v="3"/>
  </r>
  <r>
    <s v="'1208100000002706"/>
    <s v="BHANABHAI GANPAT PARMAR"/>
    <s v="0.00(Dr)"/>
    <n v="184726.36"/>
    <s v="Not Found"/>
    <x v="0"/>
    <x v="0"/>
    <s v="Not Found"/>
    <n v="0"/>
    <n v="184726.36"/>
    <x v="5"/>
  </r>
  <r>
    <s v="'1208100000002710"/>
    <s v="SANJAY KAPUR"/>
    <s v="0.00(Dr)"/>
    <n v="2923422.91"/>
    <s v="Not Found"/>
    <x v="0"/>
    <x v="0"/>
    <s v="Not Found"/>
    <n v="0"/>
    <n v="2923422.91"/>
    <x v="1"/>
  </r>
  <r>
    <s v="'1208100000002759"/>
    <s v="CHANDRA APPU PUJARI"/>
    <m/>
    <n v="22164"/>
    <s v="Not Found"/>
    <x v="0"/>
    <x v="0"/>
    <s v="Not Found"/>
    <n v="0"/>
    <n v="22164"/>
    <x v="2"/>
  </r>
  <r>
    <s v="'1208100000002778"/>
    <s v="VIJAY KHUSHIRAM DHARMANI"/>
    <m/>
    <n v="93855"/>
    <s v="VS010016"/>
    <x v="2"/>
    <x v="2"/>
    <s v="Not Found"/>
    <n v="0"/>
    <n v="93855"/>
    <x v="5"/>
  </r>
  <r>
    <s v="'1208100000002797"/>
    <s v="DIVYA MANOJ KUMAR"/>
    <m/>
    <n v="228985.72"/>
    <s v="Not Found"/>
    <x v="0"/>
    <x v="0"/>
    <s v="Not Found"/>
    <n v="0"/>
    <n v="228985.72"/>
    <x v="3"/>
  </r>
  <r>
    <s v="'1208100000002818"/>
    <s v="NARENDRA DEJOO SHETTY"/>
    <m/>
    <n v="52636052.82"/>
    <s v="Not Found"/>
    <x v="0"/>
    <x v="0"/>
    <s v="Not Found"/>
    <n v="0"/>
    <n v="52636052.82"/>
    <x v="0"/>
  </r>
  <r>
    <s v="'1208100000002822"/>
    <s v="VINITA ROHAN AJILA"/>
    <m/>
    <n v="3491040"/>
    <s v="Not Found"/>
    <x v="0"/>
    <x v="0"/>
    <s v="Not Found"/>
    <n v="0"/>
    <n v="3491040"/>
    <x v="1"/>
  </r>
  <r>
    <s v="'1208100000002837"/>
    <s v="PAWAN KUMAR NANDWANI"/>
    <s v="0.00(Dr)"/>
    <n v="835108.2"/>
    <s v="Not Found"/>
    <x v="0"/>
    <x v="0"/>
    <s v="Not Found"/>
    <n v="0"/>
    <n v="835108.2"/>
    <x v="4"/>
  </r>
  <r>
    <s v="'1208100000002841"/>
    <s v="VEENA GAUTAM PURI"/>
    <m/>
    <n v="5047724.55"/>
    <n v="90254"/>
    <x v="3"/>
    <x v="1"/>
    <s v="Match"/>
    <n v="47258"/>
    <n v="5094982.55"/>
    <x v="0"/>
  </r>
  <r>
    <s v="'1208100000002856"/>
    <s v="RAGHAV SETHIA"/>
    <m/>
    <n v="68110.75"/>
    <s v="Not Found"/>
    <x v="0"/>
    <x v="0"/>
    <s v="Not Found"/>
    <n v="0"/>
    <n v="68110.75"/>
    <x v="5"/>
  </r>
  <r>
    <s v="'1208100000002915"/>
    <s v="RAKESH SETHIA"/>
    <m/>
    <n v="2994700"/>
    <s v="VS010020"/>
    <x v="2"/>
    <x v="2"/>
    <s v="Not Found"/>
    <n v="0"/>
    <n v="2994700"/>
    <x v="1"/>
  </r>
  <r>
    <s v="'1208100000002921"/>
    <s v="NIRMALA G BAJAJ"/>
    <s v="0.00(Dr)"/>
    <n v="800779"/>
    <s v="VS010022"/>
    <x v="2"/>
    <x v="2"/>
    <s v="Not Found"/>
    <n v="0"/>
    <n v="800779"/>
    <x v="4"/>
  </r>
  <r>
    <s v="'1208100000002953"/>
    <s v="NILESH SUBHASH MUNDADA"/>
    <m/>
    <n v="141181"/>
    <s v="Not Found"/>
    <x v="0"/>
    <x v="0"/>
    <s v="Not Found"/>
    <n v="0"/>
    <n v="141181"/>
    <x v="5"/>
  </r>
  <r>
    <s v="'1208100000002972"/>
    <s v="RAJ HITESH TANK"/>
    <m/>
    <n v="546653.86"/>
    <s v="90256"/>
    <x v="1"/>
    <x v="0"/>
    <s v="Match"/>
    <n v="1515"/>
    <n v="548168.86"/>
    <x v="4"/>
  </r>
  <r>
    <s v="'1208100000002991"/>
    <s v="ANITA M JIRAGE"/>
    <m/>
    <n v="119352.72"/>
    <s v="Not Found"/>
    <x v="0"/>
    <x v="0"/>
    <s v="Not Found"/>
    <n v="0"/>
    <n v="119352.72"/>
    <x v="5"/>
  </r>
  <r>
    <s v="'1208100000003028"/>
    <s v="SAMEENA DAFEDAR"/>
    <m/>
    <n v="76505.5"/>
    <s v="Not Found"/>
    <x v="0"/>
    <x v="0"/>
    <s v="Not Found"/>
    <n v="0"/>
    <n v="76505.5"/>
    <x v="5"/>
  </r>
  <r>
    <s v="'1208100000003032"/>
    <s v="KHIZAR ANWAR DAFEDAR"/>
    <m/>
    <n v="1513701.35"/>
    <s v="Not Found"/>
    <x v="0"/>
    <x v="0"/>
    <s v="Not Found"/>
    <n v="0"/>
    <n v="1513701.35"/>
    <x v="6"/>
  </r>
  <r>
    <s v="'1208100000003047"/>
    <s v="HASHIR ANWAR DAFEDAR"/>
    <s v="0.00(Dr)"/>
    <n v="2035600"/>
    <s v="Not Found"/>
    <x v="0"/>
    <x v="0"/>
    <s v="Not Found"/>
    <n v="0"/>
    <n v="2035600"/>
    <x v="6"/>
  </r>
  <r>
    <s v="'1208100000003066"/>
    <s v="KAUSTUBH SHARAD MAHAJAN"/>
    <m/>
    <n v="0"/>
    <s v="Not Found"/>
    <x v="0"/>
    <x v="0"/>
    <s v="Not Found"/>
    <n v="0"/>
    <n v="0"/>
    <x v="2"/>
  </r>
  <r>
    <s v="'1208100000003085"/>
    <s v="ISMAIL ABBAS THAKUR"/>
    <m/>
    <n v="25543.599999999999"/>
    <s v="Not Found"/>
    <x v="0"/>
    <x v="0"/>
    <s v="Not Found"/>
    <n v="0"/>
    <n v="25543.599999999999"/>
    <x v="2"/>
  </r>
  <r>
    <s v="'1208100000003091"/>
    <s v="TANISHA RAJIV MATA"/>
    <m/>
    <n v="353.7"/>
    <s v="Not Found"/>
    <x v="0"/>
    <x v="0"/>
    <s v="Not Found"/>
    <n v="0"/>
    <n v="353.7"/>
    <x v="2"/>
  </r>
  <r>
    <s v="'1208100000003222"/>
    <s v="KAILASH RAJANIKANT DESAI"/>
    <m/>
    <n v="452192"/>
    <s v="Not Found"/>
    <x v="0"/>
    <x v="0"/>
    <s v="Not Found"/>
    <n v="0"/>
    <n v="452192"/>
    <x v="3"/>
  </r>
  <r>
    <s v="'1208100000003294"/>
    <s v="KHANDWALA SECURITIES LTD ."/>
    <m/>
    <n v="4632.25"/>
    <s v="Not Found"/>
    <x v="0"/>
    <x v="0"/>
    <s v="Not Found"/>
    <n v="0"/>
    <n v="4632.25"/>
    <x v="2"/>
  </r>
  <r>
    <s v="'1208100000003315"/>
    <s v="KHANDWALA SECURITIES LTD - PMS ."/>
    <s v="0.00(Dr)"/>
    <n v="0"/>
    <s v="Not Found"/>
    <x v="0"/>
    <x v="0"/>
    <s v="Not Found"/>
    <n v="0"/>
    <n v="0"/>
    <x v="2"/>
  </r>
  <r>
    <s v="'1208100000003334"/>
    <s v="NARESH HASSANAND THAKUR"/>
    <m/>
    <n v="2055225.45"/>
    <s v="Not Found"/>
    <x v="0"/>
    <x v="0"/>
    <s v="Not Found"/>
    <n v="0"/>
    <n v="2055225.45"/>
    <x v="6"/>
  </r>
  <r>
    <s v="'1208100000003353"/>
    <s v="PARESH JAYANTILAL KHANDWALA"/>
    <s v="0.00(Dr)"/>
    <n v="849555.55"/>
    <s v="Not Found"/>
    <x v="0"/>
    <x v="0"/>
    <s v="Match"/>
    <n v="96248"/>
    <n v="945803.55"/>
    <x v="4"/>
  </r>
  <r>
    <s v="'1208100000003408"/>
    <s v="GAYATRI SHARAD MAHAJAN"/>
    <m/>
    <n v="144150.25"/>
    <n v="90271"/>
    <x v="2"/>
    <x v="1"/>
    <s v="Match"/>
    <n v="883"/>
    <n v="145033.25"/>
    <x v="5"/>
  </r>
  <r>
    <s v="'1208100000003412"/>
    <s v="SUSHAMA SHARAD MAHAJAN"/>
    <m/>
    <n v="2628"/>
    <s v="90277"/>
    <x v="2"/>
    <x v="0"/>
    <s v="Not Found"/>
    <n v="0"/>
    <n v="2628"/>
    <x v="2"/>
  </r>
  <r>
    <s v="'1208100000003427"/>
    <s v="PIGGERO INVESTMENTS PRIVATE LIMITED ."/>
    <s v="0.00(Dr)"/>
    <n v="10033834.51"/>
    <s v="Not Found"/>
    <x v="0"/>
    <x v="0"/>
    <s v="Not Found"/>
    <n v="0"/>
    <n v="10033834.51"/>
    <x v="0"/>
  </r>
  <r>
    <s v="'1208100000003446"/>
    <s v="SUDHIR VISHNU MHATRE"/>
    <m/>
    <n v="2353.1999999999998"/>
    <s v="Not Found"/>
    <x v="0"/>
    <x v="0"/>
    <s v="Not Found"/>
    <n v="0"/>
    <n v="2353.1999999999998"/>
    <x v="2"/>
  </r>
  <r>
    <s v="'1208100000003450"/>
    <s v="HARPALSINGH SOHAN SINGH MANKOO"/>
    <m/>
    <n v="1295"/>
    <s v="Not Found"/>
    <x v="0"/>
    <x v="0"/>
    <s v="Not Found"/>
    <n v="0"/>
    <n v="1295"/>
    <x v="2"/>
  </r>
  <r>
    <s v="'1208100000003465"/>
    <s v="ARVINDER KAUR MANKOO"/>
    <m/>
    <n v="1295"/>
    <s v="Not Found"/>
    <x v="0"/>
    <x v="0"/>
    <s v="Not Found"/>
    <n v="0"/>
    <n v="1295"/>
    <x v="2"/>
  </r>
  <r>
    <s v="'1208100000003499"/>
    <s v="AJAY VIJAY PATIL"/>
    <m/>
    <n v="175824"/>
    <s v="90254"/>
    <x v="3"/>
    <x v="0"/>
    <s v="Not Found"/>
    <n v="0"/>
    <n v="175824"/>
    <x v="5"/>
  </r>
  <r>
    <s v="'1208100000003505"/>
    <s v="PARESH JAYANTILAL KHANDWALA"/>
    <s v="0.00(Dr)"/>
    <n v="57923.199999999997"/>
    <s v="Not Found"/>
    <x v="0"/>
    <x v="0"/>
    <s v="Match"/>
    <n v="96248"/>
    <n v="154171.20000000001"/>
    <x v="5"/>
  </r>
  <r>
    <s v="'1208100000003511"/>
    <s v="ANIL PURSHOTTAM KAKAD"/>
    <m/>
    <n v="74689"/>
    <s v="Not Found"/>
    <x v="0"/>
    <x v="0"/>
    <s v="Not Found"/>
    <n v="0"/>
    <n v="74689"/>
    <x v="5"/>
  </r>
  <r>
    <s v="'1208100000003524"/>
    <s v="GEETA ANIL KAKAD"/>
    <m/>
    <n v="60739"/>
    <s v="Not Found"/>
    <x v="0"/>
    <x v="0"/>
    <s v="Not Found"/>
    <n v="0"/>
    <n v="60739"/>
    <x v="5"/>
  </r>
  <r>
    <s v="'1208100000003558"/>
    <s v="HAJI MOHAMMED HASSAN HAJATI"/>
    <m/>
    <n v="2559547.38"/>
    <s v="Not Found"/>
    <x v="0"/>
    <x v="0"/>
    <s v="Match"/>
    <n v="500237.08"/>
    <n v="3059784.46"/>
    <x v="1"/>
  </r>
  <r>
    <s v="'1208100000003581"/>
    <s v="SHWETA AAYUSH KOTHARI"/>
    <m/>
    <n v="9593946.7699999996"/>
    <s v="Not Found"/>
    <x v="0"/>
    <x v="0"/>
    <s v="Match"/>
    <n v="114439"/>
    <n v="9708385.7699999996"/>
    <x v="0"/>
  </r>
  <r>
    <s v="'1208100000003602"/>
    <s v="SATISH VALLABHDAS SUTARIA"/>
    <s v="0.00(Dr)"/>
    <n v="85025.65"/>
    <s v="Not Found"/>
    <x v="0"/>
    <x v="0"/>
    <s v="Not Found"/>
    <n v="0"/>
    <n v="85025.65"/>
    <x v="5"/>
  </r>
  <r>
    <s v="'1208100000003640"/>
    <s v="HALDYN CORPORATION LIMITED ."/>
    <s v="0.00(Dr)"/>
    <n v="248601517.55000001"/>
    <s v="Not Found"/>
    <x v="0"/>
    <x v="0"/>
    <s v="Not Found"/>
    <n v="0"/>
    <n v="248601517.55000001"/>
    <x v="0"/>
  </r>
  <r>
    <s v="'1208100000003674"/>
    <s v="ISHWARLAL RANGILDAS KHANDWALA"/>
    <s v="0.00(Dr)"/>
    <n v="40822217"/>
    <s v="Not Found"/>
    <x v="0"/>
    <x v="0"/>
    <s v="Match"/>
    <n v="84977"/>
    <n v="40907194"/>
    <x v="0"/>
  </r>
  <r>
    <s v="'1208100000003689"/>
    <s v="GAURAV SHANKAR KASAR"/>
    <m/>
    <n v="40462.5"/>
    <s v="Not Found"/>
    <x v="0"/>
    <x v="0"/>
    <s v="Not Found"/>
    <n v="0"/>
    <n v="40462.5"/>
    <x v="2"/>
  </r>
  <r>
    <s v="'1208100000003693"/>
    <s v="MANISHA PRAKASH TULSIANI"/>
    <m/>
    <n v="192488"/>
    <s v="90278"/>
    <x v="2"/>
    <x v="0"/>
    <s v="Match"/>
    <n v="48784"/>
    <n v="241272"/>
    <x v="3"/>
  </r>
  <r>
    <s v="'1208100000003714"/>
    <s v="MAHENDRA MAHADEV SHINDE"/>
    <m/>
    <n v="8500"/>
    <s v="Not Found"/>
    <x v="0"/>
    <x v="0"/>
    <s v="Not Found"/>
    <n v="0"/>
    <n v="8500"/>
    <x v="2"/>
  </r>
  <r>
    <s v="'1208100000003733"/>
    <s v="UDAYKUMAR BOMMAYYA SHETTY"/>
    <m/>
    <n v="56876.6"/>
    <s v="Not Found"/>
    <x v="0"/>
    <x v="0"/>
    <s v="Not Found"/>
    <n v="0"/>
    <n v="56876.6"/>
    <x v="5"/>
  </r>
  <r>
    <s v="'1208100000003748"/>
    <s v="JOLLY VIPUL BAVISHI"/>
    <m/>
    <n v="29"/>
    <s v="90122"/>
    <x v="1"/>
    <x v="0"/>
    <s v="Not Found"/>
    <n v="0"/>
    <n v="29"/>
    <x v="2"/>
  </r>
  <r>
    <s v="'1208100000003752"/>
    <s v="NIRMALA SHANKAR KASAR"/>
    <m/>
    <n v="1195.25"/>
    <s v="Not Found"/>
    <x v="0"/>
    <x v="0"/>
    <s v="Not Found"/>
    <n v="0"/>
    <n v="1195.25"/>
    <x v="2"/>
  </r>
  <r>
    <s v="'1208100000003790"/>
    <s v="SHATRUGHAN BHAGWANDAS GUPTA"/>
    <m/>
    <n v="41950"/>
    <s v="Not Found"/>
    <x v="0"/>
    <x v="0"/>
    <s v="Not Found"/>
    <n v="0"/>
    <n v="41950"/>
    <x v="2"/>
  </r>
  <r>
    <s v="'1208100000003826"/>
    <s v="POOJA SANTOSH TULSIANI"/>
    <m/>
    <n v="96472.2"/>
    <s v="90294"/>
    <x v="2"/>
    <x v="0"/>
    <s v="Not Found"/>
    <n v="0"/>
    <n v="96472.2"/>
    <x v="5"/>
  </r>
  <r>
    <s v="'1208100000003830"/>
    <s v="AJINKYA SHIVAJI NARWADE"/>
    <m/>
    <n v="232.1"/>
    <s v="Not Found"/>
    <x v="0"/>
    <x v="0"/>
    <s v="Not Found"/>
    <n v="0"/>
    <n v="232.1"/>
    <x v="2"/>
  </r>
  <r>
    <s v="'1208100000003845"/>
    <s v="BHADRESH CHHOTUBHAI SHAH"/>
    <s v="0.00(Dr)"/>
    <n v="1000395.55"/>
    <s v="90309"/>
    <x v="2"/>
    <x v="0"/>
    <s v="Not Found"/>
    <n v="0"/>
    <n v="1000395.55"/>
    <x v="6"/>
  </r>
  <r>
    <s v="'1208100000003883"/>
    <s v="SUMIT SHETTY"/>
    <m/>
    <n v="3.74"/>
    <s v="Not Found"/>
    <x v="0"/>
    <x v="0"/>
    <s v="Not Found"/>
    <n v="0"/>
    <n v="3.74"/>
    <x v="2"/>
  </r>
  <r>
    <s v="'1208100000003938"/>
    <s v="SACHIN ANIL ACHAREKAR"/>
    <m/>
    <n v="8628.1"/>
    <s v="Not Found"/>
    <x v="0"/>
    <x v="0"/>
    <s v="Not Found"/>
    <n v="0"/>
    <n v="8628.1"/>
    <x v="2"/>
  </r>
  <r>
    <s v="'1208100000003942"/>
    <s v="SUKUMARAN KRISHNAN NAIR"/>
    <m/>
    <n v="232.1"/>
    <s v="Not Found"/>
    <x v="0"/>
    <x v="0"/>
    <s v="Not Found"/>
    <n v="0"/>
    <n v="232.1"/>
    <x v="2"/>
  </r>
  <r>
    <s v="'1208100000003957"/>
    <s v="DAULAT REWACHAND LAKHIANI"/>
    <s v="0.00(Dr)"/>
    <n v="46595954.229999997"/>
    <s v="Not Found"/>
    <x v="0"/>
    <x v="0"/>
    <s v="Match"/>
    <n v="896186.01"/>
    <n v="47492140.239999995"/>
    <x v="0"/>
  </r>
  <r>
    <s v="'1208100000003961"/>
    <s v="BINA DAULAT LAKHIANI"/>
    <s v="0.00(Dr)"/>
    <n v="25219904.280000001"/>
    <s v="Not Found"/>
    <x v="0"/>
    <x v="0"/>
    <s v="Match"/>
    <n v="598533"/>
    <n v="25818437.280000001"/>
    <x v="0"/>
  </r>
  <r>
    <s v="'1208100000004002"/>
    <s v="KISHORE HARICHAND MATTA"/>
    <m/>
    <n v="0"/>
    <s v="Not Found"/>
    <x v="0"/>
    <x v="0"/>
    <s v="Not Found"/>
    <n v="0"/>
    <n v="0"/>
    <x v="2"/>
  </r>
  <r>
    <s v="'1208100000004017"/>
    <s v="SACHIN ASHOK DESHMUKH"/>
    <m/>
    <n v="232.1"/>
    <s v="Not Found"/>
    <x v="0"/>
    <x v="0"/>
    <s v="Not Found"/>
    <n v="0"/>
    <n v="232.1"/>
    <x v="2"/>
  </r>
  <r>
    <s v="'1208100000004021"/>
    <s v="NAFISA SHABBIR AMRALIWALA"/>
    <m/>
    <n v="536"/>
    <s v="Not Found"/>
    <x v="0"/>
    <x v="0"/>
    <s v="Not Found"/>
    <n v="0"/>
    <n v="536"/>
    <x v="2"/>
  </r>
  <r>
    <s v="'1208100000004036"/>
    <s v="NIMISH GANESH URANKAR"/>
    <m/>
    <n v="19544.66"/>
    <s v="Not Found"/>
    <x v="0"/>
    <x v="0"/>
    <s v="Not Found"/>
    <n v="0"/>
    <n v="19544.66"/>
    <x v="2"/>
  </r>
  <r>
    <s v="'1208100000004055"/>
    <s v="PREM SOBHARAJ CHUGH"/>
    <m/>
    <n v="91274.1"/>
    <s v="25132"/>
    <x v="1"/>
    <x v="0"/>
    <s v="Not Found"/>
    <n v="0"/>
    <n v="91274.1"/>
    <x v="5"/>
  </r>
  <r>
    <s v="'1208100000004061"/>
    <s v="PURVI KETAN SHAH"/>
    <s v="0.00(Dr)"/>
    <n v="15603800"/>
    <s v="90283"/>
    <x v="3"/>
    <x v="0"/>
    <s v="Not Found"/>
    <n v="0"/>
    <n v="15603800"/>
    <x v="0"/>
  </r>
  <r>
    <s v="'1208100000004074"/>
    <s v="DEVENDRA KUMAR RATHI"/>
    <m/>
    <n v="29586"/>
    <s v="90267"/>
    <x v="1"/>
    <x v="0"/>
    <s v="Match"/>
    <n v="2561"/>
    <n v="32147"/>
    <x v="2"/>
  </r>
  <r>
    <s v="'1208100000004089"/>
    <s v="PRASHANT UTTAM BHAVSAR"/>
    <m/>
    <n v="102138.1"/>
    <s v="90312"/>
    <x v="1"/>
    <x v="0"/>
    <s v="Not Found"/>
    <n v="0"/>
    <n v="102138.1"/>
    <x v="5"/>
  </r>
  <r>
    <s v="'1208100000004093"/>
    <s v="NARESH P SHARMA"/>
    <m/>
    <n v="1248"/>
    <s v="Not Found"/>
    <x v="0"/>
    <x v="0"/>
    <s v="Not Found"/>
    <n v="0"/>
    <n v="1248"/>
    <x v="2"/>
  </r>
  <r>
    <s v="'1208100000004226"/>
    <s v="ASHOK JODHARAM MALI"/>
    <m/>
    <n v="3738"/>
    <s v="Not Found"/>
    <x v="0"/>
    <x v="0"/>
    <s v="Not Found"/>
    <n v="0"/>
    <n v="3738"/>
    <x v="2"/>
  </r>
  <r>
    <s v="'1208100000004376"/>
    <s v="KRISHNA PRASAD MALO"/>
    <m/>
    <n v="112370"/>
    <s v="90340"/>
    <x v="1"/>
    <x v="0"/>
    <s v="Not Found"/>
    <n v="0"/>
    <n v="112370"/>
    <x v="5"/>
  </r>
  <r>
    <s v="'1208100000004380"/>
    <s v="NAGRAJ KUNDER"/>
    <m/>
    <n v="44"/>
    <s v="Not Found"/>
    <x v="0"/>
    <x v="0"/>
    <s v="Not Found"/>
    <n v="0"/>
    <n v="44"/>
    <x v="2"/>
  </r>
  <r>
    <s v="'1208100000004401"/>
    <s v="SATYA PRAKASH SHUKLA"/>
    <m/>
    <n v="1344.4"/>
    <s v="Not Found"/>
    <x v="0"/>
    <x v="0"/>
    <s v="Not Found"/>
    <n v="0"/>
    <n v="1344.4"/>
    <x v="2"/>
  </r>
  <r>
    <s v="'1208100000004416"/>
    <s v="PRAKASH PANDEY"/>
    <m/>
    <n v="306516.88"/>
    <s v="90327"/>
    <x v="1"/>
    <x v="0"/>
    <s v="Not Found"/>
    <n v="0"/>
    <n v="306516.88"/>
    <x v="3"/>
  </r>
  <r>
    <s v="'1208100000004420"/>
    <s v="VIKRAM NISHAD"/>
    <m/>
    <n v="0"/>
    <s v="Not Found"/>
    <x v="0"/>
    <x v="0"/>
    <s v="Not Found"/>
    <n v="0"/>
    <n v="0"/>
    <x v="2"/>
  </r>
  <r>
    <s v="'1208100000004441"/>
    <s v="PRAKASH SHINDE"/>
    <m/>
    <n v="12360"/>
    <s v="Not Found"/>
    <x v="0"/>
    <x v="0"/>
    <s v="Not Found"/>
    <n v="0"/>
    <n v="12360"/>
    <x v="2"/>
  </r>
  <r>
    <s v="'1208100000004454"/>
    <s v="FEROZ SAGIR AHMED SHAIKH"/>
    <m/>
    <n v="6.33"/>
    <s v="Not Found"/>
    <x v="0"/>
    <x v="0"/>
    <s v="Not Found"/>
    <n v="0"/>
    <n v="6.33"/>
    <x v="2"/>
  </r>
  <r>
    <s v="'1208100000004492"/>
    <s v="RANJIT RAVINDRA JADHAV"/>
    <m/>
    <n v="0"/>
    <s v="90361"/>
    <x v="1"/>
    <x v="0"/>
    <s v="Not Found"/>
    <n v="0"/>
    <n v="0"/>
    <x v="2"/>
  </r>
  <r>
    <s v="'1208100000004528"/>
    <s v="HEENA AAMIL FRUITWALA"/>
    <m/>
    <n v="85040"/>
    <s v="Not Found"/>
    <x v="0"/>
    <x v="0"/>
    <s v="Not Found"/>
    <n v="0"/>
    <n v="85040"/>
    <x v="5"/>
  </r>
  <r>
    <s v="'1208100000004532"/>
    <s v="SUGEE REALTY &amp; DEVELOPERS (INDIA) PRIVATE LIMITED ."/>
    <s v="0.00(Dr)"/>
    <n v="0"/>
    <s v="Not Found"/>
    <x v="0"/>
    <x v="0"/>
    <s v="Not Found"/>
    <n v="0"/>
    <n v="0"/>
    <x v="2"/>
  </r>
  <r>
    <s v="'1208100000004566"/>
    <s v="KUNAL SHAH"/>
    <m/>
    <n v="0"/>
    <s v="Not Found"/>
    <x v="0"/>
    <x v="0"/>
    <s v="Not Found"/>
    <n v="0"/>
    <n v="0"/>
    <x v="2"/>
  </r>
  <r>
    <s v="'1208100000004585"/>
    <s v="ANIL VINAYAK PATIL"/>
    <m/>
    <n v="14018.5"/>
    <s v="90969"/>
    <x v="4"/>
    <x v="0"/>
    <s v="Not Found"/>
    <n v="0"/>
    <n v="14018.5"/>
    <x v="2"/>
  </r>
  <r>
    <s v="'1208100000004606"/>
    <s v="THOMSON BENJAMIN LOBO"/>
    <m/>
    <n v="487742.51"/>
    <s v="KAG002"/>
    <x v="4"/>
    <x v="2"/>
    <s v="Match"/>
    <n v="994"/>
    <n v="488736.51"/>
    <x v="3"/>
  </r>
  <r>
    <s v="'1208100000004781"/>
    <s v="MADHULIKA CHAUDHARI"/>
    <m/>
    <n v="0"/>
    <s v="Not Found"/>
    <x v="0"/>
    <x v="0"/>
    <s v="Not Found"/>
    <n v="0"/>
    <n v="0"/>
    <x v="2"/>
  </r>
  <r>
    <s v="'1208100000004815"/>
    <s v="SAYED ASIF JAFRI"/>
    <m/>
    <n v="375.86"/>
    <s v="Not Found"/>
    <x v="0"/>
    <x v="0"/>
    <s v="Not Found"/>
    <n v="0"/>
    <n v="375.86"/>
    <x v="2"/>
  </r>
  <r>
    <s v="'1208100000004887"/>
    <s v="PRAVIN MANE"/>
    <s v="0.00(Dr)"/>
    <n v="9790"/>
    <s v="98014"/>
    <x v="1"/>
    <x v="0"/>
    <s v="Not Found"/>
    <n v="0"/>
    <n v="9790"/>
    <x v="2"/>
  </r>
  <r>
    <s v="'1208100000004950"/>
    <s v="ROHIT KADAM"/>
    <m/>
    <n v="1"/>
    <s v="Not Found"/>
    <x v="0"/>
    <x v="0"/>
    <s v="Not Found"/>
    <n v="0"/>
    <n v="1"/>
    <x v="2"/>
  </r>
  <r>
    <s v="'1208100000004965"/>
    <s v="HARSHALKUMAR CHAUDHARI"/>
    <m/>
    <n v="29689.15"/>
    <s v="Not Found"/>
    <x v="0"/>
    <x v="0"/>
    <s v="Not Found"/>
    <n v="0"/>
    <n v="29689.15"/>
    <x v="2"/>
  </r>
  <r>
    <s v="'1208100000004999"/>
    <s v="EMMA JANE AUGUSTINE CHOKAR"/>
    <m/>
    <n v="7"/>
    <s v="KAG015"/>
    <x v="4"/>
    <x v="2"/>
    <s v="Not Found"/>
    <n v="0"/>
    <n v="7"/>
    <x v="2"/>
  </r>
  <r>
    <s v="'1208100000005010"/>
    <s v="ROSALINE AUGUSTINE CHOKAR"/>
    <m/>
    <n v="1"/>
    <s v="KAG016"/>
    <x v="4"/>
    <x v="2"/>
    <s v="Not Found"/>
    <n v="0"/>
    <n v="1"/>
    <x v="2"/>
  </r>
  <r>
    <s v="'1208100000005059"/>
    <s v="AMAL MAYANK KHANDWALA"/>
    <m/>
    <n v="1061830.04"/>
    <s v="KAG052"/>
    <x v="4"/>
    <x v="2"/>
    <s v="Match"/>
    <n v="5499"/>
    <n v="1067329.04"/>
    <x v="6"/>
  </r>
  <r>
    <s v="'1208100000005078"/>
    <s v="SHILPA L DAGA"/>
    <m/>
    <n v="88696.14"/>
    <s v="90369"/>
    <x v="1"/>
    <x v="0"/>
    <s v="Not Found"/>
    <n v="0"/>
    <n v="88696.14"/>
    <x v="5"/>
  </r>
  <r>
    <s v="'1208100000005097"/>
    <s v="NIPA A SHAH"/>
    <m/>
    <n v="930"/>
    <s v="Not Found"/>
    <x v="0"/>
    <x v="0"/>
    <s v="Not Found"/>
    <n v="0"/>
    <n v="930"/>
    <x v="2"/>
  </r>
  <r>
    <s v="'1208100000005118"/>
    <s v="YASHVI VIPUL BAVISHI"/>
    <m/>
    <n v="7968"/>
    <s v="Not Found"/>
    <x v="0"/>
    <x v="0"/>
    <s v="Not Found"/>
    <n v="0"/>
    <n v="7968"/>
    <x v="2"/>
  </r>
  <r>
    <s v="'1208100000005156"/>
    <s v="YOGESH KRISHNA PATIL"/>
    <m/>
    <n v="2546"/>
    <s v="90399"/>
    <x v="1"/>
    <x v="0"/>
    <s v="Not Found"/>
    <n v="0"/>
    <n v="2546"/>
    <x v="2"/>
  </r>
  <r>
    <s v="'1208100000005181"/>
    <s v="VIPUL RASIKLAL BAVISHI"/>
    <m/>
    <n v="0"/>
    <s v="23053"/>
    <x v="1"/>
    <x v="0"/>
    <s v="Not Found"/>
    <n v="0"/>
    <n v="0"/>
    <x v="2"/>
  </r>
  <r>
    <s v="'1208100000005200"/>
    <s v="KAVITA PATIL"/>
    <s v="0.00(Dr)"/>
    <n v="221001.13"/>
    <s v="90313"/>
    <x v="2"/>
    <x v="0"/>
    <s v="Match"/>
    <n v="9"/>
    <n v="221010.13"/>
    <x v="3"/>
  </r>
  <r>
    <s v="'1208100000005221"/>
    <s v="RABAB YUSUF BURGUJAR"/>
    <m/>
    <n v="104"/>
    <s v="Not Found"/>
    <x v="0"/>
    <x v="0"/>
    <s v="Not Found"/>
    <n v="0"/>
    <n v="104"/>
    <x v="2"/>
  </r>
  <r>
    <s v="'1208100000005234"/>
    <s v="RAJNISH SHARMA"/>
    <m/>
    <n v="282193.93"/>
    <s v="90300"/>
    <x v="4"/>
    <x v="0"/>
    <s v="Not Found"/>
    <n v="0"/>
    <n v="282193.93"/>
    <x v="3"/>
  </r>
  <r>
    <s v="'1208100000005253"/>
    <s v="PRITAM SHAH"/>
    <s v="0.00(Dr)"/>
    <n v="3135.6"/>
    <s v="Not Found"/>
    <x v="0"/>
    <x v="0"/>
    <s v="Not Found"/>
    <n v="0"/>
    <n v="3135.6"/>
    <x v="2"/>
  </r>
  <r>
    <s v="'1208100000005291"/>
    <s v="GITA SHAHANI"/>
    <m/>
    <n v="50"/>
    <s v="Not Found"/>
    <x v="0"/>
    <x v="0"/>
    <s v="Not Found"/>
    <n v="0"/>
    <n v="50"/>
    <x v="2"/>
  </r>
  <r>
    <s v="'1208100000005308"/>
    <s v="KANTA SHARMA"/>
    <m/>
    <n v="354929.88"/>
    <s v="KAK002"/>
    <x v="4"/>
    <x v="2"/>
    <s v="Not Found"/>
    <n v="0"/>
    <n v="354929.88"/>
    <x v="3"/>
  </r>
  <r>
    <s v="'1208100000005331"/>
    <s v="PARUL SHARMA"/>
    <s v="0.00(Dr)"/>
    <n v="98"/>
    <s v="KAO001"/>
    <x v="4"/>
    <x v="2"/>
    <s v="Not Found"/>
    <n v="0"/>
    <n v="98"/>
    <x v="2"/>
  </r>
  <r>
    <s v="'1208100000005346"/>
    <s v="PREET PREM CHUGH"/>
    <s v="0.00(Dr)"/>
    <n v="96366.399999999994"/>
    <s v="90411"/>
    <x v="2"/>
    <x v="0"/>
    <s v="Not Found"/>
    <n v="0"/>
    <n v="96366.399999999994"/>
    <x v="5"/>
  </r>
  <r>
    <s v="'1208100000005350"/>
    <s v="NIKITA RAJU CHUGH"/>
    <m/>
    <n v="109700"/>
    <s v="Not Found"/>
    <x v="0"/>
    <x v="0"/>
    <s v="Not Found"/>
    <n v="0"/>
    <n v="109700"/>
    <x v="5"/>
  </r>
  <r>
    <s v="'1208100000005371"/>
    <s v="VAISHALI N MAYEKAR"/>
    <s v="0.00(Dr)"/>
    <n v="91625.5"/>
    <s v="KAG018"/>
    <x v="4"/>
    <x v="2"/>
    <s v="Match"/>
    <n v="738"/>
    <n v="92363.5"/>
    <x v="5"/>
  </r>
  <r>
    <s v="'1208100000005399"/>
    <s v="NEIL CHEN"/>
    <s v="0.00(Dr)"/>
    <n v="211255"/>
    <s v="90421"/>
    <x v="2"/>
    <x v="0"/>
    <s v="Not Found"/>
    <n v="0"/>
    <n v="211255"/>
    <x v="3"/>
  </r>
  <r>
    <s v="'1208100000005405"/>
    <s v="SUSAN ROYCE"/>
    <m/>
    <n v="128"/>
    <s v="KAG019"/>
    <x v="4"/>
    <x v="2"/>
    <s v="Not Found"/>
    <n v="0"/>
    <n v="128"/>
    <x v="2"/>
  </r>
  <r>
    <s v="'1208100000005424"/>
    <s v="URDHVI H SHAH"/>
    <s v="0.00(Dr)"/>
    <n v="2497269.21"/>
    <s v="Not Found"/>
    <x v="0"/>
    <x v="0"/>
    <s v="Not Found"/>
    <n v="0"/>
    <n v="2497269.21"/>
    <x v="6"/>
  </r>
  <r>
    <s v="'1208100000005481"/>
    <s v="SALIM MOHAMMED SHARIF BALBALE"/>
    <m/>
    <n v="549881.54"/>
    <s v="90408"/>
    <x v="1"/>
    <x v="0"/>
    <s v="Not Found"/>
    <n v="0"/>
    <n v="549881.54"/>
    <x v="4"/>
  </r>
  <r>
    <s v="'1208100000005496"/>
    <s v="PRIYANKA TIPLE"/>
    <m/>
    <n v="14330"/>
    <s v="KAM003"/>
    <x v="1"/>
    <x v="0"/>
    <s v="Not Found"/>
    <n v="0"/>
    <n v="14330"/>
    <x v="2"/>
  </r>
  <r>
    <s v="'1208100000005502"/>
    <s v="MAYA TIPLE"/>
    <m/>
    <n v="43421.35"/>
    <s v="KAQ001"/>
    <x v="1"/>
    <x v="0"/>
    <s v="Match"/>
    <n v="77"/>
    <n v="43498.35"/>
    <x v="2"/>
  </r>
  <r>
    <s v="'1208100000005555"/>
    <s v="ILA KAMLESH SONAWALA"/>
    <s v="0.00(Dr)"/>
    <n v="741"/>
    <s v="Not Found"/>
    <x v="0"/>
    <x v="0"/>
    <s v="Not Found"/>
    <n v="0"/>
    <n v="741"/>
    <x v="2"/>
  </r>
  <r>
    <s v="'1208100000005589"/>
    <s v="TARUN SHETTY"/>
    <s v="0.00(Dr)"/>
    <n v="36466027.5"/>
    <s v="Not Found"/>
    <x v="0"/>
    <x v="0"/>
    <s v="Match"/>
    <n v="8016"/>
    <n v="36474043.5"/>
    <x v="0"/>
  </r>
  <r>
    <s v="'1208100000005593"/>
    <s v="RINKU AMIT ACHAREKAR"/>
    <m/>
    <n v="14146.95"/>
    <s v="Not Found"/>
    <x v="0"/>
    <x v="0"/>
    <s v="Not Found"/>
    <n v="0"/>
    <n v="14146.95"/>
    <x v="2"/>
  </r>
  <r>
    <s v="'1208100000005601"/>
    <s v="RIDHI SHAH"/>
    <m/>
    <n v="16938.900000000001"/>
    <s v="KAM001"/>
    <x v="1"/>
    <x v="0"/>
    <s v="Not Found"/>
    <n v="0"/>
    <n v="16938.900000000001"/>
    <x v="2"/>
  </r>
  <r>
    <s v="'1208100000005629"/>
    <s v="VASHDEV SOBHRAJ BAJAJ"/>
    <s v="0.00(Dr)"/>
    <n v="3006666.34"/>
    <s v="90234"/>
    <x v="2"/>
    <x v="0"/>
    <s v="Match"/>
    <n v="7261"/>
    <n v="3013927.34"/>
    <x v="1"/>
  </r>
  <r>
    <s v="'1208100000005633"/>
    <s v="PRITI VASHDEV BAJAJ"/>
    <s v="0.00(Dr)"/>
    <n v="5540893.21"/>
    <s v="96044"/>
    <x v="2"/>
    <x v="0"/>
    <s v="Match"/>
    <n v="14020"/>
    <n v="5554913.21"/>
    <x v="0"/>
  </r>
  <r>
    <s v="'1208100000005648"/>
    <s v="MITUL SHINGADIA"/>
    <s v="0.00(Dr)"/>
    <n v="521806.95"/>
    <s v="KSL00525"/>
    <x v="4"/>
    <x v="2"/>
    <s v="Not Found"/>
    <n v="0"/>
    <n v="521806.95"/>
    <x v="4"/>
  </r>
  <r>
    <s v="'1208100000005652"/>
    <s v="SANJAY BALKRISHNA VARTAK"/>
    <m/>
    <n v="76270.5"/>
    <s v="Not Found"/>
    <x v="0"/>
    <x v="0"/>
    <s v="Not Found"/>
    <n v="0"/>
    <n v="76270.5"/>
    <x v="5"/>
  </r>
  <r>
    <s v="'1208100000005686"/>
    <s v="NISHANT PRAVIN MEHTA"/>
    <s v="0.00(Dr)"/>
    <n v="87095.62"/>
    <s v="90905"/>
    <x v="2"/>
    <x v="0"/>
    <s v="Not Found"/>
    <n v="0"/>
    <n v="87095.62"/>
    <x v="5"/>
  </r>
  <r>
    <s v="'1208100000005711"/>
    <s v="ARYA AVADHOOT CHAVAN"/>
    <m/>
    <n v="66185"/>
    <s v="90428"/>
    <x v="1"/>
    <x v="0"/>
    <s v="Not Found"/>
    <n v="0"/>
    <n v="66185"/>
    <x v="5"/>
  </r>
  <r>
    <s v="'1208100000005730"/>
    <s v="UTKARSH MUNOT"/>
    <s v="0.00(Dr)"/>
    <n v="137961679.5"/>
    <s v="Not Found"/>
    <x v="0"/>
    <x v="0"/>
    <s v="Not Found"/>
    <n v="0"/>
    <n v="137961679.5"/>
    <x v="0"/>
  </r>
  <r>
    <s v="'1208100000005745"/>
    <s v="DINESH MUNOT"/>
    <s v="0.00(Dr)"/>
    <n v="132638060.09999999"/>
    <s v="Not Found"/>
    <x v="0"/>
    <x v="0"/>
    <s v="Not Found"/>
    <n v="0"/>
    <n v="132638060.09999999"/>
    <x v="0"/>
  </r>
  <r>
    <s v="'1208100000005751"/>
    <s v="VAISHALI CHANDRAKANT EDKE"/>
    <m/>
    <n v="0"/>
    <s v="Not Found"/>
    <x v="0"/>
    <x v="0"/>
    <s v="Not Found"/>
    <n v="0"/>
    <n v="0"/>
    <x v="2"/>
  </r>
  <r>
    <s v="'1208100000005764"/>
    <s v="HIMANI SRIVASTAVA"/>
    <m/>
    <n v="11956.5"/>
    <s v="Not Found"/>
    <x v="0"/>
    <x v="0"/>
    <s v="Not Found"/>
    <n v="0"/>
    <n v="11956.5"/>
    <x v="2"/>
  </r>
  <r>
    <s v="'1208100000005783"/>
    <s v="ANWAR DAFEDAR"/>
    <s v="0.00(Dr)"/>
    <n v="715257.2"/>
    <s v="KAE001"/>
    <x v="1"/>
    <x v="0"/>
    <s v="Match"/>
    <n v="17046"/>
    <n v="732303.2"/>
    <x v="4"/>
  </r>
  <r>
    <s v="'1208100000005798"/>
    <s v="RAJESH RASIK GALA"/>
    <m/>
    <n v="2855"/>
    <s v="KAM002"/>
    <x v="1"/>
    <x v="0"/>
    <s v="Not Found"/>
    <n v="0"/>
    <n v="2855"/>
    <x v="2"/>
  </r>
  <r>
    <s v="'1208100000005804"/>
    <s v="MUSHTAQUE AHMED AHRAR AHMED SHAIKH"/>
    <s v="0.00(Dr)"/>
    <n v="281741.09999999998"/>
    <s v="KAR001"/>
    <x v="1"/>
    <x v="0"/>
    <s v="Not Found"/>
    <n v="0"/>
    <n v="281741.09999999998"/>
    <x v="3"/>
  </r>
  <r>
    <s v="'1208100000005819"/>
    <s v="ABUSAD SHAIKH"/>
    <m/>
    <n v="1454704.05"/>
    <s v="KAR002"/>
    <x v="1"/>
    <x v="0"/>
    <s v="Not Found"/>
    <n v="0"/>
    <n v="1454704.05"/>
    <x v="6"/>
  </r>
  <r>
    <s v="'1208100000005823"/>
    <s v="RAJ HARESH SHAH"/>
    <m/>
    <n v="620592.42000000004"/>
    <s v="90438"/>
    <x v="1"/>
    <x v="0"/>
    <s v="Not Found"/>
    <n v="0"/>
    <n v="620592.42000000004"/>
    <x v="4"/>
  </r>
  <r>
    <s v="'1208100000005838"/>
    <s v="KHUSHAL DEVRAJ BORANA"/>
    <m/>
    <n v="592"/>
    <s v="KAS003"/>
    <x v="4"/>
    <x v="2"/>
    <s v="Not Found"/>
    <n v="0"/>
    <n v="592"/>
    <x v="2"/>
  </r>
  <r>
    <s v="'1208100000005861"/>
    <s v="SHAILESH PRABHAKAR DALVI"/>
    <s v="0.00(Dr)"/>
    <n v="1332384.1000000001"/>
    <s v="90971"/>
    <x v="2"/>
    <x v="0"/>
    <s v="Match"/>
    <n v="6573"/>
    <n v="1338957.1000000001"/>
    <x v="6"/>
  </r>
  <r>
    <s v="'1208100000005880"/>
    <s v="SANTOSH KRISHNA GHADI"/>
    <m/>
    <n v="2176"/>
    <s v="Not Found"/>
    <x v="0"/>
    <x v="0"/>
    <s v="Not Found"/>
    <n v="0"/>
    <n v="2176"/>
    <x v="2"/>
  </r>
  <r>
    <s v="'1208100000005920"/>
    <s v="HARSHA AMIT CHELLANI"/>
    <m/>
    <n v="0"/>
    <s v="KAQ002"/>
    <x v="1"/>
    <x v="0"/>
    <s v="Not Found"/>
    <n v="0"/>
    <n v="0"/>
    <x v="2"/>
  </r>
  <r>
    <s v="'1208100000005969"/>
    <s v="PURVI S PARIKH"/>
    <s v="0.00(Dr)"/>
    <n v="688660.1"/>
    <s v="90442"/>
    <x v="1"/>
    <x v="0"/>
    <s v="Not Found"/>
    <n v="0"/>
    <n v="688660.1"/>
    <x v="4"/>
  </r>
  <r>
    <s v="'1208100000006029"/>
    <s v="SNEHAL N MAYEKAR"/>
    <m/>
    <n v="475212.5"/>
    <s v="KAG030"/>
    <x v="4"/>
    <x v="2"/>
    <s v="Not Found"/>
    <n v="0"/>
    <n v="475212.5"/>
    <x v="3"/>
  </r>
  <r>
    <s v="'1208100000006033"/>
    <s v="AZIZALI AMIRALI PIRANI"/>
    <s v="0.00(Dr)"/>
    <n v="3304157"/>
    <s v="KAG029"/>
    <x v="4"/>
    <x v="2"/>
    <s v="Match"/>
    <n v="1554998"/>
    <n v="4859155"/>
    <x v="1"/>
  </r>
  <r>
    <s v="'1208100000006048"/>
    <s v="SUYOG VILASRAO MOHITE"/>
    <m/>
    <n v="374816.4"/>
    <s v="KAU002"/>
    <x v="1"/>
    <x v="0"/>
    <s v="Not Found"/>
    <n v="0"/>
    <n v="374816.4"/>
    <x v="3"/>
  </r>
  <r>
    <s v="'1208100000006052"/>
    <s v="VIKAS SATISH SUTARIA"/>
    <s v="0.00(Dr)"/>
    <n v="10773340.199999999"/>
    <s v="90414"/>
    <x v="4"/>
    <x v="0"/>
    <s v="Not Found"/>
    <n v="0"/>
    <n v="10773340.199999999"/>
    <x v="0"/>
  </r>
  <r>
    <s v="'1208100000006071"/>
    <s v="KIRTI SACHIN KOKARE"/>
    <m/>
    <n v="36"/>
    <s v="Not Found"/>
    <x v="0"/>
    <x v="0"/>
    <s v="Not Found"/>
    <n v="0"/>
    <n v="36"/>
    <x v="2"/>
  </r>
  <r>
    <s v="'1208100000006086"/>
    <s v="RITIK VASANT JAIN"/>
    <s v="0.00(Dr)"/>
    <n v="27"/>
    <s v="KAG032"/>
    <x v="4"/>
    <x v="2"/>
    <s v="Not Found"/>
    <n v="0"/>
    <n v="27"/>
    <x v="2"/>
  </r>
  <r>
    <s v="'1208100000006090"/>
    <s v="SHAHIN AZIZALI PIRANI"/>
    <m/>
    <n v="541288.14"/>
    <s v="KAG033"/>
    <x v="4"/>
    <x v="2"/>
    <s v="Not Found"/>
    <n v="0"/>
    <n v="541288.14"/>
    <x v="4"/>
  </r>
  <r>
    <s v="'1208100000006107"/>
    <s v="MAYA JETHANAND HINDUJA"/>
    <s v="0.00(Dr)"/>
    <n v="191152.05"/>
    <s v="90026"/>
    <x v="1"/>
    <x v="0"/>
    <s v="Match"/>
    <n v="5908"/>
    <n v="197060.05"/>
    <x v="5"/>
  </r>
  <r>
    <s v="'1208100000006126"/>
    <s v="UMESH DATTA THORVE"/>
    <m/>
    <n v="921.84"/>
    <s v="Not Found"/>
    <x v="0"/>
    <x v="0"/>
    <s v="Not Found"/>
    <n v="0"/>
    <n v="921.84"/>
    <x v="2"/>
  </r>
  <r>
    <s v="'1208100000006130"/>
    <s v="SHRIRANG RAMCHANDRA SORTE"/>
    <m/>
    <n v="66285.45"/>
    <s v="Not Found"/>
    <x v="0"/>
    <x v="0"/>
    <s v="Not Found"/>
    <n v="0"/>
    <n v="66285.45"/>
    <x v="5"/>
  </r>
  <r>
    <s v="'1208100000006179"/>
    <s v="MOHAMMAD HUSSAIN SHAIKH"/>
    <m/>
    <n v="7496.3"/>
    <s v="KAG034"/>
    <x v="4"/>
    <x v="2"/>
    <s v="Not Found"/>
    <n v="0"/>
    <n v="7496.3"/>
    <x v="2"/>
  </r>
  <r>
    <s v="'1208100000006183"/>
    <s v="RUKHSAR MOHMMAD HUSSAIN SHAIKH"/>
    <s v="0.00(Dr)"/>
    <n v="66494.100000000006"/>
    <s v="KAG035"/>
    <x v="4"/>
    <x v="2"/>
    <s v="Not Found"/>
    <n v="0"/>
    <n v="66494.100000000006"/>
    <x v="5"/>
  </r>
  <r>
    <s v="'1208100000006204"/>
    <s v="MOHAMED IQBAL IBRAHIM SHAIKH"/>
    <m/>
    <n v="76776.5"/>
    <s v="KAG036"/>
    <x v="4"/>
    <x v="2"/>
    <s v="Not Found"/>
    <n v="0"/>
    <n v="76776.5"/>
    <x v="5"/>
  </r>
  <r>
    <s v="'1208100000006223"/>
    <s v="ALPA DINESH SHAH"/>
    <m/>
    <n v="29353.1"/>
    <s v="KAG037"/>
    <x v="4"/>
    <x v="2"/>
    <s v="Not Found"/>
    <n v="0"/>
    <n v="29353.1"/>
    <x v="2"/>
  </r>
  <r>
    <s v="'1208100000006257"/>
    <s v="PRASHANT PRALHAD MANE"/>
    <m/>
    <n v="109382"/>
    <s v="Not Found"/>
    <x v="0"/>
    <x v="0"/>
    <s v="Not Found"/>
    <n v="0"/>
    <n v="109382"/>
    <x v="5"/>
  </r>
  <r>
    <s v="'1208100000006261"/>
    <s v="TOPNOTCH CHEMICALS PRIVATE LIMITED ."/>
    <s v="0.00(Dr)"/>
    <n v="2676392.0499999998"/>
    <s v="Not Found"/>
    <x v="0"/>
    <x v="0"/>
    <s v="Not Found"/>
    <n v="0"/>
    <n v="2676392.0499999998"/>
    <x v="1"/>
  </r>
  <r>
    <s v="'1208100000006280"/>
    <s v="AAMIR SHAIKH"/>
    <m/>
    <n v="96995.42"/>
    <s v="KAX001"/>
    <x v="1"/>
    <x v="0"/>
    <s v="Match"/>
    <n v="2899.92"/>
    <n v="99895.34"/>
    <x v="5"/>
  </r>
  <r>
    <s v="'1208100000006354"/>
    <s v="KARAN LAXMINARAYAN THANVI"/>
    <s v="0.00(Dr)"/>
    <n v="1569249.6"/>
    <s v="90458"/>
    <x v="2"/>
    <x v="0"/>
    <s v="Match"/>
    <n v="4415.43"/>
    <n v="1573665.03"/>
    <x v="6"/>
  </r>
  <r>
    <s v="'1208100000006369"/>
    <s v="RAVIKIRAN SHASHIKANT MANE"/>
    <s v="0.00(Dr)"/>
    <n v="45468.44"/>
    <s v="KAU003"/>
    <x v="1"/>
    <x v="0"/>
    <s v="Not Found"/>
    <n v="0"/>
    <n v="45468.44"/>
    <x v="2"/>
  </r>
  <r>
    <s v="'1208100000006373"/>
    <s v="KUSUM PRAVIN MEHTA"/>
    <m/>
    <n v="1130680"/>
    <s v="Not Found"/>
    <x v="0"/>
    <x v="0"/>
    <s v="Not Found"/>
    <n v="0"/>
    <n v="1130680"/>
    <x v="6"/>
  </r>
  <r>
    <s v="'1208100000006392"/>
    <s v="VARUN SUBRAMANIAN"/>
    <m/>
    <n v="275"/>
    <s v="Not Found"/>
    <x v="0"/>
    <x v="0"/>
    <s v="Not Found"/>
    <n v="0"/>
    <n v="275"/>
    <x v="2"/>
  </r>
  <r>
    <s v="'1208100000006409"/>
    <s v="SADHANA ARUN KOTHARI"/>
    <m/>
    <n v="3428638.23"/>
    <s v="90446"/>
    <x v="1"/>
    <x v="0"/>
    <s v="Match"/>
    <n v="94723.94"/>
    <n v="3523362.17"/>
    <x v="1"/>
  </r>
  <r>
    <s v="'1208100000006413"/>
    <s v="AAYUSH ARUN KOTHARI"/>
    <m/>
    <n v="241870.76"/>
    <s v="Not Found"/>
    <x v="0"/>
    <x v="0"/>
    <s v="Not Found"/>
    <n v="0"/>
    <n v="241870.76"/>
    <x v="3"/>
  </r>
  <r>
    <s v="'1208100000006432"/>
    <s v="PARJANE CHITRA BHARAT"/>
    <s v="0.00(Dr)"/>
    <n v="702820.4"/>
    <s v="KAG039"/>
    <x v="4"/>
    <x v="2"/>
    <s v="Match"/>
    <n v="527"/>
    <n v="703347.4"/>
    <x v="4"/>
  </r>
  <r>
    <s v="'1208100000006451"/>
    <s v="SWATI VINAYAK DAMLE"/>
    <s v="0.00(Dr)"/>
    <n v="2965723.95"/>
    <s v="Not Found"/>
    <x v="0"/>
    <x v="0"/>
    <s v="Match"/>
    <n v="2565"/>
    <n v="2968288.95"/>
    <x v="1"/>
  </r>
  <r>
    <s v="'1208100000006510"/>
    <s v="DOTNAME COMMUNICATIONS PVT. LTD ."/>
    <m/>
    <n v="5569"/>
    <s v="Not Found"/>
    <x v="0"/>
    <x v="0"/>
    <s v="Not Found"/>
    <n v="0"/>
    <n v="5569"/>
    <x v="2"/>
  </r>
  <r>
    <s v="'1208100000006525"/>
    <s v="SANGHAVI SURESH AMBALAL (HUF) ."/>
    <s v="826.00(Cr)"/>
    <n v="85151.95"/>
    <s v="90459"/>
    <x v="2"/>
    <x v="0"/>
    <s v="Not Found"/>
    <n v="0"/>
    <n v="85151.95"/>
    <x v="5"/>
  </r>
  <r>
    <s v="'1208100000006559"/>
    <s v="MUKESH CHAUDHARY"/>
    <m/>
    <n v="43339.65"/>
    <s v="90460"/>
    <x v="1"/>
    <x v="0"/>
    <s v="Not Found"/>
    <n v="0"/>
    <n v="43339.65"/>
    <x v="2"/>
  </r>
  <r>
    <s v="'1208100000006563"/>
    <s v="PANNA SURESH SANGHAVI"/>
    <s v="0.00(Dr)"/>
    <n v="1105537"/>
    <s v="90466"/>
    <x v="2"/>
    <x v="0"/>
    <s v="Match"/>
    <n v="517837"/>
    <n v="1623374"/>
    <x v="6"/>
  </r>
  <r>
    <s v="'1208100000006597"/>
    <s v="MOHAMMED ANIS CHOUDHARY"/>
    <m/>
    <n v="23052"/>
    <s v="KAX007"/>
    <x v="1"/>
    <x v="0"/>
    <s v="Not Found"/>
    <n v="0"/>
    <n v="23052"/>
    <x v="2"/>
  </r>
  <r>
    <s v="'1208100000006603"/>
    <s v="NEHA PARAB"/>
    <m/>
    <n v="1"/>
    <s v="Not Found"/>
    <x v="0"/>
    <x v="0"/>
    <s v="Not Found"/>
    <n v="0"/>
    <n v="1"/>
    <x v="2"/>
  </r>
  <r>
    <s v="'1208100000006637"/>
    <s v="UTKARSH AGARWAL"/>
    <s v="0.00(Dr)"/>
    <n v="165379998.03999999"/>
    <s v="KAT001"/>
    <x v="4"/>
    <x v="2"/>
    <s v="Match"/>
    <n v="6309260"/>
    <n v="171689258.03999999"/>
    <x v="0"/>
  </r>
  <r>
    <s v="'1208100000006641"/>
    <s v="VIJAY KUMAR TYAGI"/>
    <m/>
    <n v="144"/>
    <s v="90463"/>
    <x v="4"/>
    <x v="0"/>
    <s v="Not Found"/>
    <n v="0"/>
    <n v="144"/>
    <x v="2"/>
  </r>
  <r>
    <s v="'1208100000006656"/>
    <s v="PARAMESHWARI SITARAM AGARWAL"/>
    <m/>
    <n v="202400000"/>
    <s v="KAY001"/>
    <x v="4"/>
    <x v="2"/>
    <s v="Not Found"/>
    <n v="0"/>
    <n v="202400000"/>
    <x v="0"/>
  </r>
  <r>
    <s v="'1208100000006660"/>
    <s v="SURESHSINGH GULABSINGH THAKUR"/>
    <s v="0.00(Dr)"/>
    <n v="367497"/>
    <s v="Not Found"/>
    <x v="0"/>
    <x v="0"/>
    <s v="Not Found"/>
    <n v="0"/>
    <n v="367497"/>
    <x v="3"/>
  </r>
  <r>
    <s v="'1208100000006694"/>
    <s v="MANGESH CHANDRAKANT JAMDAR"/>
    <m/>
    <n v="14355"/>
    <s v="KAS005"/>
    <x v="2"/>
    <x v="2"/>
    <s v="Not Found"/>
    <n v="0"/>
    <n v="14355"/>
    <x v="2"/>
  </r>
  <r>
    <s v="'1208100000006715"/>
    <s v="DEVENDRA MUDDANNA SHETTY"/>
    <m/>
    <n v="1529460"/>
    <s v="Not Found"/>
    <x v="0"/>
    <x v="0"/>
    <s v="Not Found"/>
    <n v="0"/>
    <n v="1529460"/>
    <x v="6"/>
  </r>
  <r>
    <s v="'1208100000006749"/>
    <s v="VIJENDRA ASHOK WAGHMARE"/>
    <m/>
    <n v="71858.899999999994"/>
    <s v="Not Found"/>
    <x v="0"/>
    <x v="0"/>
    <s v="Not Found"/>
    <n v="0"/>
    <n v="71858.899999999994"/>
    <x v="5"/>
  </r>
  <r>
    <s v="'1208100000006772"/>
    <s v="SACHIN SHARAD RAUT"/>
    <m/>
    <n v="97430.2"/>
    <s v="KAY006"/>
    <x v="4"/>
    <x v="2"/>
    <s v="Match"/>
    <n v="95"/>
    <n v="97525.2"/>
    <x v="5"/>
  </r>
  <r>
    <s v="'1208100000006787"/>
    <s v="RITESH B MEHTA"/>
    <m/>
    <n v="544357.25"/>
    <s v="90471"/>
    <x v="2"/>
    <x v="0"/>
    <s v="Match"/>
    <n v="4516"/>
    <n v="548873.25"/>
    <x v="4"/>
  </r>
  <r>
    <s v="'1208100000006812"/>
    <s v="MANOJ SURVE"/>
    <m/>
    <n v="23112.5"/>
    <s v="KAV004"/>
    <x v="2"/>
    <x v="2"/>
    <s v="Match"/>
    <n v="29047"/>
    <n v="52159.5"/>
    <x v="5"/>
  </r>
  <r>
    <s v="'1208100000006831"/>
    <s v="ASHWINI JAGNADE"/>
    <m/>
    <n v="24962.6"/>
    <s v="KAU007"/>
    <x v="1"/>
    <x v="0"/>
    <s v="Not Found"/>
    <n v="0"/>
    <n v="24962.6"/>
    <x v="2"/>
  </r>
  <r>
    <s v="'1208100000006871"/>
    <s v="SUSHIL DASHARATH SHIRKE"/>
    <m/>
    <n v="33285"/>
    <s v="Not Found"/>
    <x v="0"/>
    <x v="0"/>
    <s v="Not Found"/>
    <n v="0"/>
    <n v="33285"/>
    <x v="2"/>
  </r>
  <r>
    <s v="'1208100000006924"/>
    <s v="RAJESH THANAWALA"/>
    <m/>
    <n v="40101.599999999999"/>
    <s v="Not Found"/>
    <x v="0"/>
    <x v="0"/>
    <s v="Not Found"/>
    <n v="0"/>
    <n v="40101.599999999999"/>
    <x v="2"/>
  </r>
  <r>
    <s v="'1208100000006962"/>
    <s v="ANUJKUMAR ASOKAN"/>
    <m/>
    <n v="13991"/>
    <s v="Not Found"/>
    <x v="0"/>
    <x v="0"/>
    <s v="Not Found"/>
    <n v="0"/>
    <n v="13991"/>
    <x v="2"/>
  </r>
  <r>
    <s v="'1208100000006996"/>
    <s v="SUBHASH SHANKAR KEDARE"/>
    <m/>
    <n v="99755.1"/>
    <s v="KAR012"/>
    <x v="1"/>
    <x v="0"/>
    <s v="Match"/>
    <n v="347"/>
    <n v="100102.1"/>
    <x v="5"/>
  </r>
  <r>
    <s v="'1208100000007003"/>
    <s v="ASHFAQ MEHMOOD LAMBE"/>
    <m/>
    <n v="26361"/>
    <s v="Not Found"/>
    <x v="0"/>
    <x v="0"/>
    <s v="Not Found"/>
    <n v="0"/>
    <n v="26361"/>
    <x v="2"/>
  </r>
  <r>
    <s v="'1208100000007018"/>
    <s v="SANDIPKUMAR NARAYAN GONGA"/>
    <m/>
    <n v="12831.5"/>
    <s v="Not Found"/>
    <x v="0"/>
    <x v="0"/>
    <s v="Not Found"/>
    <n v="0"/>
    <n v="12831.5"/>
    <x v="2"/>
  </r>
  <r>
    <s v="'1208100000007037"/>
    <s v="SHAHRUKH VAKIL QURESHI"/>
    <m/>
    <n v="1017.28"/>
    <s v="KAG042"/>
    <x v="4"/>
    <x v="2"/>
    <s v="Not Found"/>
    <n v="0"/>
    <n v="1017.28"/>
    <x v="2"/>
  </r>
  <r>
    <s v="'1208100000007041"/>
    <s v="MUSTAQEEM MOHAMED RAFIQ BALBALE"/>
    <m/>
    <n v="40493.599999999999"/>
    <s v="Not Found"/>
    <x v="0"/>
    <x v="0"/>
    <s v="Not Found"/>
    <n v="0"/>
    <n v="40493.599999999999"/>
    <x v="2"/>
  </r>
  <r>
    <s v="'1208100000007060"/>
    <s v="FEHMIDA MEHMOOD MUKADAM"/>
    <m/>
    <n v="15895.2"/>
    <s v="Not Found"/>
    <x v="0"/>
    <x v="0"/>
    <s v="Not Found"/>
    <n v="0"/>
    <n v="15895.2"/>
    <x v="2"/>
  </r>
  <r>
    <s v="'1208100000007075"/>
    <s v="RAKESH HASMUKHLAL SHAH"/>
    <m/>
    <n v="1175"/>
    <s v="Not Found"/>
    <x v="0"/>
    <x v="0"/>
    <s v="Not Found"/>
    <n v="0"/>
    <n v="1175"/>
    <x v="2"/>
  </r>
  <r>
    <s v="'1208100000007081"/>
    <s v="MUBASHIR MOHAMMED ALI BALBALE"/>
    <m/>
    <n v="261125"/>
    <s v="Not Found"/>
    <x v="0"/>
    <x v="0"/>
    <s v="Not Found"/>
    <n v="0"/>
    <n v="261125"/>
    <x v="3"/>
  </r>
  <r>
    <s v="'1208100000007100"/>
    <s v="MOHAMMAD SHOAIB SAGEER AHMED SHAIKH"/>
    <m/>
    <n v="21285.46"/>
    <s v="KAX008"/>
    <x v="1"/>
    <x v="0"/>
    <s v="Not Found"/>
    <n v="0"/>
    <n v="21285.46"/>
    <x v="2"/>
  </r>
  <r>
    <s v="'1208100000007115"/>
    <s v="LALITHA LAXSMANAN"/>
    <s v="0.00(Dr)"/>
    <n v="1"/>
    <s v="Not Found"/>
    <x v="0"/>
    <x v="0"/>
    <s v="Not Found"/>
    <n v="0"/>
    <n v="1"/>
    <x v="2"/>
  </r>
  <r>
    <s v="'1208100000007121"/>
    <s v="ISRAR AHMED KHAN"/>
    <s v="0.00(Dr)"/>
    <n v="2305.4"/>
    <s v="90473"/>
    <x v="1"/>
    <x v="0"/>
    <s v="Not Found"/>
    <n v="0"/>
    <n v="2305.4"/>
    <x v="2"/>
  </r>
  <r>
    <s v="'1208100000007149"/>
    <s v="DHAVAL MANSUKH KARIA"/>
    <m/>
    <n v="61537.72"/>
    <s v="Not Found"/>
    <x v="0"/>
    <x v="0"/>
    <s v="Match"/>
    <n v="346"/>
    <n v="61883.72"/>
    <x v="5"/>
  </r>
  <r>
    <s v="'1208100000007187"/>
    <s v="ZUBIYA RAEES AHMED KHAN"/>
    <s v="0.00(Dr)"/>
    <n v="82311.13"/>
    <s v="90482"/>
    <x v="2"/>
    <x v="0"/>
    <s v="Not Found"/>
    <n v="0"/>
    <n v="82311.13"/>
    <x v="5"/>
  </r>
  <r>
    <s v="'1208100000007191"/>
    <s v="SHYAM MURALIDHARDAS SESHADRI"/>
    <m/>
    <n v="16"/>
    <s v="Not Found"/>
    <x v="0"/>
    <x v="0"/>
    <s v="Not Found"/>
    <n v="0"/>
    <n v="16"/>
    <x v="2"/>
  </r>
  <r>
    <s v="'1208100000007231"/>
    <s v="SALAJ KUMAR JHA"/>
    <m/>
    <n v="16"/>
    <s v="Not Found"/>
    <x v="0"/>
    <x v="0"/>
    <s v="Not Found"/>
    <n v="0"/>
    <n v="16"/>
    <x v="2"/>
  </r>
  <r>
    <s v="'1208100000007246"/>
    <s v="SATYAPRAKASH JAISWAR"/>
    <m/>
    <n v="43488.1"/>
    <s v="Not Found"/>
    <x v="0"/>
    <x v="0"/>
    <s v="Not Found"/>
    <n v="0"/>
    <n v="43488.1"/>
    <x v="2"/>
  </r>
  <r>
    <s v="'1208100000007250"/>
    <s v="KOMAL PRAVIN MANE"/>
    <m/>
    <n v="34975"/>
    <s v="KAU004"/>
    <x v="1"/>
    <x v="0"/>
    <s v="Not Found"/>
    <n v="0"/>
    <n v="34975"/>
    <x v="2"/>
  </r>
  <r>
    <s v="'1208100000007271"/>
    <s v="MALAV ANIL KAKAD"/>
    <m/>
    <n v="121478"/>
    <s v="Not Found"/>
    <x v="0"/>
    <x v="0"/>
    <s v="Not Found"/>
    <n v="0"/>
    <n v="121478"/>
    <x v="5"/>
  </r>
  <r>
    <s v="'1208100000007284"/>
    <s v="ANMOL KAKAD"/>
    <m/>
    <n v="60739"/>
    <s v="Not Found"/>
    <x v="0"/>
    <x v="0"/>
    <s v="Not Found"/>
    <n v="0"/>
    <n v="60739"/>
    <x v="5"/>
  </r>
  <r>
    <s v="'1208100000007299"/>
    <s v="KUNAL ANIL KAKAD"/>
    <m/>
    <n v="60739"/>
    <s v="Not Found"/>
    <x v="0"/>
    <x v="0"/>
    <s v="Not Found"/>
    <n v="0"/>
    <n v="60739"/>
    <x v="5"/>
  </r>
  <r>
    <s v="'1208100000007305"/>
    <s v="SUHAIL AHMED KILLEDAR"/>
    <m/>
    <n v="844875.2"/>
    <s v="Not Found"/>
    <x v="0"/>
    <x v="0"/>
    <s v="Not Found"/>
    <n v="0"/>
    <n v="844875.2"/>
    <x v="4"/>
  </r>
  <r>
    <s v="'1208100000007324"/>
    <s v="PRADIP SHALIGRAM PATHAK"/>
    <m/>
    <n v="7"/>
    <s v="Not Found"/>
    <x v="0"/>
    <x v="0"/>
    <s v="Not Found"/>
    <n v="0"/>
    <n v="7"/>
    <x v="2"/>
  </r>
  <r>
    <s v="'1208100000007402"/>
    <s v="KABEER KUNAL KAKAD"/>
    <m/>
    <n v="60739"/>
    <s v="Not Found"/>
    <x v="0"/>
    <x v="0"/>
    <s v="Not Found"/>
    <n v="0"/>
    <n v="60739"/>
    <x v="5"/>
  </r>
  <r>
    <s v="'1208100000007417"/>
    <s v="SAT PAL SHARMA"/>
    <m/>
    <n v="108185.35"/>
    <s v="Not Found"/>
    <x v="0"/>
    <x v="0"/>
    <s v="Not Found"/>
    <n v="0"/>
    <n v="108185.35"/>
    <x v="5"/>
  </r>
  <r>
    <s v="'1208100000007533"/>
    <s v="SHESHDHAR P PANDEY"/>
    <m/>
    <n v="1"/>
    <s v="Not Found"/>
    <x v="0"/>
    <x v="0"/>
    <s v="Not Found"/>
    <n v="0"/>
    <n v="1"/>
    <x v="2"/>
  </r>
  <r>
    <s v="'1208100000007548"/>
    <s v="PINKY VASANT JAIN"/>
    <m/>
    <n v="153046.5"/>
    <s v="KAG046"/>
    <x v="4"/>
    <x v="2"/>
    <s v="Not Found"/>
    <n v="0"/>
    <n v="153046.5"/>
    <x v="5"/>
  </r>
  <r>
    <s v="'1208100000007552"/>
    <s v="YASH DASHRATH RATHOD"/>
    <m/>
    <n v="18900"/>
    <s v="Not Found"/>
    <x v="0"/>
    <x v="0"/>
    <s v="Not Found"/>
    <n v="0"/>
    <n v="18900"/>
    <x v="2"/>
  </r>
  <r>
    <s v="'1208100000007567"/>
    <s v="PRABHAKAR NARSIMLU NILAM"/>
    <m/>
    <n v="4561.57"/>
    <s v="Not Found"/>
    <x v="0"/>
    <x v="0"/>
    <s v="Not Found"/>
    <n v="0"/>
    <n v="4561.57"/>
    <x v="2"/>
  </r>
  <r>
    <s v="'1208100000007586"/>
    <s v="KADAMBARI DILIP ILMULWAR"/>
    <m/>
    <n v="25474.5"/>
    <s v="Not Found"/>
    <x v="0"/>
    <x v="0"/>
    <s v="Not Found"/>
    <n v="0"/>
    <n v="25474.5"/>
    <x v="2"/>
  </r>
  <r>
    <s v="'1208100000007590"/>
    <s v="KULDEEP HASMUKH JOSHI"/>
    <m/>
    <n v="0"/>
    <s v="KAW011"/>
    <x v="2"/>
    <x v="2"/>
    <s v="Not Found"/>
    <n v="0"/>
    <n v="0"/>
    <x v="2"/>
  </r>
  <r>
    <s v="'1208100000007630"/>
    <s v="SAIFEE ATTARWALA"/>
    <m/>
    <n v="24948"/>
    <s v="Not Found"/>
    <x v="0"/>
    <x v="0"/>
    <s v="Not Found"/>
    <n v="0"/>
    <n v="24948"/>
    <x v="2"/>
  </r>
  <r>
    <s v="'1208100000007645"/>
    <s v="HEMLATA SONEGARA"/>
    <m/>
    <n v="59609.5"/>
    <s v="90532"/>
    <x v="2"/>
    <x v="0"/>
    <s v="Not Found"/>
    <n v="0"/>
    <n v="59609.5"/>
    <x v="5"/>
  </r>
  <r>
    <s v="'1208100000007683"/>
    <s v="LALITKUMAR MENARIA"/>
    <m/>
    <n v="791.25"/>
    <s v="Not Found"/>
    <x v="0"/>
    <x v="0"/>
    <s v="Not Found"/>
    <n v="0"/>
    <n v="791.25"/>
    <x v="2"/>
  </r>
  <r>
    <s v="'1208100000007698"/>
    <s v="VIMAL KUMAR"/>
    <m/>
    <n v="77.400000000000006"/>
    <s v="Not Found"/>
    <x v="0"/>
    <x v="0"/>
    <s v="Not Found"/>
    <n v="0"/>
    <n v="77.400000000000006"/>
    <x v="2"/>
  </r>
  <r>
    <s v="'1208100000007738"/>
    <s v="ANITA LAXMAN DHEBE"/>
    <s v="0.00(Dr)"/>
    <n v="605091.55000000005"/>
    <s v="Not Found"/>
    <x v="0"/>
    <x v="0"/>
    <s v="Match"/>
    <n v="987"/>
    <n v="606078.55000000005"/>
    <x v="4"/>
  </r>
  <r>
    <s v="'1208100000007835"/>
    <s v="TABREZ MEHDI SAYED"/>
    <m/>
    <n v="69502.5"/>
    <s v="Not Found"/>
    <x v="0"/>
    <x v="0"/>
    <s v="Not Found"/>
    <n v="0"/>
    <n v="69502.5"/>
    <x v="5"/>
  </r>
  <r>
    <s v="'1208100000007841"/>
    <s v="SHABANA PARVEZ AKBAR SAYED"/>
    <m/>
    <n v="8600"/>
    <s v="Not Found"/>
    <x v="0"/>
    <x v="0"/>
    <s v="Not Found"/>
    <n v="0"/>
    <n v="8600"/>
    <x v="2"/>
  </r>
  <r>
    <s v="'1208100000007888"/>
    <s v="SAMIR RAM GOLE"/>
    <m/>
    <n v="461.5"/>
    <s v="Not Found"/>
    <x v="0"/>
    <x v="0"/>
    <s v="Not Found"/>
    <n v="0"/>
    <n v="461.5"/>
    <x v="2"/>
  </r>
  <r>
    <s v="'1208100000007892"/>
    <s v="CHETANKUMAR KISHORCHANDRA DOSHI"/>
    <m/>
    <n v="258022.17"/>
    <s v="90502"/>
    <x v="1"/>
    <x v="0"/>
    <s v="Match"/>
    <n v="9969"/>
    <n v="267991.17000000004"/>
    <x v="3"/>
  </r>
  <r>
    <s v="'1208100000007909"/>
    <s v="SIDDHI LALIT DAGA"/>
    <m/>
    <n v="38758.35"/>
    <s v="90556"/>
    <x v="1"/>
    <x v="0"/>
    <s v="Match"/>
    <n v="77"/>
    <n v="38835.35"/>
    <x v="2"/>
  </r>
  <r>
    <s v="'1208100000007928"/>
    <s v="SANDIP BHUPENDRA THATHAGAR"/>
    <m/>
    <n v="292.64999999999998"/>
    <s v="Not Found"/>
    <x v="0"/>
    <x v="0"/>
    <s v="Not Found"/>
    <n v="0"/>
    <n v="292.64999999999998"/>
    <x v="2"/>
  </r>
  <r>
    <s v="'1208100000007970"/>
    <s v="BHARAT J RATHOD"/>
    <m/>
    <n v="110950.55"/>
    <s v="Not Found"/>
    <x v="0"/>
    <x v="0"/>
    <s v="Not Found"/>
    <n v="0"/>
    <n v="110950.55"/>
    <x v="5"/>
  </r>
  <r>
    <s v="'1208100000007985"/>
    <s v="NAVINCHANDRA NATVARLAL SHETH"/>
    <s v="177.00(Cr)"/>
    <n v="7120064"/>
    <s v="Not Found"/>
    <x v="0"/>
    <x v="0"/>
    <s v="Not Found"/>
    <n v="0"/>
    <n v="7120064"/>
    <x v="0"/>
  </r>
  <r>
    <s v="'1208100000007991"/>
    <s v="NAVINCHANDRA NATVARLAL SHETH"/>
    <s v="177.00(Cr)"/>
    <n v="13001856"/>
    <s v="Not Found"/>
    <x v="0"/>
    <x v="0"/>
    <s v="Not Found"/>
    <n v="0"/>
    <n v="13001856"/>
    <x v="0"/>
  </r>
  <r>
    <s v="'1208100000008007"/>
    <s v="PRAFULLA NAVINCHANDRA SHETH"/>
    <m/>
    <n v="3869600"/>
    <s v="Not Found"/>
    <x v="0"/>
    <x v="0"/>
    <s v="Not Found"/>
    <n v="0"/>
    <n v="3869600"/>
    <x v="1"/>
  </r>
  <r>
    <s v="'1208100000008011"/>
    <s v="SUMIT ANIL GUPTA"/>
    <m/>
    <n v="565.32000000000005"/>
    <s v="Not Found"/>
    <x v="0"/>
    <x v="0"/>
    <s v="Not Found"/>
    <n v="0"/>
    <n v="565.32000000000005"/>
    <x v="2"/>
  </r>
  <r>
    <s v="'1208100000008026"/>
    <s v="HOSHANG BOMAN IRANI"/>
    <m/>
    <n v="2892052.8"/>
    <s v="Not Found"/>
    <x v="0"/>
    <x v="0"/>
    <s v="Not Found"/>
    <n v="0"/>
    <n v="2892052.8"/>
    <x v="1"/>
  </r>
  <r>
    <s v="'1208100000008083"/>
    <s v="MOHAMMED EHTESHAM KHAN"/>
    <m/>
    <n v="53155.85"/>
    <s v="Not Found"/>
    <x v="0"/>
    <x v="0"/>
    <s v="Not Found"/>
    <n v="0"/>
    <n v="53155.85"/>
    <x v="5"/>
  </r>
  <r>
    <s v="'1208100000008138"/>
    <s v="PANKTI JAYDIP MEHTA"/>
    <m/>
    <n v="10272.75"/>
    <s v="Not Found"/>
    <x v="0"/>
    <x v="0"/>
    <s v="Not Found"/>
    <n v="0"/>
    <n v="10272.75"/>
    <x v="2"/>
  </r>
  <r>
    <s v="'1208100000008180"/>
    <s v="VEERBHAN THANWARMAL BAJAJ"/>
    <s v="0.00(Dr)"/>
    <n v="3115049.56"/>
    <s v="90326"/>
    <x v="3"/>
    <x v="0"/>
    <s v="Not Found"/>
    <n v="0"/>
    <n v="3115049.56"/>
    <x v="1"/>
  </r>
  <r>
    <s v="'1208100000008216"/>
    <s v="MUKESH GHISULAL JAIN"/>
    <m/>
    <n v="190884"/>
    <s v="KAG047"/>
    <x v="4"/>
    <x v="2"/>
    <s v="Not Found"/>
    <n v="0"/>
    <n v="190884"/>
    <x v="5"/>
  </r>
  <r>
    <s v="'1208100000008241"/>
    <s v="SATISH M BABHALE"/>
    <m/>
    <n v="2000.7"/>
    <s v="Not Found"/>
    <x v="0"/>
    <x v="0"/>
    <s v="Not Found"/>
    <n v="0"/>
    <n v="2000.7"/>
    <x v="2"/>
  </r>
  <r>
    <s v="'1208100000008273"/>
    <s v="PRADIP ANANT DHURI"/>
    <m/>
    <n v="277.86"/>
    <s v="Not Found"/>
    <x v="0"/>
    <x v="0"/>
    <s v="Not Found"/>
    <n v="0"/>
    <n v="277.86"/>
    <x v="2"/>
  </r>
  <r>
    <s v="'1208100000008309"/>
    <s v="JAYSHREE KISHORCHANDRA DOSHI"/>
    <s v="0.00(Dr)"/>
    <n v="125400.15"/>
    <s v="90562"/>
    <x v="2"/>
    <x v="0"/>
    <s v="Match"/>
    <n v="203"/>
    <n v="125603.15"/>
    <x v="5"/>
  </r>
  <r>
    <s v="'1208100000008347"/>
    <s v="DIPALI VIJAY KHILARE"/>
    <m/>
    <n v="18.36"/>
    <s v="Not Found"/>
    <x v="0"/>
    <x v="0"/>
    <s v="Not Found"/>
    <n v="0"/>
    <n v="18.36"/>
    <x v="2"/>
  </r>
  <r>
    <s v="'1208100000008351"/>
    <s v="SURJIT SINGH BACHAN LAL NAGIYAL"/>
    <m/>
    <n v="0"/>
    <s v="Not Found"/>
    <x v="0"/>
    <x v="0"/>
    <s v="Not Found"/>
    <n v="0"/>
    <n v="0"/>
    <x v="2"/>
  </r>
  <r>
    <s v="'1208100000008370"/>
    <s v="ANURAG SUDHAKAR UPADHYAY"/>
    <m/>
    <n v="3477.9"/>
    <s v="Not Found"/>
    <x v="0"/>
    <x v="0"/>
    <s v="Not Found"/>
    <n v="0"/>
    <n v="3477.9"/>
    <x v="2"/>
  </r>
  <r>
    <s v="'1208100000008425"/>
    <s v="RADHAKRISHNA RAMJI THAKUR"/>
    <s v="0.00(Dr)"/>
    <n v="277450.53999999998"/>
    <s v="KBE002"/>
    <x v="1"/>
    <x v="0"/>
    <s v="Match"/>
    <n v="12"/>
    <n v="277462.53999999998"/>
    <x v="3"/>
  </r>
  <r>
    <s v="'1208100000008459"/>
    <s v="JITENDRA KUMAR RATHI"/>
    <m/>
    <n v="432"/>
    <s v="90557"/>
    <x v="1"/>
    <x v="0"/>
    <s v="Match"/>
    <n v="2949.97"/>
    <n v="3381.97"/>
    <x v="2"/>
  </r>
  <r>
    <s v="'1208100000008478"/>
    <s v="BHAIRAV KUMAR"/>
    <m/>
    <n v="357151.5"/>
    <s v="KAX011"/>
    <x v="1"/>
    <x v="0"/>
    <s v="Not Found"/>
    <n v="0"/>
    <n v="357151.5"/>
    <x v="3"/>
  </r>
  <r>
    <s v="'1208100000008482"/>
    <s v="PRIYANKA RANE"/>
    <m/>
    <n v="13907.25"/>
    <s v="Not Found"/>
    <x v="0"/>
    <x v="0"/>
    <s v="Not Found"/>
    <n v="0"/>
    <n v="13907.25"/>
    <x v="2"/>
  </r>
  <r>
    <s v="'1208100000008503"/>
    <s v="NILKANTH PRAKASH THAKUR"/>
    <m/>
    <n v="69006.3"/>
    <s v="KAG048"/>
    <x v="4"/>
    <x v="2"/>
    <s v="Not Found"/>
    <n v="0"/>
    <n v="69006.3"/>
    <x v="5"/>
  </r>
  <r>
    <s v="'1208100000008518"/>
    <s v="SAQLAIN ZAFFAR ALAM ANSARI"/>
    <m/>
    <n v="58262.25"/>
    <s v="KAG049"/>
    <x v="4"/>
    <x v="2"/>
    <s v="Match"/>
    <n v="875"/>
    <n v="59137.25"/>
    <x v="5"/>
  </r>
  <r>
    <s v="'1208100000008537"/>
    <s v="KUSUMBEN R BAVISHI"/>
    <m/>
    <n v="45780"/>
    <s v="Not Found"/>
    <x v="0"/>
    <x v="0"/>
    <s v="Not Found"/>
    <n v="0"/>
    <n v="45780"/>
    <x v="2"/>
  </r>
  <r>
    <s v="'1208100000008541"/>
    <s v="RISHIRAJ BAROT"/>
    <m/>
    <n v="726"/>
    <s v="90477"/>
    <x v="4"/>
    <x v="0"/>
    <s v="Not Found"/>
    <n v="0"/>
    <n v="726"/>
    <x v="2"/>
  </r>
  <r>
    <s v="'1208100000008575"/>
    <s v="KHUSHI PRAFFUL NAGWANI"/>
    <s v="0.00(Dr)"/>
    <n v="876391.35"/>
    <s v="VS010029"/>
    <x v="2"/>
    <x v="2"/>
    <s v="Match"/>
    <n v="707"/>
    <n v="877098.35"/>
    <x v="4"/>
  </r>
  <r>
    <s v="'1208100000008621"/>
    <s v="KALYANRAO DATTU PANDHARE"/>
    <m/>
    <n v="57686"/>
    <s v="Not Found"/>
    <x v="0"/>
    <x v="0"/>
    <s v="Not Found"/>
    <n v="0"/>
    <n v="57686"/>
    <x v="5"/>
  </r>
  <r>
    <s v="'1208100000008649"/>
    <s v="SACHIN NIRANJAN VYAS"/>
    <s v="0.00(Dr)"/>
    <n v="31483.15"/>
    <s v="90599"/>
    <x v="1"/>
    <x v="0"/>
    <s v="Match"/>
    <n v="135"/>
    <n v="31618.15"/>
    <x v="2"/>
  </r>
  <r>
    <s v="'1208100000008653"/>
    <s v="VENKATESH RAMAKANT NAIK"/>
    <m/>
    <n v="40623.599999999999"/>
    <s v="90604"/>
    <x v="4"/>
    <x v="0"/>
    <s v="Not Found"/>
    <n v="0"/>
    <n v="40623.599999999999"/>
    <x v="2"/>
  </r>
  <r>
    <s v="'1208100000008668"/>
    <s v="JYOTSNA JAY SALVI"/>
    <m/>
    <n v="30612.3"/>
    <s v="90588"/>
    <x v="1"/>
    <x v="0"/>
    <s v="Not Found"/>
    <n v="0"/>
    <n v="30612.3"/>
    <x v="2"/>
  </r>
  <r>
    <s v="'1208100000008687"/>
    <s v="BATUKESHWAR SHIVJAGAT CHAUHAN"/>
    <s v="0.00(Dr)"/>
    <n v="31117.64"/>
    <s v="90700"/>
    <x v="1"/>
    <x v="0"/>
    <s v="Not Found"/>
    <n v="0"/>
    <n v="31117.64"/>
    <x v="2"/>
  </r>
  <r>
    <s v="'1208100000008746"/>
    <s v="NIKHIL ISHWARLAL KHANDWALA"/>
    <s v="0.00(Dr)"/>
    <n v="4810467.8600000003"/>
    <s v="Not Found"/>
    <x v="0"/>
    <x v="0"/>
    <s v="Match"/>
    <n v="781018.2"/>
    <n v="5591486.0600000005"/>
    <x v="0"/>
  </r>
  <r>
    <s v="'1208100000008750"/>
    <s v="SHIVANI VARUN FOTEDAR"/>
    <s v="0.00(Dr)"/>
    <n v="4812346.76"/>
    <s v="Not Found"/>
    <x v="0"/>
    <x v="0"/>
    <s v="Match"/>
    <n v="781262.19"/>
    <n v="5593608.9499999993"/>
    <x v="0"/>
  </r>
  <r>
    <s v="'1208100000008765"/>
    <s v="MEERA NIKHIL KHANDWALA"/>
    <s v="0.00(Dr)"/>
    <n v="5106304.76"/>
    <s v="Not Found"/>
    <x v="0"/>
    <x v="0"/>
    <s v="Match"/>
    <n v="781694.98"/>
    <n v="5887999.7400000002"/>
    <x v="0"/>
  </r>
  <r>
    <s v="'1208100000008839"/>
    <s v="VAIKUNTHRAI GIRDHARLAL DODIA"/>
    <s v="0.00(Dr)"/>
    <n v="1708"/>
    <s v="90587"/>
    <x v="2"/>
    <x v="0"/>
    <s v="Not Found"/>
    <n v="0"/>
    <n v="1708"/>
    <x v="2"/>
  </r>
  <r>
    <s v="'1208100000008843"/>
    <s v="JATINKUMAR GANDHI"/>
    <s v="0.00(Dr)"/>
    <n v="464695.6"/>
    <s v="KBM005"/>
    <x v="1"/>
    <x v="0"/>
    <s v="Match"/>
    <n v="6626.98"/>
    <n v="471322.57999999996"/>
    <x v="3"/>
  </r>
  <r>
    <s v="'1208100000008877"/>
    <s v="ROSHAN THANWARMAL BAJAJ"/>
    <m/>
    <n v="5710"/>
    <s v="Not Found"/>
    <x v="0"/>
    <x v="0"/>
    <s v="Not Found"/>
    <n v="0"/>
    <n v="5710"/>
    <x v="2"/>
  </r>
  <r>
    <s v="'1208100000008917"/>
    <s v="TALAT MOHAMMED ALI SHAIKH"/>
    <s v="0.00(Dr)"/>
    <n v="35126.519999999997"/>
    <s v="KAX012"/>
    <x v="1"/>
    <x v="0"/>
    <s v="Not Found"/>
    <n v="0"/>
    <n v="35126.519999999997"/>
    <x v="2"/>
  </r>
  <r>
    <s v="'1208100000008921"/>
    <s v="CHETAN RAJNIKANT GANDHI"/>
    <s v="0.00(Dr)"/>
    <n v="4805887.8499999996"/>
    <s v="90704"/>
    <x v="1"/>
    <x v="0"/>
    <s v="Match"/>
    <n v="650492.23"/>
    <n v="5456380.0800000001"/>
    <x v="0"/>
  </r>
  <r>
    <s v="'1208100000008955"/>
    <s v="NASIR HUSAIN ABDUL SALAM SHAIKH"/>
    <m/>
    <n v="13907.25"/>
    <s v="Not Found"/>
    <x v="0"/>
    <x v="0"/>
    <s v="Not Found"/>
    <n v="0"/>
    <n v="13907.25"/>
    <x v="2"/>
  </r>
  <r>
    <s v="'1208100000009000"/>
    <s v="SANAYA VIKAS SUTARIA"/>
    <s v="0.00(Dr)"/>
    <n v="652564.55000000005"/>
    <s v="90701"/>
    <x v="4"/>
    <x v="0"/>
    <s v="Match"/>
    <n v="343"/>
    <n v="652907.55000000005"/>
    <x v="4"/>
  </r>
  <r>
    <s v="'1208100000009131"/>
    <s v="VIKAS S SUTARIA HUF ."/>
    <m/>
    <n v="2706000"/>
    <s v="Not Found"/>
    <x v="0"/>
    <x v="0"/>
    <s v="Not Found"/>
    <n v="0"/>
    <n v="2706000"/>
    <x v="1"/>
  </r>
  <r>
    <s v="'1208100000009165"/>
    <s v="NEEPA VIKAS SUTARIA"/>
    <m/>
    <n v="2072888.16"/>
    <s v="90724"/>
    <x v="4"/>
    <x v="0"/>
    <s v="Match"/>
    <n v="355"/>
    <n v="2073243.16"/>
    <x v="6"/>
  </r>
  <r>
    <s v="'1208100000009243"/>
    <s v="BENTLEY INVESTMENTS PRIVATE LIMITED ."/>
    <s v="0.00(Dr)"/>
    <n v="329285.5"/>
    <s v="Not Found"/>
    <x v="0"/>
    <x v="0"/>
    <s v="Not Found"/>
    <n v="0"/>
    <n v="329285.5"/>
    <x v="3"/>
  </r>
  <r>
    <s v="'1208100000009258"/>
    <s v="PRANAV YOGESH KORADIA"/>
    <s v="0.00(Dr)"/>
    <n v="317874.5"/>
    <s v="Not Found"/>
    <x v="0"/>
    <x v="0"/>
    <s v="Match"/>
    <n v="191"/>
    <n v="318065.5"/>
    <x v="3"/>
  </r>
  <r>
    <s v="'1208100000009317"/>
    <s v="KIRAN DATTATRAYA WALKE"/>
    <m/>
    <n v="745.12"/>
    <s v="Not Found"/>
    <x v="0"/>
    <x v="0"/>
    <s v="Not Found"/>
    <n v="0"/>
    <n v="745.12"/>
    <x v="2"/>
  </r>
  <r>
    <s v="'1208100000009389"/>
    <s v="ANSUYA HANSRAJ TAPRAI"/>
    <s v="0.00(Dr)"/>
    <n v="307141.87"/>
    <s v="KBM007"/>
    <x v="1"/>
    <x v="0"/>
    <s v="Not Found"/>
    <n v="0"/>
    <n v="307141.87"/>
    <x v="3"/>
  </r>
  <r>
    <s v="'1208100000009448"/>
    <s v="YAMINI SANTOSH JONDHALE"/>
    <s v="0.00(Dr)"/>
    <n v="16885.95"/>
    <s v="90755"/>
    <x v="2"/>
    <x v="0"/>
    <s v="Not Found"/>
    <n v="0"/>
    <n v="16885.95"/>
    <x v="2"/>
  </r>
  <r>
    <s v="'1208100000009471"/>
    <s v="AAKANKSHA CHANDRASHEKHAR SURVE"/>
    <m/>
    <n v="122"/>
    <s v="Not Found"/>
    <x v="0"/>
    <x v="0"/>
    <s v="Not Found"/>
    <n v="0"/>
    <n v="122"/>
    <x v="2"/>
  </r>
  <r>
    <s v="'1208100000009490"/>
    <s v="POOJA SAMEER HIREMATH"/>
    <s v="0.00(Dr)"/>
    <n v="799607.55"/>
    <s v="90759"/>
    <x v="2"/>
    <x v="0"/>
    <s v="Match"/>
    <n v="19024"/>
    <n v="818631.55"/>
    <x v="4"/>
  </r>
  <r>
    <s v="'1208100000009551"/>
    <s v="CHANDRAKANT HANSRAJ TAPRAI"/>
    <s v="0.00(Dr)"/>
    <n v="162647.85"/>
    <s v="90703"/>
    <x v="1"/>
    <x v="0"/>
    <s v="Not Found"/>
    <n v="0"/>
    <n v="162647.85"/>
    <x v="5"/>
  </r>
  <r>
    <s v="'1208100000009583"/>
    <s v="ASHOK MANGHARAM HEMNANI"/>
    <s v="0.00(Dr)"/>
    <n v="3112930"/>
    <s v="50014"/>
    <x v="2"/>
    <x v="0"/>
    <s v="Match"/>
    <n v="400000"/>
    <n v="3512930"/>
    <x v="1"/>
  </r>
  <r>
    <s v="'1208100000009642"/>
    <s v="EQUATORIAL TRAVELS PRIVATE LIMITED ."/>
    <m/>
    <n v="3713207.55"/>
    <s v="Not Found"/>
    <x v="0"/>
    <x v="0"/>
    <s v="Not Found"/>
    <n v="0"/>
    <n v="3713207.55"/>
    <x v="1"/>
  </r>
  <r>
    <s v="'1208100000009680"/>
    <s v="SNEHA YOGESH DESAI"/>
    <m/>
    <n v="341850"/>
    <s v="VJ010053"/>
    <x v="1"/>
    <x v="0"/>
    <s v="Not Found"/>
    <n v="0"/>
    <n v="341850"/>
    <x v="3"/>
  </r>
  <r>
    <s v="'1208100000009720"/>
    <s v="NAGMA SHAIKH"/>
    <m/>
    <n v="59402"/>
    <s v="KAG050"/>
    <x v="4"/>
    <x v="0"/>
    <s v="Not Found"/>
    <n v="0"/>
    <n v="59402"/>
    <x v="5"/>
  </r>
  <r>
    <s v="'1208100000009754"/>
    <s v="AJINKYA VIJAY DEODHAR"/>
    <m/>
    <n v="12427067.85"/>
    <s v="Not Found"/>
    <x v="0"/>
    <x v="0"/>
    <s v="Not Found"/>
    <n v="0"/>
    <n v="12427067.85"/>
    <x v="0"/>
  </r>
  <r>
    <s v="'1208100000009792"/>
    <s v="SUHAIL ABDUL KARIM THAKUR"/>
    <s v="0.00(Dr)"/>
    <n v="815.03"/>
    <s v="KBE007"/>
    <x v="1"/>
    <x v="0"/>
    <s v="Match"/>
    <n v="2964"/>
    <n v="3779.0299999999997"/>
    <x v="2"/>
  </r>
  <r>
    <s v="'1208100000009813"/>
    <s v="DAULAT REWACHAND LAKHIANI"/>
    <m/>
    <n v="3166870.85"/>
    <s v="Not Found"/>
    <x v="0"/>
    <x v="0"/>
    <s v="Match"/>
    <n v="896186.01"/>
    <n v="4063056.8600000003"/>
    <x v="1"/>
  </r>
  <r>
    <s v="'1208100000009828"/>
    <s v="RAJEN V DOSHI HUF ."/>
    <m/>
    <n v="315243.3"/>
    <s v="KAG051"/>
    <x v="4"/>
    <x v="0"/>
    <s v="Match"/>
    <n v="12854"/>
    <n v="328097.3"/>
    <x v="3"/>
  </r>
  <r>
    <s v="'1208100000009847"/>
    <s v="ROZZANO LUXURY FASHION PRIVATE LIMITED ."/>
    <s v="0.00(Dr)"/>
    <n v="1606687.5"/>
    <s v="90780"/>
    <x v="4"/>
    <x v="0"/>
    <s v="Not Found"/>
    <n v="0"/>
    <n v="1606687.5"/>
    <x v="6"/>
  </r>
  <r>
    <s v="'1208100000009870"/>
    <s v="BHUPINDER SINGH BAJAJ"/>
    <m/>
    <n v="1113231.75"/>
    <s v="Not Found"/>
    <x v="0"/>
    <x v="0"/>
    <s v="Match"/>
    <n v="2018"/>
    <n v="1115249.75"/>
    <x v="6"/>
  </r>
  <r>
    <s v="'1208100000009885"/>
    <s v="HARNEET KAUR BAJAJ"/>
    <m/>
    <n v="1501696"/>
    <s v="Not Found"/>
    <x v="0"/>
    <x v="0"/>
    <s v="Match"/>
    <n v="2706"/>
    <n v="1504402"/>
    <x v="6"/>
  </r>
  <r>
    <s v="'1208100000009891"/>
    <s v="RIYAZ ALI NIYAZ ALI SHAIKH"/>
    <m/>
    <n v="31552"/>
    <s v="KBG004"/>
    <x v="4"/>
    <x v="0"/>
    <s v="Not Found"/>
    <n v="0"/>
    <n v="31552"/>
    <x v="2"/>
  </r>
  <r>
    <s v="'1208100000009944"/>
    <s v="HARDESH KAUR BAJAJ"/>
    <m/>
    <n v="2644098.2999999998"/>
    <s v="Not Found"/>
    <x v="0"/>
    <x v="0"/>
    <s v="Match"/>
    <n v="3027"/>
    <n v="2647125.2999999998"/>
    <x v="1"/>
  </r>
  <r>
    <s v="'1208100000009959"/>
    <s v="SUNIL DWARKADAS SOMANI"/>
    <m/>
    <n v="482136.35"/>
    <s v="Not Found"/>
    <x v="0"/>
    <x v="0"/>
    <s v="Not Found"/>
    <n v="0"/>
    <n v="482136.35"/>
    <x v="3"/>
  </r>
  <r>
    <s v="'1208100000009963"/>
    <s v="SHAZIYA ABDUL HAMID DAFEDAR"/>
    <m/>
    <n v="881274.45"/>
    <s v="KAR003"/>
    <x v="1"/>
    <x v="0"/>
    <s v="Not Found"/>
    <n v="0"/>
    <n v="881274.45"/>
    <x v="4"/>
  </r>
  <r>
    <s v="'1208100000009978"/>
    <s v="ABDUL HAI ABDUL HAMID DAFEDAR"/>
    <m/>
    <n v="420825"/>
    <s v="KAR004"/>
    <x v="1"/>
    <x v="0"/>
    <s v="Not Found"/>
    <n v="0"/>
    <n v="420825"/>
    <x v="3"/>
  </r>
  <r>
    <s v="'1208100000010033"/>
    <s v="FATIMA ABDULHAI DAFEDAR"/>
    <m/>
    <n v="325703.5"/>
    <s v="KAR007"/>
    <x v="1"/>
    <x v="0"/>
    <s v="Not Found"/>
    <n v="0"/>
    <n v="325703.5"/>
    <x v="3"/>
  </r>
  <r>
    <s v="'1208100000010048"/>
    <s v="GAZALA ABDULHAI DAFEDAR"/>
    <m/>
    <n v="25179.65"/>
    <s v="KAR011"/>
    <x v="1"/>
    <x v="0"/>
    <s v="Not Found"/>
    <n v="0"/>
    <n v="25179.65"/>
    <x v="2"/>
  </r>
  <r>
    <s v="'1208100000010052"/>
    <s v="SHABANA AMIN QURAISHI"/>
    <m/>
    <n v="5066.1000000000004"/>
    <s v="Not Found"/>
    <x v="0"/>
    <x v="0"/>
    <s v="Not Found"/>
    <n v="0"/>
    <n v="5066.1000000000004"/>
    <x v="2"/>
  </r>
  <r>
    <s v="'1208100000010067"/>
    <s v="AFSHA ISRAR AHMED KHAN"/>
    <m/>
    <n v="1119.8399999999999"/>
    <s v="KBJ001"/>
    <x v="1"/>
    <x v="0"/>
    <s v="Not Found"/>
    <n v="0"/>
    <n v="1119.8399999999999"/>
    <x v="2"/>
  </r>
  <r>
    <s v="'1208100000010111"/>
    <s v="VEENA AJIT TRIPUTE"/>
    <m/>
    <n v="275.58"/>
    <s v="Not Found"/>
    <x v="0"/>
    <x v="0"/>
    <s v="Not Found"/>
    <n v="0"/>
    <n v="275.58"/>
    <x v="2"/>
  </r>
  <r>
    <s v="'1208100000010130"/>
    <s v="MITISHA RAKESH DESAI"/>
    <m/>
    <n v="36680"/>
    <s v="Not Found"/>
    <x v="0"/>
    <x v="0"/>
    <s v="Not Found"/>
    <n v="0"/>
    <n v="36680"/>
    <x v="2"/>
  </r>
  <r>
    <s v="'1208100000010179"/>
    <s v="SHIVANI BANSAL"/>
    <m/>
    <n v="3542732"/>
    <s v="Not Found"/>
    <x v="0"/>
    <x v="0"/>
    <s v="Match"/>
    <n v="708379.45"/>
    <n v="4251111.45"/>
    <x v="1"/>
  </r>
  <r>
    <s v="'1208100000010183"/>
    <s v="MANOJ ARVIND SHAH"/>
    <m/>
    <n v="199564540.19999999"/>
    <s v="90783"/>
    <x v="4"/>
    <x v="0"/>
    <s v="Match"/>
    <n v="310641"/>
    <n v="199875181.19999999"/>
    <x v="0"/>
  </r>
  <r>
    <s v="'1208100000010198"/>
    <s v="SWEETY SHRIGOPAL JAKHOTIA"/>
    <s v="0.00(Dr)"/>
    <n v="965855.15"/>
    <s v="Not Found"/>
    <x v="0"/>
    <x v="0"/>
    <s v="Not Found"/>
    <n v="0"/>
    <n v="965855.15"/>
    <x v="4"/>
  </r>
  <r>
    <s v="'1208100000010204"/>
    <s v="NEETA SHRIGOPAL JAKHOTIYA"/>
    <s v="0.00(Dr)"/>
    <n v="3087671.95"/>
    <s v="Not Found"/>
    <x v="0"/>
    <x v="0"/>
    <s v="Match"/>
    <n v="65093"/>
    <n v="3152764.95"/>
    <x v="1"/>
  </r>
  <r>
    <s v="'1208100000010219"/>
    <s v="GOVINDA SHRIGOPAL JAKHOTIA"/>
    <s v="0.00(Dr)"/>
    <n v="2302744.6"/>
    <s v="Not Found"/>
    <x v="0"/>
    <x v="0"/>
    <s v="Match"/>
    <n v="154398"/>
    <n v="2457142.6"/>
    <x v="6"/>
  </r>
  <r>
    <s v="'1208100000010223"/>
    <s v="JAKHOTIA SHRIGOPAL RAMDIN HUF ."/>
    <s v="0.00(Dr)"/>
    <n v="7862617.4500000002"/>
    <s v="Not Found"/>
    <x v="0"/>
    <x v="0"/>
    <s v="Not Found"/>
    <n v="0"/>
    <n v="7862617.4500000002"/>
    <x v="0"/>
  </r>
  <r>
    <s v="'1208100000010238"/>
    <s v="SRIDHAR KRISHNAMURTHY"/>
    <m/>
    <n v="1444918.75"/>
    <s v="Not Found"/>
    <x v="0"/>
    <x v="0"/>
    <s v="Not Found"/>
    <n v="0"/>
    <n v="1444918.75"/>
    <x v="6"/>
  </r>
  <r>
    <s v="'1208100000010242"/>
    <s v="SHRIGOPAL RAMDIN JAKHOTIA"/>
    <m/>
    <n v="11767285.449999999"/>
    <s v="Not Found"/>
    <x v="0"/>
    <x v="0"/>
    <s v="Match"/>
    <n v="567465"/>
    <n v="12334750.449999999"/>
    <x v="0"/>
  </r>
  <r>
    <s v="'1208100000010257"/>
    <s v="SONIKA KIRAN WALKE"/>
    <m/>
    <n v="2516.6999999999998"/>
    <s v="Not Found"/>
    <x v="0"/>
    <x v="0"/>
    <s v="Not Found"/>
    <n v="0"/>
    <n v="2516.6999999999998"/>
    <x v="2"/>
  </r>
  <r>
    <s v="'1208100000010276"/>
    <s v="ANAGHA ANIL VALUNJE"/>
    <m/>
    <n v="258.17"/>
    <s v="Not Found"/>
    <x v="0"/>
    <x v="0"/>
    <s v="Not Found"/>
    <n v="0"/>
    <n v="258.17"/>
    <x v="2"/>
  </r>
  <r>
    <s v="'1208100000010301"/>
    <s v="MONA PREM CHHABRIA"/>
    <m/>
    <n v="1070505.25"/>
    <s v="Not Found"/>
    <x v="0"/>
    <x v="0"/>
    <s v="Match"/>
    <n v="68945"/>
    <n v="1139450.25"/>
    <x v="6"/>
  </r>
  <r>
    <s v="'1208100000010316"/>
    <s v="SURESH SONRAJ PAREKH"/>
    <s v="0.00(Dr)"/>
    <n v="2726765.5"/>
    <s v="90790"/>
    <x v="4"/>
    <x v="0"/>
    <s v="Match"/>
    <n v="13946"/>
    <n v="2740711.5"/>
    <x v="1"/>
  </r>
  <r>
    <s v="'1208100000010320"/>
    <s v="VARUN SURESH PAREKH"/>
    <s v="0.00(Dr)"/>
    <n v="7858036.2000000002"/>
    <s v="90791"/>
    <x v="4"/>
    <x v="0"/>
    <s v="Match"/>
    <n v="398909"/>
    <n v="8256945.2000000002"/>
    <x v="0"/>
  </r>
  <r>
    <s v="'1208100000010341"/>
    <s v="HEMVIJAY HOLDINGS PVT LTD ."/>
    <m/>
    <n v="21900355"/>
    <s v="Not Found"/>
    <x v="0"/>
    <x v="0"/>
    <s v="Not Found"/>
    <n v="0"/>
    <n v="21900355"/>
    <x v="0"/>
  </r>
  <r>
    <s v="'1208100000010354"/>
    <s v="PRATIBHA HEMANT CHAVAN"/>
    <m/>
    <n v="132379.79999999999"/>
    <s v="Not Found"/>
    <x v="0"/>
    <x v="0"/>
    <s v="Not Found"/>
    <n v="0"/>
    <n v="132379.79999999999"/>
    <x v="5"/>
  </r>
  <r>
    <s v="'1208100000010373"/>
    <s v="SAROJ AVDHESH SINGH"/>
    <s v="0.00(Dr)"/>
    <n v="85089.15"/>
    <s v="Not Found"/>
    <x v="0"/>
    <x v="0"/>
    <s v="Not Found"/>
    <n v="0"/>
    <n v="85089.15"/>
    <x v="5"/>
  </r>
  <r>
    <s v="'1208100000010388"/>
    <s v="AVDHESHKUMAR MATAPRASAD SINGH"/>
    <s v="0.00(Dr)"/>
    <n v="1386638"/>
    <s v="Not Found"/>
    <x v="0"/>
    <x v="0"/>
    <s v="Not Found"/>
    <n v="0"/>
    <n v="1386638"/>
    <x v="6"/>
  </r>
  <r>
    <s v="'1208100000010392"/>
    <s v="SAROJ AVDHESH SINGH"/>
    <s v="0.00(Dr)"/>
    <n v="1134522"/>
    <s v="Not Found"/>
    <x v="0"/>
    <x v="0"/>
    <s v="Not Found"/>
    <n v="0"/>
    <n v="1134522"/>
    <x v="6"/>
  </r>
  <r>
    <s v="'1208100000010409"/>
    <s v="SONAL YOGESH AJMERA"/>
    <s v="0.00(Dr)"/>
    <n v="2992319.5"/>
    <s v="90792"/>
    <x v="4"/>
    <x v="0"/>
    <s v="Match"/>
    <n v="332"/>
    <n v="2992651.5"/>
    <x v="1"/>
  </r>
  <r>
    <s v="'1208100000010413"/>
    <s v="SUBHENDU MANDAL"/>
    <s v="0.00(Dr)"/>
    <n v="53710.5"/>
    <s v="90796"/>
    <x v="4"/>
    <x v="0"/>
    <s v="Not Found"/>
    <n v="0"/>
    <n v="53710.5"/>
    <x v="5"/>
  </r>
  <r>
    <s v="'1208100000010432"/>
    <s v="RAVINDRA KHEMCHAND NIHALANI"/>
    <s v="0.00(Dr)"/>
    <n v="1129372.8500000001"/>
    <s v="KBQ001"/>
    <x v="2"/>
    <x v="2"/>
    <s v="Match"/>
    <n v="398907"/>
    <n v="1528279.85"/>
    <x v="6"/>
  </r>
  <r>
    <s v="'1208100000010447"/>
    <s v="MANOJ ARVIND SHAH"/>
    <s v="0.00(Dr)"/>
    <n v="5093276.93"/>
    <s v="90783"/>
    <x v="4"/>
    <x v="0"/>
    <s v="Match"/>
    <n v="310641"/>
    <n v="5403917.9299999997"/>
    <x v="0"/>
  </r>
  <r>
    <s v="'1208100000010466"/>
    <s v="ABHIJIT MALKANI"/>
    <s v="0.00(Dr)"/>
    <n v="18373058"/>
    <s v="90797"/>
    <x v="4"/>
    <x v="0"/>
    <s v="Match"/>
    <n v="2504"/>
    <n v="18375562"/>
    <x v="0"/>
  </r>
  <r>
    <s v="'1208100000010485"/>
    <s v="ADITYA KISHORE SHAH"/>
    <s v="0.00(Dr)"/>
    <n v="9582499.75"/>
    <s v="90798"/>
    <x v="4"/>
    <x v="0"/>
    <s v="Match"/>
    <n v="641275"/>
    <n v="10223774.75"/>
    <x v="0"/>
  </r>
  <r>
    <s v="'1208100000010491"/>
    <s v="JAY JAYENDRA MEHTA"/>
    <s v="0.00(Dr)"/>
    <n v="14046091.75"/>
    <s v="90800"/>
    <x v="4"/>
    <x v="0"/>
    <s v="Match"/>
    <n v="282367"/>
    <n v="14328458.75"/>
    <x v="0"/>
  </r>
  <r>
    <s v="'1208100000010559"/>
    <s v="ADITI VASHISHT"/>
    <s v="0.00(Dr)"/>
    <n v="7986088.5"/>
    <s v="90801"/>
    <x v="4"/>
    <x v="0"/>
    <s v="Match"/>
    <n v="7982"/>
    <n v="7994070.5"/>
    <x v="0"/>
  </r>
  <r>
    <s v="'1208100000010563"/>
    <s v="PADMANABHAN SEETHARAM NURANI"/>
    <s v="0.00(Dr)"/>
    <n v="49970165.25"/>
    <s v="90802"/>
    <x v="4"/>
    <x v="0"/>
    <s v="Match"/>
    <n v="1619"/>
    <n v="49971784.25"/>
    <x v="0"/>
  </r>
  <r>
    <s v="'1208100000010700"/>
    <s v="MRUDANG JAYANTILAL VORA"/>
    <s v="0.00(Dr)"/>
    <n v="67200"/>
    <s v="KSL00135"/>
    <x v="4"/>
    <x v="0"/>
    <s v="Not Found"/>
    <n v="0"/>
    <n v="67200"/>
    <x v="5"/>
  </r>
  <r>
    <s v="'1208100000010721"/>
    <s v="RACHIT YOGESH AJMERA"/>
    <s v="0.00(Dr)"/>
    <n v="2315732.5"/>
    <s v="90803"/>
    <x v="4"/>
    <x v="0"/>
    <s v="Not Found"/>
    <n v="0"/>
    <n v="2315732.5"/>
    <x v="6"/>
  </r>
  <r>
    <s v="'1208100000010787"/>
    <s v="MONIL NAVINCHANDRA VORA"/>
    <s v="0.00(Dr)"/>
    <n v="2172.64"/>
    <s v="KSL00119"/>
    <x v="2"/>
    <x v="2"/>
    <s v="Not Found"/>
    <n v="0"/>
    <n v="2172.64"/>
    <x v="2"/>
  </r>
  <r>
    <s v="'1208100000010791"/>
    <s v="VIBHA ANUBHAI SHAH"/>
    <s v="0.00(Dr)"/>
    <n v="163780"/>
    <s v="Not Found"/>
    <x v="0"/>
    <x v="0"/>
    <s v="Not Found"/>
    <n v="0"/>
    <n v="163780"/>
    <x v="5"/>
  </r>
  <r>
    <s v="'1208100000010846"/>
    <s v="SONALBEN KALPESH SHAH"/>
    <m/>
    <n v="5443794.8399999999"/>
    <s v="KSL00156"/>
    <x v="2"/>
    <x v="2"/>
    <s v="Not Found"/>
    <n v="0"/>
    <n v="5443794.8399999999"/>
    <x v="0"/>
  </r>
  <r>
    <s v="'1208100000010865"/>
    <s v="SIDDHARTH AMARNATH"/>
    <m/>
    <n v="524394.30000000005"/>
    <s v="KSL00157"/>
    <x v="2"/>
    <x v="2"/>
    <s v="Not Found"/>
    <n v="0"/>
    <n v="524394.30000000005"/>
    <x v="4"/>
  </r>
  <r>
    <s v="'1208100000010871"/>
    <s v="PARTH HEMANT PARIKH"/>
    <m/>
    <n v="17475959.359999999"/>
    <s v="KSL00169"/>
    <x v="2"/>
    <x v="2"/>
    <s v="Not Found"/>
    <n v="0"/>
    <n v="17475959.359999999"/>
    <x v="0"/>
  </r>
  <r>
    <s v="'1208100000010884"/>
    <s v="KAMLESH J SHAH HUF ."/>
    <m/>
    <n v="2902500"/>
    <s v="Not Found"/>
    <x v="0"/>
    <x v="0"/>
    <s v="Not Found"/>
    <n v="0"/>
    <n v="2902500"/>
    <x v="1"/>
  </r>
  <r>
    <s v="'1208100000010924"/>
    <s v="TARLA AMRISHBHAI PARIKH"/>
    <m/>
    <n v="103.6"/>
    <s v="90813"/>
    <x v="2"/>
    <x v="0"/>
    <s v="Not Found"/>
    <n v="0"/>
    <n v="103.6"/>
    <x v="2"/>
  </r>
  <r>
    <s v="'1208100000011056"/>
    <s v="BASANTI NAMA"/>
    <m/>
    <n v="105699.82"/>
    <s v="90770"/>
    <x v="1"/>
    <x v="0"/>
    <s v="Match"/>
    <n v="412"/>
    <n v="106111.82"/>
    <x v="5"/>
  </r>
  <r>
    <s v="'1208100000011094"/>
    <s v="AZMAT SAYEDA JAGMAG"/>
    <s v="0.00(Dr)"/>
    <n v="8493288.8599999994"/>
    <s v="90814"/>
    <x v="4"/>
    <x v="0"/>
    <s v="Match"/>
    <n v="22601"/>
    <n v="8515889.8599999994"/>
    <x v="0"/>
  </r>
  <r>
    <s v="'1208100000011100"/>
    <s v="NIKITA DHARMENDRA KOTHARI"/>
    <s v="0.00(Dr)"/>
    <n v="17546626.800000001"/>
    <s v="Not Found"/>
    <x v="0"/>
    <x v="0"/>
    <s v="Not Found"/>
    <n v="0"/>
    <n v="17546626.800000001"/>
    <x v="0"/>
  </r>
  <r>
    <s v="'1208100000011134"/>
    <s v="NIKHIL JAGDISH BHANDARI"/>
    <s v="0.00(Dr)"/>
    <n v="506600"/>
    <s v="90820"/>
    <x v="4"/>
    <x v="0"/>
    <s v="Not Found"/>
    <n v="0"/>
    <n v="506600"/>
    <x v="4"/>
  </r>
  <r>
    <s v="'1208100000011149"/>
    <s v="DESHIK RAGHUNATH CHAR"/>
    <s v="0.00(Dr)"/>
    <n v="14677544"/>
    <s v="90821"/>
    <x v="4"/>
    <x v="0"/>
    <s v="Match"/>
    <n v="27552"/>
    <n v="14705096"/>
    <x v="0"/>
  </r>
  <r>
    <s v="'1208100000011153"/>
    <s v="KAIKI PHIROZSHAW SIGANPORIA"/>
    <s v="0.00(Dr)"/>
    <n v="4286533.25"/>
    <s v="90822"/>
    <x v="4"/>
    <x v="0"/>
    <s v="Match"/>
    <n v="435115"/>
    <n v="4721648.25"/>
    <x v="1"/>
  </r>
  <r>
    <s v="'1208100000011168"/>
    <s v="NIRANJANA BHADRESH SHAH"/>
    <m/>
    <n v="21955.8"/>
    <s v="90764"/>
    <x v="2"/>
    <x v="0"/>
    <s v="Not Found"/>
    <n v="0"/>
    <n v="21955.8"/>
    <x v="2"/>
  </r>
  <r>
    <s v="'1208100000011187"/>
    <s v="MANSUKHLAL LAKHABHAI SUDANI"/>
    <s v="0.00(Dr)"/>
    <n v="117705"/>
    <s v="KSL00141"/>
    <x v="4"/>
    <x v="0"/>
    <s v="Not Found"/>
    <n v="0"/>
    <n v="117705"/>
    <x v="5"/>
  </r>
  <r>
    <s v="'1208100000011227"/>
    <s v="ALOO SAROSH TAVADIA"/>
    <s v="0.00(Dr)"/>
    <n v="5855894.75"/>
    <s v="90825"/>
    <x v="4"/>
    <x v="0"/>
    <s v="Match"/>
    <n v="634209"/>
    <n v="6490103.75"/>
    <x v="0"/>
  </r>
  <r>
    <s v="'1208100000011246"/>
    <s v="KAMLESHLATA SURESH PAREKH"/>
    <s v="0.00(Dr)"/>
    <n v="689469"/>
    <s v="90827"/>
    <x v="4"/>
    <x v="0"/>
    <s v="Match"/>
    <n v="729"/>
    <n v="690198"/>
    <x v="4"/>
  </r>
  <r>
    <s v="'1208100000011250"/>
    <s v="SANJAY SHIVRAM AMBRE"/>
    <m/>
    <n v="27361.22"/>
    <s v="KSL00200"/>
    <x v="1"/>
    <x v="0"/>
    <s v="Match"/>
    <n v="4"/>
    <n v="27365.22"/>
    <x v="2"/>
  </r>
  <r>
    <s v="'1208100000011265"/>
    <s v="SUMAN AGARWAL"/>
    <s v="0.00(Dr)"/>
    <n v="5055239.25"/>
    <s v="90828"/>
    <x v="4"/>
    <x v="0"/>
    <s v="Match"/>
    <n v="467799"/>
    <n v="5523038.25"/>
    <x v="0"/>
  </r>
  <r>
    <s v="'1208100000011305"/>
    <s v="NIKITA VIKRAM MOREY"/>
    <m/>
    <n v="38696"/>
    <s v="Not Found"/>
    <x v="0"/>
    <x v="0"/>
    <s v="Not Found"/>
    <n v="0"/>
    <n v="38696"/>
    <x v="2"/>
  </r>
  <r>
    <s v="'1208100000011311"/>
    <s v="PRAKASH GENU DALVI"/>
    <s v="0.00(Dr)"/>
    <n v="97529.38"/>
    <s v="Not Found"/>
    <x v="0"/>
    <x v="0"/>
    <s v="Match"/>
    <n v="685"/>
    <n v="98214.38"/>
    <x v="5"/>
  </r>
  <r>
    <s v="'1208100000011339"/>
    <s v="SACHIN SUNIL POTDAR"/>
    <s v="0.00(Dr)"/>
    <n v="1706434.75"/>
    <s v="90829"/>
    <x v="4"/>
    <x v="0"/>
    <s v="Match"/>
    <n v="122"/>
    <n v="1706556.75"/>
    <x v="6"/>
  </r>
  <r>
    <s v="'1208100000011358"/>
    <s v="AMIT GUPTA"/>
    <s v="0.00(Dr)"/>
    <n v="1531346.5"/>
    <s v="KSL00202"/>
    <x v="4"/>
    <x v="0"/>
    <s v="Match"/>
    <n v="120"/>
    <n v="1531466.5"/>
    <x v="6"/>
  </r>
  <r>
    <s v="'1208100000011362"/>
    <s v="JYOTI RAMKRISHIN MALKANI"/>
    <s v="0.00(Dr)"/>
    <n v="654606.79"/>
    <s v="90832"/>
    <x v="4"/>
    <x v="0"/>
    <s v="Match"/>
    <n v="10850"/>
    <n v="665456.79"/>
    <x v="4"/>
  </r>
  <r>
    <s v="'1208100000011377"/>
    <s v="DIMPLE JIMMY BHAGAT"/>
    <s v="0.00(Dr)"/>
    <n v="69421.45"/>
    <s v="90834"/>
    <x v="4"/>
    <x v="0"/>
    <s v="Not Found"/>
    <n v="0"/>
    <n v="69421.45"/>
    <x v="5"/>
  </r>
  <r>
    <s v="'1208100000011381"/>
    <s v="KHUSHBOO PRATHMESH NEGANDHI"/>
    <s v="0.00(Dr)"/>
    <n v="239903.18"/>
    <s v="90835"/>
    <x v="4"/>
    <x v="0"/>
    <s v="Match"/>
    <n v="882"/>
    <n v="240785.18"/>
    <x v="3"/>
  </r>
  <r>
    <s v="'1208100000011396"/>
    <s v="MINAL ASHOK MOREY"/>
    <s v="0.00(Dr)"/>
    <n v="2777149"/>
    <s v="Not Found"/>
    <x v="0"/>
    <x v="0"/>
    <s v="Not Found"/>
    <n v="0"/>
    <n v="2777149"/>
    <x v="1"/>
  </r>
  <r>
    <s v="'1208100000011402"/>
    <s v="ASHOK MADHAORAO MOREY"/>
    <m/>
    <n v="30653.5"/>
    <s v="Not Found"/>
    <x v="0"/>
    <x v="0"/>
    <s v="Not Found"/>
    <n v="0"/>
    <n v="30653.5"/>
    <x v="2"/>
  </r>
  <r>
    <s v="'1208100000011417"/>
    <s v="ROHIT RAJENDRA MUNOT (HUF)"/>
    <m/>
    <n v="673245"/>
    <s v="Not Found"/>
    <x v="0"/>
    <x v="0"/>
    <s v="Not Found"/>
    <n v="0"/>
    <n v="673245"/>
    <x v="4"/>
  </r>
  <r>
    <s v="'1208100000011421"/>
    <s v="AMIT SURENDRA TRIVEDI"/>
    <s v="0.00(Dr)"/>
    <n v="4518997.8499999996"/>
    <s v="90836"/>
    <x v="4"/>
    <x v="0"/>
    <s v="Match"/>
    <n v="346553"/>
    <n v="4865550.8499999996"/>
    <x v="1"/>
  </r>
  <r>
    <s v="'1208100000011436"/>
    <s v="KRUTEE AMIT TRIVEDI"/>
    <s v="0.00(Dr)"/>
    <n v="137003.35"/>
    <s v="90837"/>
    <x v="4"/>
    <x v="0"/>
    <s v="Not Found"/>
    <n v="0"/>
    <n v="137003.35"/>
    <x v="5"/>
  </r>
  <r>
    <s v="'1208100000011440"/>
    <s v="ANKIT NILESH MOHILE"/>
    <s v="0.00(Dr)"/>
    <n v="850576.99"/>
    <s v="90838"/>
    <x v="4"/>
    <x v="0"/>
    <s v="Match"/>
    <n v="6987"/>
    <n v="857563.99"/>
    <x v="4"/>
  </r>
  <r>
    <s v="'1208100000011455"/>
    <s v="PRITI ATUL DOSHI"/>
    <s v="0.00(Dr)"/>
    <n v="1721182"/>
    <s v="90839"/>
    <x v="4"/>
    <x v="0"/>
    <s v="Not Found"/>
    <n v="0"/>
    <n v="1721182"/>
    <x v="6"/>
  </r>
  <r>
    <s v="'1208100000011461"/>
    <s v="AMI PRATIK PAWAR"/>
    <s v="0.00(Dr)"/>
    <n v="243875.7"/>
    <s v="90840"/>
    <x v="4"/>
    <x v="0"/>
    <s v="Not Found"/>
    <n v="0"/>
    <n v="243875.7"/>
    <x v="3"/>
  </r>
  <r>
    <s v="'1208100000011474"/>
    <s v="SEHAL YOGESH PATEL"/>
    <s v="0.00(Dr)"/>
    <n v="816765.75"/>
    <s v="90841"/>
    <x v="4"/>
    <x v="0"/>
    <s v="Match"/>
    <n v="120579"/>
    <n v="937344.75"/>
    <x v="4"/>
  </r>
  <r>
    <s v="'1208100000011493"/>
    <s v="JAGDISH BABUBHAI PARIKH"/>
    <s v="1826.26(Dr)"/>
    <n v="100021209.18000001"/>
    <s v="90844"/>
    <x v="4"/>
    <x v="0"/>
    <s v="Match"/>
    <n v="694121.73"/>
    <n v="100715330.91000001"/>
    <x v="0"/>
  </r>
  <r>
    <s v="'1208100000011501"/>
    <s v="SUBHASH LAXMIDAS MAJITHIA"/>
    <s v="0.00(Dr)"/>
    <n v="3657391.25"/>
    <s v="90843"/>
    <x v="4"/>
    <x v="0"/>
    <s v="Match"/>
    <n v="297831"/>
    <n v="3955222.25"/>
    <x v="1"/>
  </r>
  <r>
    <s v="'1208100000011514"/>
    <s v="PURNIMA JAGDISH PARIKH"/>
    <s v="1609.84(Dr)"/>
    <n v="137121216.94"/>
    <s v="90845"/>
    <x v="4"/>
    <x v="0"/>
    <s v="Match"/>
    <n v="6221"/>
    <n v="137127437.94"/>
    <x v="0"/>
  </r>
  <r>
    <s v="'1208100000011533"/>
    <s v="AMISH MANOJ SHAH"/>
    <s v="0.00(Dr)"/>
    <n v="269876.77"/>
    <s v="90846"/>
    <x v="4"/>
    <x v="0"/>
    <s v="Match"/>
    <n v="834"/>
    <n v="270710.77"/>
    <x v="3"/>
  </r>
  <r>
    <s v="'1208100000011552"/>
    <s v="MANISHA NILESH MOHILE"/>
    <s v="0.00(Dr)"/>
    <n v="1559810"/>
    <s v="90849"/>
    <x v="4"/>
    <x v="0"/>
    <s v="Match"/>
    <n v="6604"/>
    <n v="1566414"/>
    <x v="6"/>
  </r>
  <r>
    <s v="'1208100000011567"/>
    <s v="APURVA TIWARY"/>
    <s v="0.00(Dr)"/>
    <n v="1362971.01"/>
    <s v="90848"/>
    <x v="4"/>
    <x v="0"/>
    <s v="Match"/>
    <n v="1506"/>
    <n v="1364477.01"/>
    <x v="6"/>
  </r>
  <r>
    <s v="'1208100000011571"/>
    <s v="GAYATRI CHOUDHARY"/>
    <s v="0.00(Dr)"/>
    <n v="850204"/>
    <s v="KSL00205"/>
    <x v="4"/>
    <x v="0"/>
    <s v="Not Found"/>
    <n v="0"/>
    <n v="850204"/>
    <x v="4"/>
  </r>
  <r>
    <s v="'1208100000011586"/>
    <s v="JAYABHARATHA REDDY SADANAGIRI"/>
    <s v="0.00(Dr)"/>
    <n v="40050.400000000001"/>
    <s v="KBJ003"/>
    <x v="1"/>
    <x v="0"/>
    <s v="Not Found"/>
    <n v="0"/>
    <n v="40050.400000000001"/>
    <x v="2"/>
  </r>
  <r>
    <s v="'1208100000011590"/>
    <s v="PRITHVIRAJ SAREMAL KOTHARI"/>
    <s v="0.00(Dr)"/>
    <n v="23667180"/>
    <s v="90850"/>
    <x v="4"/>
    <x v="0"/>
    <s v="Match"/>
    <n v="29084"/>
    <n v="23696264"/>
    <x v="0"/>
  </r>
  <r>
    <s v="'1208100000011607"/>
    <s v="YASMIN ERMIN SARKARI"/>
    <s v="0.00(Dr)"/>
    <n v="3721991.85"/>
    <s v="90851"/>
    <x v="4"/>
    <x v="0"/>
    <s v="Match"/>
    <n v="626454"/>
    <n v="4348445.8499999996"/>
    <x v="1"/>
  </r>
  <r>
    <s v="'1208100000011611"/>
    <s v="SAMIR ASHOK SUTARIA"/>
    <s v="0.00(Dr)"/>
    <n v="737764.6"/>
    <s v="90852"/>
    <x v="4"/>
    <x v="0"/>
    <s v="Match"/>
    <n v="3645"/>
    <n v="741409.6"/>
    <x v="4"/>
  </r>
  <r>
    <s v="'1208100000011626"/>
    <s v="FAROOQUE SAIFULLAH USMANI"/>
    <s v="0.00(Dr)"/>
    <n v="37502"/>
    <s v="KAX019"/>
    <x v="1"/>
    <x v="0"/>
    <s v="Not Found"/>
    <n v="0"/>
    <n v="37502"/>
    <x v="2"/>
  </r>
  <r>
    <s v="'1208100000011630"/>
    <s v="VARUN MALKANI"/>
    <s v="0.00(Dr)"/>
    <n v="2043498.9"/>
    <s v="90853"/>
    <x v="4"/>
    <x v="0"/>
    <s v="Match"/>
    <n v="7102"/>
    <n v="2050600.9"/>
    <x v="6"/>
  </r>
  <r>
    <s v="'1208100000011651"/>
    <s v="DURGADEVI RATANLAL DAGA"/>
    <m/>
    <n v="85695"/>
    <s v="90855"/>
    <x v="1"/>
    <x v="0"/>
    <s v="Not Found"/>
    <n v="0"/>
    <n v="85695"/>
    <x v="5"/>
  </r>
  <r>
    <s v="'1208100000011664"/>
    <s v="MAHESH ANAND DHANAVADE"/>
    <s v="0.00(Dr)"/>
    <n v="14512500"/>
    <s v="KSL00214"/>
    <x v="2"/>
    <x v="2"/>
    <s v="Not Found"/>
    <n v="0"/>
    <n v="14512500"/>
    <x v="0"/>
  </r>
  <r>
    <s v="'1208100000011679"/>
    <s v="SUNITA MAHESH DHANAVADE"/>
    <s v="0.00(Dr)"/>
    <n v="14512500"/>
    <s v="KSL00203"/>
    <x v="2"/>
    <x v="2"/>
    <s v="Not Found"/>
    <n v="0"/>
    <n v="14512500"/>
    <x v="0"/>
  </r>
  <r>
    <s v="'1208100000011719"/>
    <s v="NIHANT NIMESH SHAH"/>
    <s v="0.00(Dr)"/>
    <n v="1043919.75"/>
    <s v="90854"/>
    <x v="4"/>
    <x v="0"/>
    <s v="Match"/>
    <n v="18356"/>
    <n v="1062275.75"/>
    <x v="6"/>
  </r>
  <r>
    <s v="'1208100000011738"/>
    <s v="HET KALPESHKUMAR SHAH"/>
    <s v="0.00(Dr)"/>
    <n v="5805000"/>
    <s v="KSL00216"/>
    <x v="2"/>
    <x v="2"/>
    <s v="Not Found"/>
    <n v="0"/>
    <n v="5805000"/>
    <x v="0"/>
  </r>
  <r>
    <s v="'1208100000011742"/>
    <s v="JENISHA ."/>
    <s v="0.00(Dr)"/>
    <n v="5805000"/>
    <s v="KSL00218"/>
    <x v="2"/>
    <x v="2"/>
    <s v="Not Found"/>
    <n v="0"/>
    <n v="5805000"/>
    <x v="0"/>
  </r>
  <r>
    <s v="'1208100000011761"/>
    <s v="SUYASH SUNILKUMAR JAIN"/>
    <s v="0.00(Dr)"/>
    <n v="595568.55000000005"/>
    <s v="KSL00209"/>
    <x v="4"/>
    <x v="0"/>
    <s v="Match"/>
    <n v="3184"/>
    <n v="598752.55000000005"/>
    <x v="4"/>
  </r>
  <r>
    <s v="'1208100000011776"/>
    <s v="NITASHA GULATI"/>
    <s v="0.00(Dr)"/>
    <n v="1051103.1499999999"/>
    <s v="90857"/>
    <x v="4"/>
    <x v="0"/>
    <s v="Not Found"/>
    <n v="0"/>
    <n v="1051103.1499999999"/>
    <x v="6"/>
  </r>
  <r>
    <s v="'1208100000011780"/>
    <s v="KAWALJEETSINGH PRITAM PAWA"/>
    <s v="0.00(Dr)"/>
    <n v="1048512.55"/>
    <s v="90779"/>
    <x v="1"/>
    <x v="0"/>
    <s v="Not Found"/>
    <n v="0"/>
    <n v="1048512.55"/>
    <x v="6"/>
  </r>
  <r>
    <s v="'1208100000011795"/>
    <s v="ARUNIMA ACHARYA"/>
    <s v="0.00(Dr)"/>
    <n v="146694.85"/>
    <s v="KSL00220"/>
    <x v="4"/>
    <x v="0"/>
    <s v="Match"/>
    <n v="3567"/>
    <n v="150261.85"/>
    <x v="5"/>
  </r>
  <r>
    <s v="'1208100000011801"/>
    <s v="VAISHAKHI ADITYA SHAH"/>
    <s v="0.00(Dr)"/>
    <n v="1618395.25"/>
    <s v="90858"/>
    <x v="4"/>
    <x v="0"/>
    <s v="Match"/>
    <n v="2465"/>
    <n v="1620860.25"/>
    <x v="6"/>
  </r>
  <r>
    <s v="'1208100000011820"/>
    <s v="VASANT LAXMAN SANAS"/>
    <s v="0.00(Dr)"/>
    <n v="14512500"/>
    <s v="KSL00219"/>
    <x v="2"/>
    <x v="2"/>
    <s v="Not Found"/>
    <n v="0"/>
    <n v="14512500"/>
    <x v="0"/>
  </r>
  <r>
    <s v="'1208100000011835"/>
    <s v="SUDHIR SURESHRAO KATHANE"/>
    <s v="0.00(Dr)"/>
    <n v="2445.7600000000002"/>
    <s v="Not Found"/>
    <x v="0"/>
    <x v="0"/>
    <s v="Not Found"/>
    <n v="0"/>
    <n v="2445.7600000000002"/>
    <x v="2"/>
  </r>
  <r>
    <s v="'1208100000011841"/>
    <s v="VIKRAM PRATAPSINGH RAJPUT"/>
    <s v="0.00(Dr)"/>
    <n v="95740"/>
    <s v="KSL00222"/>
    <x v="4"/>
    <x v="0"/>
    <s v="Not Found"/>
    <n v="0"/>
    <n v="95740"/>
    <x v="5"/>
  </r>
  <r>
    <s v="'1208100000011854"/>
    <s v="BHAGYASHRI VIKRAM MOREY"/>
    <s v="0.00(Dr)"/>
    <n v="95661.8"/>
    <s v="Not Found"/>
    <x v="0"/>
    <x v="0"/>
    <s v="Not Found"/>
    <n v="0"/>
    <n v="95661.8"/>
    <x v="5"/>
  </r>
  <r>
    <s v="'1208100000011869"/>
    <s v="LOVEJOY FINANCE PRIVATE LIMITED ."/>
    <s v="0.00(Dr)"/>
    <n v="92862053.150000006"/>
    <s v="Not Found"/>
    <x v="0"/>
    <x v="0"/>
    <s v="Not Found"/>
    <n v="0"/>
    <n v="92862053.150000006"/>
    <x v="0"/>
  </r>
  <r>
    <s v="'1208100000011873"/>
    <s v="TALENT TRACKERS PVT LTD ."/>
    <s v="0.00(Dr)"/>
    <n v="0"/>
    <s v="KBB001"/>
    <x v="3"/>
    <x v="2"/>
    <s v="Not Found"/>
    <n v="0"/>
    <n v="0"/>
    <x v="2"/>
  </r>
  <r>
    <s v="'1208100000011888"/>
    <s v="KUSHALI JAKHAR"/>
    <s v="0.00(Dr)"/>
    <n v="562947.44999999995"/>
    <s v="KSL00225"/>
    <x v="4"/>
    <x v="0"/>
    <s v="Not Found"/>
    <n v="0"/>
    <n v="562947.44999999995"/>
    <x v="4"/>
  </r>
  <r>
    <s v="'1208100000011892"/>
    <s v="POOJA MATHUR"/>
    <s v="0.00(Dr)"/>
    <n v="1627714.26"/>
    <s v="KSL00226"/>
    <x v="4"/>
    <x v="0"/>
    <s v="Match"/>
    <n v="1948"/>
    <n v="1629662.26"/>
    <x v="6"/>
  </r>
  <r>
    <s v="'1208100000011951"/>
    <s v="VAIBHAV SUSHIL SHAH"/>
    <s v="0.00(Dr)"/>
    <n v="348185.5"/>
    <s v="KSL00228"/>
    <x v="4"/>
    <x v="0"/>
    <s v="Match"/>
    <n v="14424"/>
    <n v="362609.5"/>
    <x v="3"/>
  </r>
  <r>
    <s v="'1208100000011966"/>
    <s v="RAJ SANJAY KAPADIA"/>
    <s v="0.00(Dr)"/>
    <n v="26627.75"/>
    <s v="KSL00229"/>
    <x v="4"/>
    <x v="0"/>
    <s v="Not Found"/>
    <n v="0"/>
    <n v="26627.75"/>
    <x v="2"/>
  </r>
  <r>
    <s v="'1208100000011970"/>
    <s v="PARSHWA INVESTMENTS PRIVATE LIMITED ."/>
    <s v="0.00(Dr)"/>
    <n v="10917362.5"/>
    <s v="Not Found"/>
    <x v="0"/>
    <x v="0"/>
    <s v="Not Found"/>
    <n v="0"/>
    <n v="10917362.5"/>
    <x v="0"/>
  </r>
  <r>
    <s v="'1208100000012011"/>
    <s v="ARJUN ABHIJIT MALKANI"/>
    <s v="0.00(Dr)"/>
    <n v="70810"/>
    <s v="90860"/>
    <x v="4"/>
    <x v="0"/>
    <s v="Match"/>
    <n v="580"/>
    <n v="71390"/>
    <x v="5"/>
  </r>
  <r>
    <s v="'1208100000012045"/>
    <s v="ULHAS TUKARAM KASBE"/>
    <s v="0.00(Dr)"/>
    <n v="9352500"/>
    <s v="KSL00236"/>
    <x v="2"/>
    <x v="2"/>
    <s v="Not Found"/>
    <n v="0"/>
    <n v="9352500"/>
    <x v="0"/>
  </r>
  <r>
    <s v="'1208100000012064"/>
    <s v="HEERALAXMI ULHAS KASBE"/>
    <s v="0.00(Dr)"/>
    <n v="14512500"/>
    <s v="KSL00237"/>
    <x v="2"/>
    <x v="2"/>
    <s v="Not Found"/>
    <n v="0"/>
    <n v="14512500"/>
    <x v="0"/>
  </r>
  <r>
    <s v="'1208100000012119"/>
    <s v="SHEELA RAKESHBHAI SUDANI"/>
    <s v="0.00(Dr)"/>
    <n v="60099.6"/>
    <s v="KSL00232"/>
    <x v="4"/>
    <x v="0"/>
    <s v="Not Found"/>
    <n v="0"/>
    <n v="60099.6"/>
    <x v="5"/>
  </r>
  <r>
    <s v="'1208100000012123"/>
    <s v="CHETAN DHIRAJLAL KOTHIYA"/>
    <s v="0.00(Dr)"/>
    <n v="10265"/>
    <s v="KSL00241"/>
    <x v="4"/>
    <x v="0"/>
    <s v="Not Found"/>
    <n v="0"/>
    <n v="10265"/>
    <x v="2"/>
  </r>
  <r>
    <s v="'1208100000012138"/>
    <s v="NITINBHAI PARSANA"/>
    <s v="0.00(Dr)"/>
    <n v="114840"/>
    <s v="KSL00242"/>
    <x v="4"/>
    <x v="0"/>
    <s v="Not Found"/>
    <n v="0"/>
    <n v="114840"/>
    <x v="5"/>
  </r>
  <r>
    <s v="'1208100000012142"/>
    <s v="MALIKA SANJEEVA SUVARNA"/>
    <s v="0.00(Dr)"/>
    <n v="58487.7"/>
    <s v="KSL00243"/>
    <x v="4"/>
    <x v="0"/>
    <s v="Match"/>
    <n v="2449"/>
    <n v="60936.7"/>
    <x v="5"/>
  </r>
  <r>
    <s v="'1208100000012157"/>
    <s v="SWAPNA AMIN PAWA"/>
    <s v="0.00(Dr)"/>
    <n v="347606.25"/>
    <s v="90866"/>
    <x v="1"/>
    <x v="0"/>
    <s v="Not Found"/>
    <n v="0"/>
    <n v="347606.25"/>
    <x v="3"/>
  </r>
  <r>
    <s v="'1208100000012161"/>
    <s v="VIVEK NITIN KANTAWALA"/>
    <s v="0.00(Dr)"/>
    <n v="3178837.42"/>
    <s v="90869"/>
    <x v="4"/>
    <x v="0"/>
    <s v="Match"/>
    <n v="13357"/>
    <n v="3192194.42"/>
    <x v="1"/>
  </r>
  <r>
    <s v="'1208100000012176"/>
    <s v="NITHYARANJANDAS MAHABAL RAI"/>
    <s v="0.00(Dr)"/>
    <n v="600432"/>
    <s v="90870"/>
    <x v="1"/>
    <x v="0"/>
    <s v="Not Found"/>
    <n v="0"/>
    <n v="600432"/>
    <x v="4"/>
  </r>
  <r>
    <s v="'1208100000012180"/>
    <s v="SAPNA NITHYARANJANDAS RAI"/>
    <s v="0.00(Dr)"/>
    <n v="622915"/>
    <s v="90872"/>
    <x v="1"/>
    <x v="0"/>
    <s v="Not Found"/>
    <n v="0"/>
    <n v="622915"/>
    <x v="4"/>
  </r>
  <r>
    <s v="'1208100000012201"/>
    <s v="RAJU SOBHRAJ CHUGH"/>
    <s v="0.00(Dr)"/>
    <n v="25241.3"/>
    <s v="Not Found"/>
    <x v="0"/>
    <x v="0"/>
    <s v="Not Found"/>
    <n v="0"/>
    <n v="25241.3"/>
    <x v="2"/>
  </r>
  <r>
    <s v="'1208100000012216"/>
    <s v="FATIMA USMAN SHAIKH"/>
    <s v="0.00(Dr)"/>
    <n v="32564.55"/>
    <s v="90856"/>
    <x v="1"/>
    <x v="0"/>
    <s v="Not Found"/>
    <n v="0"/>
    <n v="32564.55"/>
    <x v="2"/>
  </r>
  <r>
    <s v="'1208100000012220"/>
    <s v="AAMIR ABBASALI SHERIFFI"/>
    <s v="0.00(Dr)"/>
    <n v="341332.51"/>
    <s v="KSL00245"/>
    <x v="4"/>
    <x v="0"/>
    <s v="Match"/>
    <n v="668"/>
    <n v="342000.51"/>
    <x v="3"/>
  </r>
  <r>
    <s v="'1208100000012254"/>
    <s v="MANOJ GOBIND TAHILIANI"/>
    <s v="0.00(Dr)"/>
    <n v="1957861.7"/>
    <s v="90871"/>
    <x v="4"/>
    <x v="0"/>
    <s v="Match"/>
    <n v="385"/>
    <n v="1958246.7"/>
    <x v="6"/>
  </r>
  <r>
    <s v="'1208100000012288"/>
    <s v="MAHADEV HIRU AGARI"/>
    <s v="0.00(Dr)"/>
    <n v="80634.100000000006"/>
    <s v="90880"/>
    <x v="4"/>
    <x v="0"/>
    <s v="Not Found"/>
    <n v="0"/>
    <n v="80634.100000000006"/>
    <x v="5"/>
  </r>
  <r>
    <s v="'1208100000012292"/>
    <s v="MADHUKAR KASHINATH MORE"/>
    <s v="0.00(Dr)"/>
    <n v="29955.599999999999"/>
    <s v="90881"/>
    <x v="4"/>
    <x v="0"/>
    <s v="Match"/>
    <n v="328"/>
    <n v="30283.599999999999"/>
    <x v="2"/>
  </r>
  <r>
    <s v="'1208100000012309"/>
    <s v="BHASKAR NATHURAM KARANDKAR"/>
    <s v="0.00(Dr)"/>
    <n v="28815"/>
    <s v="90882"/>
    <x v="4"/>
    <x v="0"/>
    <s v="Not Found"/>
    <n v="0"/>
    <n v="28815"/>
    <x v="2"/>
  </r>
  <r>
    <s v="'1208100000012313"/>
    <s v="KIRAN BABAN JAMBHALE"/>
    <s v="0.00(Dr)"/>
    <n v="492636.9"/>
    <s v="90883"/>
    <x v="4"/>
    <x v="0"/>
    <s v="Match"/>
    <n v="980"/>
    <n v="493616.9"/>
    <x v="3"/>
  </r>
  <r>
    <s v="'1208100000012328"/>
    <s v="JUHI SUNIL RAI"/>
    <s v="0.00(Dr)"/>
    <n v="350315.1"/>
    <s v="KSL00246"/>
    <x v="4"/>
    <x v="0"/>
    <s v="Match"/>
    <n v="1669"/>
    <n v="351984.1"/>
    <x v="3"/>
  </r>
  <r>
    <s v="'1208100000012332"/>
    <s v="RAVINDRA PRABHAKAR PANSARE"/>
    <s v="0.00(Dr)"/>
    <n v="87307"/>
    <s v="90886"/>
    <x v="4"/>
    <x v="0"/>
    <s v="Match"/>
    <n v="307"/>
    <n v="87614"/>
    <x v="5"/>
  </r>
  <r>
    <s v="'1208100000012347"/>
    <s v="SHEETAL RAKESH JADHAV"/>
    <s v="0.00(Dr)"/>
    <n v="6435"/>
    <s v="90884"/>
    <x v="4"/>
    <x v="0"/>
    <s v="Not Found"/>
    <n v="0"/>
    <n v="6435"/>
    <x v="2"/>
  </r>
  <r>
    <s v="'1208100000012351"/>
    <s v="LALITA PRAKASH DALVI"/>
    <s v="0.00(Dr)"/>
    <n v="8960"/>
    <s v="90885"/>
    <x v="4"/>
    <x v="0"/>
    <s v="Not Found"/>
    <n v="0"/>
    <n v="8960"/>
    <x v="2"/>
  </r>
  <r>
    <s v="'1208100000012366"/>
    <s v="KISHOR JAMANADAS KAPADIA"/>
    <s v="0.00(Dr)"/>
    <n v="1035631.85"/>
    <s v="90824"/>
    <x v="2"/>
    <x v="0"/>
    <s v="Match"/>
    <n v="1432"/>
    <n v="1037063.85"/>
    <x v="6"/>
  </r>
  <r>
    <s v="'1208100000012410"/>
    <s v="VIJAY OMPRAKASH LADDHA"/>
    <s v="0.00(Dr)"/>
    <n v="69029.2"/>
    <s v="90887"/>
    <x v="1"/>
    <x v="0"/>
    <s v="Not Found"/>
    <n v="0"/>
    <n v="69029.2"/>
    <x v="5"/>
  </r>
  <r>
    <s v="'1208100000012425"/>
    <s v="POOJA VARUN PAREKH"/>
    <s v="0.00(Dr)"/>
    <n v="2678569.5"/>
    <s v="90889"/>
    <x v="4"/>
    <x v="0"/>
    <s v="Match"/>
    <n v="8118"/>
    <n v="2686687.5"/>
    <x v="1"/>
  </r>
  <r>
    <s v="'1208100000012459"/>
    <s v="KETAN RAVINDRA PANSARE"/>
    <s v="0.00(Dr)"/>
    <n v="123187.5"/>
    <s v="50006"/>
    <x v="4"/>
    <x v="0"/>
    <s v="Not Found"/>
    <n v="0"/>
    <n v="123187.5"/>
    <x v="5"/>
  </r>
  <r>
    <s v="'1208100000012463"/>
    <s v="SHWETA SUBHASHCHANDRA METKAR"/>
    <s v="0.00(Dr)"/>
    <n v="139374"/>
    <s v="50009"/>
    <x v="4"/>
    <x v="0"/>
    <s v="Not Found"/>
    <n v="0"/>
    <n v="139374"/>
    <x v="5"/>
  </r>
  <r>
    <s v="'1208100000012478"/>
    <s v="NAGOTRA DINESH MOHANLAL (HUF) ."/>
    <s v="0.00(Dr)"/>
    <n v="885409.6"/>
    <s v="Not Found"/>
    <x v="0"/>
    <x v="0"/>
    <s v="Not Found"/>
    <n v="0"/>
    <n v="885409.6"/>
    <x v="4"/>
  </r>
  <r>
    <s v="'1208100000012482"/>
    <s v="NAGOTRA MOHANLAL JETHMAL (HUF) ."/>
    <s v="0.00(Dr)"/>
    <n v="515835.4"/>
    <s v="Not Found"/>
    <x v="0"/>
    <x v="0"/>
    <s v="Not Found"/>
    <n v="0"/>
    <n v="515835.4"/>
    <x v="4"/>
  </r>
  <r>
    <s v="'1208100000012497"/>
    <s v="MAYUR MOHANLAL NAGOTRA (HUF) ."/>
    <s v="0.00(Dr)"/>
    <n v="548347.66"/>
    <s v="Not Found"/>
    <x v="0"/>
    <x v="0"/>
    <s v="Not Found"/>
    <n v="0"/>
    <n v="548347.66"/>
    <x v="4"/>
  </r>
  <r>
    <s v="'1208100000012518"/>
    <s v="SHAMITA MANOJ BORA"/>
    <s v="0.00(Dr)"/>
    <n v="705521.25"/>
    <s v="90893"/>
    <x v="4"/>
    <x v="0"/>
    <s v="Not Found"/>
    <n v="0"/>
    <n v="705521.25"/>
    <x v="4"/>
  </r>
  <r>
    <s v="'1208100000012522"/>
    <s v="ANITA DEEPAK DALAL"/>
    <s v="0.00(Dr)"/>
    <n v="2489330.85"/>
    <s v="90895"/>
    <x v="4"/>
    <x v="0"/>
    <s v="Match"/>
    <n v="5725"/>
    <n v="2495055.85"/>
    <x v="6"/>
  </r>
  <r>
    <s v="'1208100000012537"/>
    <s v="KRISHNA ANIL LADDHA"/>
    <s v="0.00(Dr)"/>
    <n v="581193.4"/>
    <s v="90892"/>
    <x v="1"/>
    <x v="0"/>
    <s v="Match"/>
    <n v="581"/>
    <n v="581774.4"/>
    <x v="4"/>
  </r>
  <r>
    <s v="'1208100000012541"/>
    <s v="NITYA MUKESH KALRA"/>
    <s v="0.00(Dr)"/>
    <n v="35198.050000000003"/>
    <s v="90874"/>
    <x v="1"/>
    <x v="0"/>
    <s v="Match"/>
    <n v="963"/>
    <n v="36161.050000000003"/>
    <x v="2"/>
  </r>
  <r>
    <s v="'1208100000012556"/>
    <s v="ONKAR SINGH"/>
    <s v="0.00(Dr)"/>
    <n v="363436.65"/>
    <s v="KSL00261"/>
    <x v="2"/>
    <x v="2"/>
    <s v="Not Found"/>
    <n v="0"/>
    <n v="363436.65"/>
    <x v="3"/>
  </r>
  <r>
    <s v="'1208100000012594"/>
    <s v="SWATI ATUL RUNWAL"/>
    <s v="0.00(Dr)"/>
    <n v="650000.25"/>
    <s v="Not Found"/>
    <x v="0"/>
    <x v="0"/>
    <s v="Not Found"/>
    <n v="0"/>
    <n v="650000.25"/>
    <x v="4"/>
  </r>
  <r>
    <s v="'1208100000012615"/>
    <s v="AJAYKUMAR GAUTAMCHAND PAREKH"/>
    <s v="0.00(Dr)"/>
    <n v="630710.5"/>
    <s v="90896"/>
    <x v="4"/>
    <x v="0"/>
    <s v="Not Found"/>
    <n v="0"/>
    <n v="630710.5"/>
    <x v="4"/>
  </r>
  <r>
    <s v="'1208100000012634"/>
    <s v="DHEA VARUN PAREKH"/>
    <s v="0.00(Dr)"/>
    <n v="204893.3"/>
    <s v="90899"/>
    <x v="4"/>
    <x v="0"/>
    <s v="Not Found"/>
    <n v="0"/>
    <n v="204893.3"/>
    <x v="3"/>
  </r>
  <r>
    <s v="'1208100000012649"/>
    <s v="ANITA DINKAR SHETTY"/>
    <s v="0.00(Dr)"/>
    <n v="290975"/>
    <s v="Not Found"/>
    <x v="0"/>
    <x v="0"/>
    <s v="Not Found"/>
    <n v="0"/>
    <n v="290975"/>
    <x v="3"/>
  </r>
  <r>
    <s v="'1208100000012653"/>
    <s v="KUNDA BHASKAR KULKARNI"/>
    <s v="0.00(Dr)"/>
    <n v="472806"/>
    <s v="Not Found"/>
    <x v="0"/>
    <x v="0"/>
    <s v="Not Found"/>
    <n v="0"/>
    <n v="472806"/>
    <x v="3"/>
  </r>
  <r>
    <s v="'1208100000012668"/>
    <s v="BRIJESH DEVRAJBHAI PATEL"/>
    <s v="0.00(Dr)"/>
    <n v="9440799.8000000007"/>
    <s v="Not Found"/>
    <x v="0"/>
    <x v="0"/>
    <s v="Match"/>
    <n v="229274"/>
    <n v="9670073.8000000007"/>
    <x v="0"/>
  </r>
  <r>
    <s v="'1208100000012672"/>
    <s v="SCALE VENTURES LLP SCALE VENTURES LLP"/>
    <s v="0.00(Dr)"/>
    <n v="0"/>
    <s v="Not Found"/>
    <x v="0"/>
    <x v="0"/>
    <s v="Not Found"/>
    <n v="0"/>
    <n v="0"/>
    <x v="2"/>
  </r>
  <r>
    <s v="'1208100000012691"/>
    <s v="TANYA BHAGERIA"/>
    <s v="0.00(Dr)"/>
    <n v="238272.1"/>
    <s v="KSL00270"/>
    <x v="2"/>
    <x v="0"/>
    <s v="Not Found"/>
    <n v="0"/>
    <n v="238272.1"/>
    <x v="3"/>
  </r>
  <r>
    <s v="'1208100000012712"/>
    <s v="PRADIP HANUMANT KADAM"/>
    <s v="0.00(Dr)"/>
    <n v="768.48"/>
    <s v="Not Found"/>
    <x v="0"/>
    <x v="0"/>
    <s v="Not Found"/>
    <n v="0"/>
    <n v="768.48"/>
    <x v="2"/>
  </r>
  <r>
    <s v="'1208100000012727"/>
    <s v="KHUSHBOO BHUPENDRA SHAH"/>
    <s v="0.00(Dr)"/>
    <n v="48535"/>
    <s v="KSL00253"/>
    <x v="4"/>
    <x v="0"/>
    <s v="Not Found"/>
    <n v="0"/>
    <n v="48535"/>
    <x v="2"/>
  </r>
  <r>
    <s v="'1208100000012771"/>
    <s v="VARUN PAREKH HUF ."/>
    <s v="0.00(Dr)"/>
    <n v="96849"/>
    <s v="90900"/>
    <x v="4"/>
    <x v="0"/>
    <s v="Not Found"/>
    <n v="0"/>
    <n v="96849"/>
    <x v="5"/>
  </r>
  <r>
    <s v="'1208100000012811"/>
    <s v="HIREN JETHABHAI GOHEL (HUF) ."/>
    <s v="0.00(Dr)"/>
    <n v="999949.89"/>
    <s v="90894"/>
    <x v="2"/>
    <x v="0"/>
    <s v="Match"/>
    <n v="174129"/>
    <n v="1174078.8900000001"/>
    <x v="6"/>
  </r>
  <r>
    <s v="'1208100000012843"/>
    <s v="VIDYA VIJAYAN"/>
    <s v="0.00(Dr)"/>
    <n v="286498.68"/>
    <s v="KSL00286"/>
    <x v="2"/>
    <x v="0"/>
    <s v="Not Found"/>
    <n v="0"/>
    <n v="286498.68"/>
    <x v="3"/>
  </r>
  <r>
    <s v="'1208100000012881"/>
    <s v="SNEHA SURESH PAREKH"/>
    <s v="0.00(Dr)"/>
    <n v="1145810.8999999999"/>
    <s v="90901"/>
    <x v="4"/>
    <x v="0"/>
    <s v="Match"/>
    <n v="940"/>
    <n v="1146750.8999999999"/>
    <x v="6"/>
  </r>
  <r>
    <s v="'1208100000012902"/>
    <s v="PARIKSHITSINH JAYVIRSINH JADEJA"/>
    <s v="0.00(Dr)"/>
    <n v="20933"/>
    <s v="KSL00290"/>
    <x v="2"/>
    <x v="2"/>
    <s v="Not Found"/>
    <n v="0"/>
    <n v="20933"/>
    <x v="2"/>
  </r>
  <r>
    <s v="'1208100000012917"/>
    <s v="KOKILABEN KALIDAS PATEL"/>
    <s v="0.00(Dr)"/>
    <n v="949896.55"/>
    <s v="KSL00292"/>
    <x v="2"/>
    <x v="2"/>
    <s v="Not Found"/>
    <n v="0"/>
    <n v="949896.55"/>
    <x v="4"/>
  </r>
  <r>
    <s v="'1208100000012921"/>
    <s v="RUPEN JAYANTILAL SHAH"/>
    <s v="0.00(Dr)"/>
    <n v="532068.4"/>
    <s v="KSL00294"/>
    <x v="2"/>
    <x v="2"/>
    <s v="Not Found"/>
    <n v="0"/>
    <n v="532068.4"/>
    <x v="4"/>
  </r>
  <r>
    <s v="'1208100000012936"/>
    <s v="MINALBEN RUPEN SHAH"/>
    <s v="0.00(Dr)"/>
    <n v="83380.649999999994"/>
    <s v="KSL00295"/>
    <x v="2"/>
    <x v="2"/>
    <s v="Not Found"/>
    <n v="0"/>
    <n v="83380.649999999994"/>
    <x v="5"/>
  </r>
  <r>
    <s v="'1208100000012940"/>
    <s v="ASHOK LALJI GOGARI (HUF) ."/>
    <s v="0.00(Dr)"/>
    <n v="2207173.4500000002"/>
    <s v="Not Found"/>
    <x v="0"/>
    <x v="0"/>
    <s v="Not Found"/>
    <n v="0"/>
    <n v="2207173.4500000002"/>
    <x v="6"/>
  </r>
  <r>
    <s v="'1208100000012955"/>
    <s v="KULSUM ABDUL MAJID CHOHAN"/>
    <s v="0.00(Dr)"/>
    <n v="54097.8"/>
    <s v="KSL00291"/>
    <x v="5"/>
    <x v="2"/>
    <s v="Match"/>
    <n v="320"/>
    <n v="54417.8"/>
    <x v="5"/>
  </r>
  <r>
    <s v="'1208100000013000"/>
    <s v="PRERNA HIMANSHU VAIDYA"/>
    <s v="0.00(Dr)"/>
    <n v="256003"/>
    <s v="KSL00300"/>
    <x v="2"/>
    <x v="2"/>
    <s v="Match"/>
    <n v="57950"/>
    <n v="313953"/>
    <x v="3"/>
  </r>
  <r>
    <s v="'1208100000013015"/>
    <s v="ANKIT JAIN"/>
    <s v="0.00(Dr)"/>
    <n v="1507987"/>
    <s v="KSL00275"/>
    <x v="4"/>
    <x v="0"/>
    <s v="Match"/>
    <n v="508"/>
    <n v="1508495"/>
    <x v="6"/>
  </r>
  <r>
    <s v="'1208100000013021"/>
    <s v="KALPANA HEMANT KUMAR PARIKH"/>
    <s v="0.00(Dr)"/>
    <n v="970737.6"/>
    <s v="KSL00301"/>
    <x v="2"/>
    <x v="2"/>
    <s v="Not Found"/>
    <n v="0"/>
    <n v="970737.6"/>
    <x v="4"/>
  </r>
  <r>
    <s v="'1208100000013053"/>
    <s v="SUNIL KUMAR DAYARAM RAJBHAR"/>
    <s v="0.00(Dr)"/>
    <n v="101006100"/>
    <s v="KSL00302"/>
    <x v="4"/>
    <x v="0"/>
    <s v="Not Found"/>
    <n v="0"/>
    <n v="101006100"/>
    <x v="0"/>
  </r>
  <r>
    <s v="'1208100000013087"/>
    <s v="GIRISH DWARKANATH AWACHAT"/>
    <s v="0.00(Dr)"/>
    <n v="1083862"/>
    <s v="Not Found"/>
    <x v="0"/>
    <x v="0"/>
    <s v="Not Found"/>
    <n v="0"/>
    <n v="1083862"/>
    <x v="6"/>
  </r>
  <r>
    <s v="'1208100000013091"/>
    <s v="SANJAY PRAVINCHANDRA AJMERA"/>
    <s v="0.00(Dr)"/>
    <n v="4423039.4000000004"/>
    <s v="90906"/>
    <x v="4"/>
    <x v="0"/>
    <s v="Not Found"/>
    <n v="0"/>
    <n v="4423039.4000000004"/>
    <x v="1"/>
  </r>
  <r>
    <s v="'1208100000013108"/>
    <s v="SHRIPRAKASH RAMPREM VISHWAKARMA"/>
    <s v="0.00(Dr)"/>
    <n v="80506"/>
    <s v="90907"/>
    <x v="4"/>
    <x v="0"/>
    <s v="Match"/>
    <n v="4027"/>
    <n v="84533"/>
    <x v="5"/>
  </r>
  <r>
    <s v="'1208100000013112"/>
    <s v="NEETA DEEPAK JADHAV"/>
    <s v="0.00(Dr)"/>
    <n v="598971.25"/>
    <s v="90908"/>
    <x v="4"/>
    <x v="0"/>
    <s v="Match"/>
    <n v="16500.509999999998"/>
    <n v="615471.76"/>
    <x v="4"/>
  </r>
  <r>
    <s v="'1208100000013146"/>
    <s v="AARTI VINIT JAIN"/>
    <s v="0.00(Dr)"/>
    <n v="933010"/>
    <s v="90909"/>
    <x v="4"/>
    <x v="0"/>
    <s v="Not Found"/>
    <n v="0"/>
    <n v="933010"/>
    <x v="4"/>
  </r>
  <r>
    <s v="'1208100000013150"/>
    <s v="RAJESH VILASDATT KULKARNI"/>
    <s v="0.00(Dr)"/>
    <n v="427451.5"/>
    <s v="Not Found"/>
    <x v="0"/>
    <x v="0"/>
    <s v="Not Found"/>
    <n v="0"/>
    <n v="427451.5"/>
    <x v="3"/>
  </r>
  <r>
    <s v="'1208100000013165"/>
    <s v="VIRAL M SHAH (HUF) ."/>
    <s v="0.00(Dr)"/>
    <n v="4479772.68"/>
    <s v="Not Found"/>
    <x v="0"/>
    <x v="0"/>
    <s v="Not Found"/>
    <n v="0"/>
    <n v="4479772.68"/>
    <x v="1"/>
  </r>
  <r>
    <s v="'1208100000013171"/>
    <s v="NARESHKUMAR MANGALBHAI PATEL"/>
    <s v="0.00(Dr)"/>
    <n v="785689"/>
    <s v="KSL01006"/>
    <x v="2"/>
    <x v="0"/>
    <s v="Not Found"/>
    <n v="0"/>
    <n v="785689"/>
    <x v="4"/>
  </r>
  <r>
    <s v="'1208100000013184"/>
    <s v="AVYA MUKESH KOTHARI"/>
    <s v="0.00(Dr)"/>
    <n v="4677320.5"/>
    <s v="90910"/>
    <x v="4"/>
    <x v="0"/>
    <s v="Match"/>
    <n v="7201"/>
    <n v="4684521.5"/>
    <x v="1"/>
  </r>
  <r>
    <s v="'1208100000013199"/>
    <s v="ARYA MUKESH KOTHARI"/>
    <s v="0.00(Dr)"/>
    <n v="2214522.75"/>
    <s v="90912"/>
    <x v="4"/>
    <x v="0"/>
    <s v="Match"/>
    <n v="10722"/>
    <n v="2225244.75"/>
    <x v="6"/>
  </r>
  <r>
    <s v="'1208100000013205"/>
    <s v="ANAND ARUN RANADIVE"/>
    <s v="0.00(Dr)"/>
    <n v="159634.92000000001"/>
    <s v="KSL00179"/>
    <x v="2"/>
    <x v="0"/>
    <s v="Not Found"/>
    <n v="0"/>
    <n v="159634.92000000001"/>
    <x v="5"/>
  </r>
  <r>
    <s v="'1208100000013211"/>
    <s v="MOHAMMED NAEEM SHAMSI"/>
    <s v="0.00(Dr)"/>
    <n v="121786.4"/>
    <s v="KSL00315"/>
    <x v="5"/>
    <x v="2"/>
    <s v="Match"/>
    <n v="223"/>
    <n v="122009.4"/>
    <x v="5"/>
  </r>
  <r>
    <s v="'1208100000013224"/>
    <s v="RITA SUSHIL JANI"/>
    <s v="0.00(Dr)"/>
    <n v="293503.71999999997"/>
    <s v="KSL00312"/>
    <x v="2"/>
    <x v="0"/>
    <s v="Not Found"/>
    <n v="0"/>
    <n v="293503.71999999997"/>
    <x v="3"/>
  </r>
  <r>
    <s v="'1208100000013239"/>
    <s v="MUKHTARA SAHNAJ CHOUDHURY"/>
    <s v="0.00(Dr)"/>
    <n v="331877"/>
    <s v="KSL00320"/>
    <x v="5"/>
    <x v="2"/>
    <s v="Match"/>
    <n v="925"/>
    <n v="332802"/>
    <x v="3"/>
  </r>
  <r>
    <s v="'1208100000013243"/>
    <s v="RAJESHBHAI MANUBHAI THUMMAR"/>
    <s v="0.00(Dr)"/>
    <n v="0"/>
    <s v="KAY002"/>
    <x v="4"/>
    <x v="0"/>
    <s v="Not Found"/>
    <n v="0"/>
    <n v="0"/>
    <x v="2"/>
  </r>
  <r>
    <s v="'1208100000013258"/>
    <s v="LILABEN PARSOTTAMBHAI THUMAR"/>
    <s v="0.00(Dr)"/>
    <n v="0"/>
    <s v="Not Found"/>
    <x v="0"/>
    <x v="0"/>
    <s v="Not Found"/>
    <n v="0"/>
    <n v="0"/>
    <x v="2"/>
  </r>
  <r>
    <s v="'1208100000013262"/>
    <s v="BHAVIN PARSHOTAMBHAI THUMAR"/>
    <s v="0.00(Dr)"/>
    <n v="0"/>
    <s v="KAY004"/>
    <x v="4"/>
    <x v="0"/>
    <s v="Not Found"/>
    <n v="0"/>
    <n v="0"/>
    <x v="2"/>
  </r>
  <r>
    <s v="'1208100000013277"/>
    <s v="NARESHBHAI BATUKBHAI THUMAR"/>
    <s v="0.00(Dr)"/>
    <n v="0"/>
    <s v="KAY005"/>
    <x v="4"/>
    <x v="0"/>
    <s v="Not Found"/>
    <n v="0"/>
    <n v="0"/>
    <x v="2"/>
  </r>
  <r>
    <s v="'1208100000013281"/>
    <s v="PARSHOTAMBHAI HARDASBHAI THUMAR"/>
    <s v="0.00(Dr)"/>
    <n v="0"/>
    <s v="KAY003"/>
    <x v="4"/>
    <x v="0"/>
    <s v="Not Found"/>
    <n v="0"/>
    <n v="0"/>
    <x v="2"/>
  </r>
  <r>
    <s v="'1208100000013302"/>
    <s v="CHINTAN RAJENDRA SHAH (HUF) ."/>
    <s v="0.00(Dr)"/>
    <n v="6293169.5"/>
    <s v="90913"/>
    <x v="4"/>
    <x v="0"/>
    <s v="Match"/>
    <n v="10552"/>
    <n v="6303721.5"/>
    <x v="0"/>
  </r>
  <r>
    <s v="'1208100000013317"/>
    <s v="PARAG RAMESH KAPANI"/>
    <s v="0.00(Dr)"/>
    <n v="121824"/>
    <s v="KSL00308"/>
    <x v="4"/>
    <x v="0"/>
    <s v="Not Found"/>
    <n v="0"/>
    <n v="121824"/>
    <x v="5"/>
  </r>
  <r>
    <s v="'1208100000013361"/>
    <s v="SUNITA SUNIL JAIN"/>
    <s v="0.00(Dr)"/>
    <n v="45525"/>
    <s v="KSL00326"/>
    <x v="4"/>
    <x v="0"/>
    <s v="Not Found"/>
    <n v="0"/>
    <n v="45525"/>
    <x v="2"/>
  </r>
  <r>
    <s v="'1208100000013374"/>
    <s v="KALPANA KIRAN MANIAR"/>
    <s v="0.00(Dr)"/>
    <n v="503082.5"/>
    <s v="90914"/>
    <x v="4"/>
    <x v="0"/>
    <s v="Match"/>
    <n v="1158"/>
    <n v="504240.5"/>
    <x v="4"/>
  </r>
  <r>
    <s v="'1208100000013393"/>
    <s v="MAFATLAL MISRIMAL BHANDARI"/>
    <s v="0.00(Dr)"/>
    <n v="13420314.5"/>
    <s v="90915"/>
    <x v="4"/>
    <x v="0"/>
    <s v="Not Found"/>
    <n v="0"/>
    <n v="13420314.5"/>
    <x v="0"/>
  </r>
  <r>
    <s v="'1208100000013401"/>
    <s v="TANVI KIRAN MANIAR"/>
    <s v="0.00(Dr)"/>
    <n v="330622"/>
    <s v="90917"/>
    <x v="4"/>
    <x v="0"/>
    <s v="Match"/>
    <n v="8415"/>
    <n v="339037"/>
    <x v="3"/>
  </r>
  <r>
    <s v="'1208100000013414"/>
    <s v="KARISHMA AMAR SHAH"/>
    <s v="0.00(Dr)"/>
    <n v="339694.75"/>
    <s v="90918"/>
    <x v="4"/>
    <x v="0"/>
    <s v="Match"/>
    <n v="6332"/>
    <n v="346026.75"/>
    <x v="3"/>
  </r>
  <r>
    <s v="'1208100000013429"/>
    <s v="KAMALA DEVI AGARWALA"/>
    <s v="0.00(Dr)"/>
    <n v="111"/>
    <s v="KSL00330"/>
    <x v="4"/>
    <x v="0"/>
    <s v="Not Found"/>
    <n v="0"/>
    <n v="111"/>
    <x v="2"/>
  </r>
  <r>
    <s v="'1208100000013433"/>
    <s v="MOHD BASHIR AHMED SHAIKH"/>
    <s v="0.00(Dr)"/>
    <n v="1009356.5"/>
    <s v="90919"/>
    <x v="4"/>
    <x v="0"/>
    <s v="Match"/>
    <n v="6600"/>
    <n v="1015956.5"/>
    <x v="6"/>
  </r>
  <r>
    <s v="'1208100000013452"/>
    <s v="JADAV PRASHANT MAYURBHAI"/>
    <s v="0.00(Dr)"/>
    <n v="107337.5"/>
    <s v="KSL00323"/>
    <x v="2"/>
    <x v="0"/>
    <s v="Not Found"/>
    <n v="0"/>
    <n v="107337.5"/>
    <x v="5"/>
  </r>
  <r>
    <s v="'1208100000013467"/>
    <s v="DHARMISTHA NILESHKUMAR BUTANI"/>
    <s v="0.00(Dr)"/>
    <n v="53981"/>
    <s v="KSL00357"/>
    <x v="2"/>
    <x v="0"/>
    <s v="Not Found"/>
    <n v="0"/>
    <n v="53981"/>
    <x v="5"/>
  </r>
  <r>
    <s v="'1208100000013490"/>
    <s v="MANISHKUMAR RAMESHKUMAR KODWANI"/>
    <s v="0.00(Dr)"/>
    <n v="5182140"/>
    <s v="KSL00361"/>
    <x v="2"/>
    <x v="0"/>
    <s v="Match"/>
    <n v="4495"/>
    <n v="5186635"/>
    <x v="0"/>
  </r>
  <r>
    <s v="'1208100000013545"/>
    <s v="RATHOD VAISHALIBA RAVIRAJSINH"/>
    <s v="0.00(Dr)"/>
    <n v="59848.5"/>
    <s v="KSL00381"/>
    <x v="2"/>
    <x v="0"/>
    <s v="Not Found"/>
    <n v="0"/>
    <n v="59848.5"/>
    <x v="5"/>
  </r>
  <r>
    <s v="'1208100000013551"/>
    <s v="DHARMENDRASINH VIRENDRASINH ZALA"/>
    <s v="0.00(Dr)"/>
    <n v="31684.5"/>
    <s v="KSL00373"/>
    <x v="2"/>
    <x v="0"/>
    <s v="Not Found"/>
    <n v="0"/>
    <n v="31684.5"/>
    <x v="2"/>
  </r>
  <r>
    <s v="'1208100000013564"/>
    <s v="ROSHNIBEN NIRAVBHAI RAJANI"/>
    <s v="0.00(Dr)"/>
    <n v="140820"/>
    <s v="KSL00383"/>
    <x v="2"/>
    <x v="0"/>
    <s v="Not Found"/>
    <n v="0"/>
    <n v="140820"/>
    <x v="5"/>
  </r>
  <r>
    <s v="'1208100000013579"/>
    <s v="GOHEL MANISHA BHAVINBHAI"/>
    <s v="0.00(Dr)"/>
    <n v="49174.15"/>
    <s v="KSL00386"/>
    <x v="2"/>
    <x v="0"/>
    <s v="Not Found"/>
    <n v="0"/>
    <n v="49174.15"/>
    <x v="2"/>
  </r>
  <r>
    <s v="'1208100000013598"/>
    <s v="JAGDISH BABUBHAI PARIKH"/>
    <s v="0.00(Dr)"/>
    <n v="14967837.699999999"/>
    <s v="90844"/>
    <x v="4"/>
    <x v="0"/>
    <s v="Match"/>
    <n v="694121.73"/>
    <n v="15661959.43"/>
    <x v="0"/>
  </r>
  <r>
    <s v="'1208100000013604"/>
    <s v="PURNIMA JAGDISH PARIKH"/>
    <s v="0.00(Dr)"/>
    <n v="4584953.3"/>
    <s v="90845"/>
    <x v="4"/>
    <x v="0"/>
    <s v="Match"/>
    <n v="6221"/>
    <n v="4591174.3"/>
    <x v="1"/>
  </r>
  <r>
    <s v="'1208100000013619"/>
    <s v="AVRIL NOEL DSOUZA"/>
    <s v="0.00(Dr)"/>
    <n v="1891682"/>
    <s v="KSL00389"/>
    <x v="2"/>
    <x v="0"/>
    <s v="Not Found"/>
    <n v="0"/>
    <n v="1891682"/>
    <x v="6"/>
  </r>
  <r>
    <s v="'1208100000013623"/>
    <s v="BHATT REKHA JAYESHKUMAR"/>
    <s v="0.00(Dr)"/>
    <n v="356995.25"/>
    <s v="KSL00390"/>
    <x v="2"/>
    <x v="0"/>
    <s v="Not Found"/>
    <n v="0"/>
    <n v="356995.25"/>
    <x v="3"/>
  </r>
  <r>
    <s v="'1208100000013642"/>
    <s v="LALITHA RAVINDRAN"/>
    <s v="0.00(Dr)"/>
    <n v="472186"/>
    <s v="Not Found"/>
    <x v="0"/>
    <x v="0"/>
    <s v="Match"/>
    <n v="70101"/>
    <n v="542287"/>
    <x v="4"/>
  </r>
  <r>
    <s v="'1208100000013680"/>
    <s v="FARZANA ANWAR PUNJANI"/>
    <s v="0.00(Dr)"/>
    <n v="243201.1"/>
    <s v="KSL00385"/>
    <x v="5"/>
    <x v="2"/>
    <s v="Match"/>
    <n v="304"/>
    <n v="243505.1"/>
    <x v="3"/>
  </r>
  <r>
    <s v="'1208100000013701"/>
    <s v="CHARVI LALIT DAGA"/>
    <s v="0.00(Dr)"/>
    <n v="101377.08"/>
    <s v="90897"/>
    <x v="1"/>
    <x v="0"/>
    <s v="Not Found"/>
    <n v="0"/>
    <n v="101377.08"/>
    <x v="5"/>
  </r>
  <r>
    <s v="'1208100000013716"/>
    <s v="VINODKUMAR NARHARIBHAI RATHOD"/>
    <s v="0.00(Dr)"/>
    <n v="93925.9"/>
    <s v="KSL00379"/>
    <x v="2"/>
    <x v="0"/>
    <s v="Not Found"/>
    <n v="0"/>
    <n v="93925.9"/>
    <x v="5"/>
  </r>
  <r>
    <s v="'1208100000013720"/>
    <s v="HARSHAD RAMBHAI CHAUHAN"/>
    <s v="0.00(Dr)"/>
    <n v="43225"/>
    <s v="KSL00387"/>
    <x v="2"/>
    <x v="0"/>
    <s v="Not Found"/>
    <n v="0"/>
    <n v="43225"/>
    <x v="2"/>
  </r>
  <r>
    <s v="'1208100000013754"/>
    <s v="DINESH YASHWANT GANGURDE"/>
    <s v="0.00(Dr)"/>
    <n v="5119745.8"/>
    <s v="KSL00393"/>
    <x v="2"/>
    <x v="0"/>
    <s v="Not Found"/>
    <n v="0"/>
    <n v="5119745.8"/>
    <x v="0"/>
  </r>
  <r>
    <s v="'1208100000013769"/>
    <s v="MOHAMMAD ZISHAN SALIM KHAN"/>
    <s v="0.00(Dr)"/>
    <n v="1652192.75"/>
    <s v="90922"/>
    <x v="4"/>
    <x v="0"/>
    <s v="Not Found"/>
    <n v="0"/>
    <n v="1652192.75"/>
    <x v="6"/>
  </r>
  <r>
    <s v="'1208100000013792"/>
    <s v="SHASHIKANT NANUSING JADHAV"/>
    <s v="0.00(Dr)"/>
    <n v="6529823.4000000004"/>
    <s v="KSL00371"/>
    <x v="4"/>
    <x v="0"/>
    <s v="Not Found"/>
    <n v="0"/>
    <n v="6529823.4000000004"/>
    <x v="0"/>
  </r>
  <r>
    <s v="'1208100000013813"/>
    <s v="RAVINDRA VENKATRAMAN RAJA"/>
    <s v="0.00(Dr)"/>
    <n v="326646.25"/>
    <s v="90924"/>
    <x v="4"/>
    <x v="0"/>
    <s v="Match"/>
    <n v="5099"/>
    <n v="331745.25"/>
    <x v="3"/>
  </r>
  <r>
    <s v="'1208100000013828"/>
    <s v="ANKIT RAMESH SHAH"/>
    <s v="0.00(Dr)"/>
    <n v="2078753.5"/>
    <s v="90926"/>
    <x v="4"/>
    <x v="0"/>
    <s v="Not Found"/>
    <n v="0"/>
    <n v="2078753.5"/>
    <x v="6"/>
  </r>
  <r>
    <s v="'1208100000013851"/>
    <s v="GAURAV DUA"/>
    <s v="0.00(Dr)"/>
    <n v="679138.38"/>
    <s v="90927"/>
    <x v="4"/>
    <x v="0"/>
    <s v="Not Found"/>
    <n v="0"/>
    <n v="679138.38"/>
    <x v="4"/>
  </r>
  <r>
    <s v="'1208100000013866"/>
    <s v="SANSKAR MAHESH RAJA"/>
    <s v="0.00(Dr)"/>
    <n v="422158.21"/>
    <s v="KSL00375"/>
    <x v="4"/>
    <x v="0"/>
    <s v="Match"/>
    <n v="2974"/>
    <n v="425132.21"/>
    <x v="3"/>
  </r>
  <r>
    <s v="'1208100000013885"/>
    <s v="PURVI RAHUL AJMERA"/>
    <s v="0.00(Dr)"/>
    <n v="2047460.5"/>
    <s v="90928"/>
    <x v="4"/>
    <x v="0"/>
    <s v="Match"/>
    <n v="3177"/>
    <n v="2050637.5"/>
    <x v="6"/>
  </r>
  <r>
    <s v="'1208100000013906"/>
    <s v="PONKIA HEMANGIBEN KASHYAP"/>
    <s v="0.00(Dr)"/>
    <n v="69097"/>
    <s v="KSL00404"/>
    <x v="2"/>
    <x v="0"/>
    <s v="Not Found"/>
    <n v="0"/>
    <n v="69097"/>
    <x v="5"/>
  </r>
  <r>
    <s v="'1208100000013931"/>
    <s v="NUTAN MANOJ SURVE"/>
    <s v="0.00(Dr)"/>
    <n v="58162.5"/>
    <s v="KSL00311"/>
    <x v="2"/>
    <x v="0"/>
    <s v="Match"/>
    <n v="42823"/>
    <n v="100985.5"/>
    <x v="5"/>
  </r>
  <r>
    <s v="'1208100000013978"/>
    <s v="SHUBHAM ARUN DAHALE"/>
    <s v="0.00(Dr)"/>
    <n v="22429.9"/>
    <s v="Not Found"/>
    <x v="0"/>
    <x v="0"/>
    <s v="Not Found"/>
    <n v="0"/>
    <n v="22429.9"/>
    <x v="2"/>
  </r>
  <r>
    <s v="'1208100000013982"/>
    <s v="DINESH HARISH SUTARIA"/>
    <s v="0.00(Dr)"/>
    <n v="358027.9"/>
    <s v="90932"/>
    <x v="4"/>
    <x v="0"/>
    <s v="Not Found"/>
    <n v="0"/>
    <n v="358027.9"/>
    <x v="3"/>
  </r>
  <r>
    <s v="'1208100000013997"/>
    <s v="PRAKASH RAMANNA CHINTU"/>
    <s v="0.00(Dr)"/>
    <n v="22429.9"/>
    <s v="Not Found"/>
    <x v="0"/>
    <x v="0"/>
    <s v="Not Found"/>
    <n v="0"/>
    <n v="22429.9"/>
    <x v="2"/>
  </r>
  <r>
    <s v="'1208100000014004"/>
    <s v="PATEL TANMAY MANHARBHAI"/>
    <s v="0.00(Dr)"/>
    <n v="161166.85"/>
    <s v="KSL00405"/>
    <x v="2"/>
    <x v="0"/>
    <s v="Not Found"/>
    <n v="0"/>
    <n v="161166.85"/>
    <x v="5"/>
  </r>
  <r>
    <s v="'1208100000014023"/>
    <s v="LAKSHMI DEEPTHI GANJIKUNTA"/>
    <s v="0.00(Dr)"/>
    <n v="4028.85"/>
    <s v="90925"/>
    <x v="1"/>
    <x v="0"/>
    <s v="Not Found"/>
    <n v="0"/>
    <n v="4028.85"/>
    <x v="2"/>
  </r>
  <r>
    <s v="'1208100000014042"/>
    <s v="MANSURI MOHAMMADZAHID"/>
    <s v="0.00(Dr)"/>
    <n v="378542.5"/>
    <s v="KSL00403"/>
    <x v="4"/>
    <x v="0"/>
    <s v="Not Found"/>
    <n v="0"/>
    <n v="378542.5"/>
    <x v="3"/>
  </r>
  <r>
    <s v="'1208100000014061"/>
    <s v="ABHISHEK BABULAL SHAH (HUF) ."/>
    <s v="0.00(Dr)"/>
    <n v="7357192.6100000003"/>
    <s v="90935"/>
    <x v="4"/>
    <x v="0"/>
    <s v="Match"/>
    <n v="119071.52"/>
    <n v="7476264.1299999999"/>
    <x v="0"/>
  </r>
  <r>
    <s v="'1208100000014080"/>
    <s v="SUNIL VISHNUDAS SHROFF"/>
    <s v="0.00(Dr)"/>
    <n v="1281898.95"/>
    <s v="Not Found"/>
    <x v="0"/>
    <x v="0"/>
    <s v="Not Found"/>
    <n v="0"/>
    <n v="1281898.95"/>
    <x v="6"/>
  </r>
  <r>
    <s v="'1208100000014095"/>
    <s v="JAIKISHIN SHAM SUNDER VASWANI"/>
    <s v="0.00(Dr)"/>
    <n v="6200803"/>
    <s v="Not Found"/>
    <x v="0"/>
    <x v="0"/>
    <s v="Match"/>
    <n v="1513930.1"/>
    <n v="7714733.0999999996"/>
    <x v="0"/>
  </r>
  <r>
    <s v="'1208100000014135"/>
    <s v="NANDINI SANJAY KURMUDE"/>
    <m/>
    <n v="4405414.75"/>
    <s v="50012"/>
    <x v="2"/>
    <x v="0"/>
    <s v="Not Found"/>
    <n v="0"/>
    <n v="4405414.75"/>
    <x v="1"/>
  </r>
  <r>
    <s v="'1208100000014169"/>
    <s v="VIVEK PRITHVIRAJ KOTHARI"/>
    <s v="0.00(Dr)"/>
    <n v="4063875.5"/>
    <s v="90936"/>
    <x v="4"/>
    <x v="0"/>
    <s v="Match"/>
    <n v="425103"/>
    <n v="4488978.5"/>
    <x v="1"/>
  </r>
  <r>
    <s v="'1208100000014192"/>
    <s v="KHELAAN MANOJ UNADKAT"/>
    <s v="0.00(Dr)"/>
    <n v="152826.25"/>
    <s v="Not Found"/>
    <x v="0"/>
    <x v="0"/>
    <s v="Not Found"/>
    <n v="0"/>
    <n v="152826.25"/>
    <x v="5"/>
  </r>
  <r>
    <s v="'1208100000014213"/>
    <s v="PATIL HARISH RAOJI ."/>
    <s v="0.00(Dr)"/>
    <n v="7559377.75"/>
    <s v="Not Found"/>
    <x v="0"/>
    <x v="0"/>
    <s v="Not Found"/>
    <n v="0"/>
    <n v="7559377.75"/>
    <x v="0"/>
  </r>
  <r>
    <s v="'1208100000014228"/>
    <s v="AMIT GUPTA (HUF) ."/>
    <s v="0.00(Dr)"/>
    <n v="337996"/>
    <s v="Not Found"/>
    <x v="0"/>
    <x v="0"/>
    <s v="Not Found"/>
    <n v="0"/>
    <n v="337996"/>
    <x v="3"/>
  </r>
  <r>
    <s v="'1208100000014232"/>
    <s v="BINAL JAYESHBHAI SONI"/>
    <s v="0.00(Dr)"/>
    <n v="5779.65"/>
    <s v="KSL00407"/>
    <x v="2"/>
    <x v="0"/>
    <s v="Not Found"/>
    <n v="0"/>
    <n v="5779.65"/>
    <x v="2"/>
  </r>
  <r>
    <s v="'1208100000014251"/>
    <s v="BAPTISTA MANUEL GONSALVES"/>
    <s v="0.00(Dr)"/>
    <n v="6639557.0300000003"/>
    <s v="KAG025"/>
    <x v="4"/>
    <x v="0"/>
    <s v="Not Found"/>
    <n v="0"/>
    <n v="6639557.0300000003"/>
    <x v="0"/>
  </r>
  <r>
    <s v="'1208100000014270"/>
    <s v="SIDDHIKA NANDKUMAR MHETAR"/>
    <s v="0.00(Dr)"/>
    <n v="97217.5"/>
    <s v="90943"/>
    <x v="4"/>
    <x v="0"/>
    <s v="Not Found"/>
    <n v="0"/>
    <n v="97217.5"/>
    <x v="5"/>
  </r>
  <r>
    <s v="'1208100000014285"/>
    <s v="KUNAL MANOJ THANVI"/>
    <s v="0.00(Dr)"/>
    <n v="61262.5"/>
    <s v="90939"/>
    <x v="4"/>
    <x v="0"/>
    <s v="Not Found"/>
    <n v="0"/>
    <n v="61262.5"/>
    <x v="5"/>
  </r>
  <r>
    <s v="'1208100000014291"/>
    <s v="NANDKUMAR KRISHNARAO MHETAR"/>
    <s v="0.00(Dr)"/>
    <n v="50908"/>
    <s v="90942"/>
    <x v="4"/>
    <x v="0"/>
    <s v="Not Found"/>
    <n v="0"/>
    <n v="50908"/>
    <x v="5"/>
  </r>
  <r>
    <s v="'1208100000014310"/>
    <s v="AKSHITA JAIN"/>
    <s v="0.00(Dr)"/>
    <n v="1658601.5"/>
    <s v="KSL00413"/>
    <x v="4"/>
    <x v="0"/>
    <s v="Match"/>
    <n v="115690"/>
    <n v="1774291.5"/>
    <x v="6"/>
  </r>
  <r>
    <s v="'1208100000014331"/>
    <s v="POOJA RAJESH VANVARI"/>
    <s v="0.00(Dr)"/>
    <n v="949856"/>
    <s v="Not Found"/>
    <x v="0"/>
    <x v="0"/>
    <s v="Not Found"/>
    <n v="0"/>
    <n v="949856"/>
    <x v="4"/>
  </r>
  <r>
    <s v="'1208100000014344"/>
    <s v="RAJESH CHOITHRAM VANVARI"/>
    <s v="0.00(Dr)"/>
    <n v="186418"/>
    <s v="Not Found"/>
    <x v="0"/>
    <x v="0"/>
    <s v="Not Found"/>
    <n v="0"/>
    <n v="186418"/>
    <x v="5"/>
  </r>
  <r>
    <s v="'1208100000014363"/>
    <s v="MOHIT SUDHAKAR PALHADE"/>
    <s v="0.00(Dr)"/>
    <n v="822081.25"/>
    <s v="KSL00454"/>
    <x v="2"/>
    <x v="0"/>
    <s v="Match"/>
    <n v="31287"/>
    <n v="853368.25"/>
    <x v="4"/>
  </r>
  <r>
    <s v="'1208100000014378"/>
    <s v="AAYUSHI VIRAL BADHEKA"/>
    <s v="0.00(Dr)"/>
    <n v="1769353.8"/>
    <s v="KSL00467"/>
    <x v="4"/>
    <x v="0"/>
    <s v="Match"/>
    <n v="6949"/>
    <n v="1776302.8"/>
    <x v="6"/>
  </r>
  <r>
    <s v="'1208100000014382"/>
    <s v="DEVASHREE DEEPAK PEDNEKAR"/>
    <s v="0.00(Dr)"/>
    <n v="7543.76"/>
    <s v="Not Found"/>
    <x v="0"/>
    <x v="0"/>
    <s v="Not Found"/>
    <n v="0"/>
    <n v="7543.76"/>
    <x v="2"/>
  </r>
  <r>
    <s v="'1208100000014397"/>
    <s v="ATUL WASUDEV DIVEKAR"/>
    <s v="0.00(Dr)"/>
    <n v="450951.75"/>
    <s v="Not Found"/>
    <x v="0"/>
    <x v="0"/>
    <s v="Not Found"/>
    <n v="0"/>
    <n v="450951.75"/>
    <x v="3"/>
  </r>
  <r>
    <s v="'1208100000014456"/>
    <s v="SUSHMA VIVEK KANTAWALA"/>
    <m/>
    <n v="3868652.35"/>
    <s v="90946"/>
    <x v="4"/>
    <x v="0"/>
    <s v="Match"/>
    <n v="8056"/>
    <n v="3876708.35"/>
    <x v="1"/>
  </r>
  <r>
    <s v="'1208100000014475"/>
    <s v="MONEY LANCER INVESTMENTS PRIVATE LIMITED ."/>
    <s v="0.00(Dr)"/>
    <n v="1972671"/>
    <s v="Not Found"/>
    <x v="0"/>
    <x v="0"/>
    <s v="Not Found"/>
    <n v="0"/>
    <n v="1972671"/>
    <x v="6"/>
  </r>
  <r>
    <s v="'1208100000014515"/>
    <s v="NAVRATAN DAVE"/>
    <m/>
    <n v="28586.6"/>
    <s v="90934"/>
    <x v="1"/>
    <x v="0"/>
    <s v="Not Found"/>
    <n v="0"/>
    <n v="28586.6"/>
    <x v="2"/>
  </r>
  <r>
    <s v="'1208100000014572"/>
    <s v="BIMLA DEVI"/>
    <m/>
    <n v="407845.5"/>
    <s v="KSL00475"/>
    <x v="4"/>
    <x v="0"/>
    <s v="Match"/>
    <n v="5442"/>
    <n v="413287.5"/>
    <x v="3"/>
  </r>
  <r>
    <s v="'1208100000014705"/>
    <s v="YOGESH SAHADEV SANAS"/>
    <m/>
    <n v="14513016"/>
    <s v="KSL00490"/>
    <x v="2"/>
    <x v="0"/>
    <s v="Not Found"/>
    <n v="0"/>
    <n v="14513016"/>
    <x v="0"/>
  </r>
  <r>
    <s v="'1208100000014758"/>
    <s v="KAILASBEN JAYANTILAL SONI"/>
    <m/>
    <n v="681200"/>
    <s v="KSL00493"/>
    <x v="2"/>
    <x v="0"/>
    <s v="Not Found"/>
    <n v="0"/>
    <n v="681200"/>
    <x v="4"/>
  </r>
  <r>
    <s v="'1208100000014762"/>
    <s v="PARESHKUMAR CHANDRAKANTBHAI SONI"/>
    <m/>
    <n v="2430076.2000000002"/>
    <s v="KSL00497"/>
    <x v="2"/>
    <x v="0"/>
    <s v="Not Found"/>
    <n v="0"/>
    <n v="2430076.2000000002"/>
    <x v="6"/>
  </r>
  <r>
    <s v="'1208100000014840"/>
    <s v="KAVIT GHANSHYAMBHAI JASOLIYA"/>
    <m/>
    <n v="1179000"/>
    <s v="KSL00502"/>
    <x v="2"/>
    <x v="0"/>
    <s v="Not Found"/>
    <n v="0"/>
    <n v="1179000"/>
    <x v="6"/>
  </r>
  <r>
    <s v="'1208100000014855"/>
    <s v="JASOLIYA YUG KALPESHBHAI"/>
    <m/>
    <n v="1310000"/>
    <s v="KSL00505"/>
    <x v="2"/>
    <x v="0"/>
    <s v="Not Found"/>
    <n v="0"/>
    <n v="1310000"/>
    <x v="6"/>
  </r>
  <r>
    <s v="'1208100000014861"/>
    <s v="SANIKSHA SATISH SALUNKE"/>
    <m/>
    <n v="9833"/>
    <s v="Not Found"/>
    <x v="0"/>
    <x v="0"/>
    <s v="Not Found"/>
    <n v="0"/>
    <n v="9833"/>
    <x v="2"/>
  </r>
  <r>
    <s v="'1208100000014874"/>
    <s v="RONAK KISHOR MEHTA"/>
    <m/>
    <n v="11849.3"/>
    <s v="Not Found"/>
    <x v="0"/>
    <x v="0"/>
    <s v="Match"/>
    <n v="100"/>
    <n v="11949.3"/>
    <x v="2"/>
  </r>
  <r>
    <s v="'1208100000014893"/>
    <s v="RUCHA HEMANT WAGH"/>
    <m/>
    <n v="2207200.25"/>
    <s v="Not Found"/>
    <x v="0"/>
    <x v="0"/>
    <s v="Not Found"/>
    <n v="0"/>
    <n v="2207200.25"/>
    <x v="6"/>
  </r>
  <r>
    <s v="'1208100000014901"/>
    <s v="NITIN POPAT PAWAR"/>
    <m/>
    <n v="14512500"/>
    <s v="KSL00508"/>
    <x v="2"/>
    <x v="0"/>
    <s v="Not Found"/>
    <n v="0"/>
    <n v="14512500"/>
    <x v="0"/>
  </r>
  <r>
    <s v="'1208100000014914"/>
    <s v="MANGESH SAHADEO SANAS"/>
    <m/>
    <n v="14512500"/>
    <s v="Not Found"/>
    <x v="0"/>
    <x v="0"/>
    <s v="Not Found"/>
    <n v="0"/>
    <n v="14512500"/>
    <x v="0"/>
  </r>
  <r>
    <s v="'1208100000014929"/>
    <s v="MAYANK ASHOK KHANDWALA"/>
    <m/>
    <n v="2984569.8"/>
    <s v="Not Found"/>
    <x v="0"/>
    <x v="0"/>
    <s v="Not Found"/>
    <n v="0"/>
    <n v="2984569.8"/>
    <x v="1"/>
  </r>
  <r>
    <s v="'1208100000014933"/>
    <s v="KAJARI SEN"/>
    <s v="0.00(Dr)"/>
    <n v="0"/>
    <s v="Not Found"/>
    <x v="0"/>
    <x v="0"/>
    <s v="Not Found"/>
    <n v="0"/>
    <n v="0"/>
    <x v="2"/>
  </r>
  <r>
    <s v="'1208100000014948"/>
    <s v="JAWED KHAN"/>
    <s v="0.00(Dr)"/>
    <n v="0"/>
    <s v="Not Found"/>
    <x v="0"/>
    <x v="0"/>
    <s v="Not Found"/>
    <n v="0"/>
    <n v="0"/>
    <x v="2"/>
  </r>
  <r>
    <s v="'1208100000014967"/>
    <s v="SARVESH RAMDAS MUTHA"/>
    <m/>
    <n v="3193761.5"/>
    <s v="Not Found"/>
    <x v="0"/>
    <x v="0"/>
    <s v="Not Found"/>
    <n v="0"/>
    <n v="3193761.5"/>
    <x v="1"/>
  </r>
  <r>
    <s v="'1208100000014971"/>
    <s v="TARAK NATH ADHIKARY"/>
    <s v="0.00(Dr)"/>
    <n v="0"/>
    <s v="Not Found"/>
    <x v="0"/>
    <x v="0"/>
    <s v="Not Found"/>
    <n v="0"/>
    <n v="0"/>
    <x v="2"/>
  </r>
  <r>
    <s v="'1208100000014986"/>
    <s v="SUBHASH LAXMIDAS HUF ."/>
    <m/>
    <n v="3857098.7"/>
    <s v="Not Found"/>
    <x v="0"/>
    <x v="0"/>
    <s v="Not Found"/>
    <n v="0"/>
    <n v="3857098.7"/>
    <x v="1"/>
  </r>
  <r>
    <s v="'1208100000015008"/>
    <s v="DHANIPA MANAGEMENT SERVICES PVT LTD ."/>
    <s v="0.00(Dr)"/>
    <n v="1685401.95"/>
    <s v="Not Found"/>
    <x v="0"/>
    <x v="0"/>
    <s v="Not Found"/>
    <n v="0"/>
    <n v="1685401.95"/>
    <x v="6"/>
  </r>
  <r>
    <s v="'1208100000015031"/>
    <s v="SHARMILA HEMANT WAGH"/>
    <m/>
    <n v="268437"/>
    <s v="Not Found"/>
    <x v="0"/>
    <x v="0"/>
    <s v="Match"/>
    <n v="3672"/>
    <n v="272109"/>
    <x v="3"/>
  </r>
  <r>
    <s v="'1208100000015046"/>
    <s v="HINAY JITENDRA DAVE"/>
    <m/>
    <n v="1664468.93"/>
    <s v="KSL00520"/>
    <x v="2"/>
    <x v="0"/>
    <s v="Not Found"/>
    <n v="0"/>
    <n v="1664468.93"/>
    <x v="6"/>
  </r>
  <r>
    <s v="'1208100000015084"/>
    <s v="LEENA MAYANK KHANDWALA"/>
    <m/>
    <n v="875751.4"/>
    <s v="Not Found"/>
    <x v="0"/>
    <x v="0"/>
    <s v="Not Found"/>
    <n v="0"/>
    <n v="875751.4"/>
    <x v="4"/>
  </r>
  <r>
    <s v="'1208100000015111"/>
    <s v="ASHA GIRISH SHAH"/>
    <m/>
    <n v="484687.5"/>
    <s v="KSL00521"/>
    <x v="2"/>
    <x v="0"/>
    <s v="Match"/>
    <n v="8725"/>
    <n v="493412.5"/>
    <x v="3"/>
  </r>
  <r>
    <s v="'1208100000015124"/>
    <s v="BHOOMI JITESH SHAH"/>
    <m/>
    <n v="3183752.44"/>
    <s v="KSL00523"/>
    <x v="2"/>
    <x v="0"/>
    <s v="Not Found"/>
    <n v="0"/>
    <n v="3183752.44"/>
    <x v="1"/>
  </r>
  <r>
    <s v="'1208100000015139"/>
    <s v="ASHWINI ABHINANDAN PATIL"/>
    <m/>
    <n v="569295"/>
    <s v="Not Found"/>
    <x v="0"/>
    <x v="0"/>
    <s v="Match"/>
    <n v="257081"/>
    <n v="826376"/>
    <x v="4"/>
  </r>
  <r>
    <s v="'1208100000015162"/>
    <s v="VIMALA S MAHESHWARI"/>
    <m/>
    <n v="383581"/>
    <s v="Not Found"/>
    <x v="0"/>
    <x v="0"/>
    <s v="Match"/>
    <n v="120682"/>
    <n v="504263"/>
    <x v="4"/>
  </r>
  <r>
    <s v="'1208100000015181"/>
    <s v="TINA KANTI DEDHIA"/>
    <m/>
    <n v="422460"/>
    <s v="KSL00534"/>
    <x v="2"/>
    <x v="0"/>
    <s v="Not Found"/>
    <n v="0"/>
    <n v="422460"/>
    <x v="3"/>
  </r>
  <r>
    <s v="'1208100000015196"/>
    <s v="KANTILAL NANJI DEDHIYA"/>
    <m/>
    <n v="422460"/>
    <s v="KSL00533"/>
    <x v="2"/>
    <x v="0"/>
    <s v="Not Found"/>
    <n v="0"/>
    <n v="422460"/>
    <x v="3"/>
  </r>
  <r>
    <s v="'1208100000015202"/>
    <s v="SHANTILAL H"/>
    <m/>
    <n v="844920"/>
    <s v="KSL00532"/>
    <x v="2"/>
    <x v="0"/>
    <s v="Not Found"/>
    <n v="0"/>
    <n v="844920"/>
    <x v="4"/>
  </r>
  <r>
    <s v="'1208100000015240"/>
    <s v="SMITH HARSHAL NAGDA"/>
    <m/>
    <n v="422460"/>
    <s v="KSL00527"/>
    <x v="2"/>
    <x v="0"/>
    <s v="Not Found"/>
    <n v="0"/>
    <n v="422460"/>
    <x v="3"/>
  </r>
  <r>
    <s v="'1208100000015261"/>
    <s v="SIDDHANTH SRIRAM"/>
    <m/>
    <n v="745260"/>
    <s v="KSL00529"/>
    <x v="2"/>
    <x v="0"/>
    <s v="Not Found"/>
    <n v="0"/>
    <n v="745260"/>
    <x v="4"/>
  </r>
  <r>
    <s v="'1208100000015274"/>
    <s v="JIGNESH SURESH MODI"/>
    <m/>
    <n v="4694000"/>
    <s v="KSL00536"/>
    <x v="2"/>
    <x v="0"/>
    <s v="Not Found"/>
    <n v="0"/>
    <n v="4694000"/>
    <x v="1"/>
  </r>
  <r>
    <s v="'1208100000015289"/>
    <s v="SACHIN SANJAY MISHRA"/>
    <m/>
    <n v="190080"/>
    <s v="KSL00535"/>
    <x v="2"/>
    <x v="0"/>
    <s v="Not Found"/>
    <n v="0"/>
    <n v="190080"/>
    <x v="5"/>
  </r>
  <r>
    <s v="'1208100000015390"/>
    <s v="ASHOK UTTAM MANE"/>
    <m/>
    <n v="15008.6"/>
    <s v="Not Found"/>
    <x v="0"/>
    <x v="0"/>
    <s v="Match"/>
    <n v="31"/>
    <n v="15039.6"/>
    <x v="2"/>
  </r>
  <r>
    <s v="'1208100000015464"/>
    <s v="INFONIX BUILDSERVICE AND MARKETING PRIVATE LIMITED ."/>
    <s v="0.00(Dr)"/>
    <n v="2280712.5"/>
    <s v="Not Found"/>
    <x v="0"/>
    <x v="0"/>
    <s v="Not Found"/>
    <n v="0"/>
    <n v="2280712.5"/>
    <x v="6"/>
  </r>
  <r>
    <s v="'1208100000015538"/>
    <s v="SUMIT GUPTA"/>
    <m/>
    <n v="805195"/>
    <s v="Not Found"/>
    <x v="0"/>
    <x v="0"/>
    <s v="Match"/>
    <n v="154989"/>
    <n v="960184"/>
    <x v="4"/>
  </r>
  <r>
    <s v="'1208100000002495"/>
    <s v="REKHA SATISH SUTARIA"/>
    <s v="0.00(Dr)"/>
    <n v="9846321.1699999999"/>
    <s v="Not Found"/>
    <x v="0"/>
    <x v="0"/>
    <s v="Match"/>
    <n v="9909"/>
    <n v="9856230.1699999999"/>
    <x v="0"/>
  </r>
  <r>
    <s v="'1208100000003640"/>
    <s v="HALDYN CORPORATION LIMITED ."/>
    <s v="0.00(Dr)"/>
    <n v="6846357"/>
    <s v="Not Found"/>
    <x v="0"/>
    <x v="0"/>
    <s v="Not Found"/>
    <n v="0"/>
    <n v="6846357"/>
    <x v="0"/>
  </r>
  <r>
    <s v="'1208100000004532"/>
    <s v="SUGEE REALTY &amp; DEVELOPERS (INDIA) PRIVATE LIMITED ."/>
    <s v="0.00(Dr)"/>
    <n v="0"/>
    <s v="Not Found"/>
    <x v="0"/>
    <x v="0"/>
    <s v="Not Found"/>
    <n v="0"/>
    <n v="0"/>
    <x v="2"/>
  </r>
  <r>
    <s v="'1208100000005730"/>
    <s v="UTKARSH MUNOT"/>
    <s v="0.00(Dr)"/>
    <n v="3545810.05"/>
    <s v="Not Found"/>
    <x v="0"/>
    <x v="0"/>
    <s v="Not Found"/>
    <n v="0"/>
    <n v="3545810.05"/>
    <x v="1"/>
  </r>
  <r>
    <s v="'1208100000005745"/>
    <s v="DINESH MUNOT"/>
    <s v="0.00(Dr)"/>
    <n v="3545810.05"/>
    <s v="Not Found"/>
    <x v="0"/>
    <x v="0"/>
    <s v="Not Found"/>
    <n v="0"/>
    <n v="3545810.05"/>
    <x v="1"/>
  </r>
  <r>
    <s v="'1208100000006052"/>
    <s v="VIKAS SATISH SUTARIA"/>
    <s v="0.00(Dr)"/>
    <n v="2359758.91"/>
    <s v="90414"/>
    <x v="4"/>
    <x v="0"/>
    <s v="Not Found"/>
    <n v="0"/>
    <n v="2359758.91"/>
    <x v="6"/>
  </r>
  <r>
    <s v="'1208100000006525"/>
    <s v="SANGHAVI SURESH AMBALAL (HUF) ."/>
    <s v="826.00(Cr)"/>
    <n v="136012.14000000001"/>
    <s v="90459"/>
    <x v="2"/>
    <x v="0"/>
    <s v="Not Found"/>
    <n v="0"/>
    <n v="136012.14000000001"/>
    <x v="5"/>
  </r>
  <r>
    <s v="'1208100000008180"/>
    <s v="VEERBHAN THANWARMAL BAJAJ"/>
    <s v="0.00(Dr)"/>
    <n v="8546809.5"/>
    <s v="90326"/>
    <x v="3"/>
    <x v="0"/>
    <s v="Not Found"/>
    <n v="0"/>
    <n v="8546809.5"/>
    <x v="0"/>
  </r>
  <r>
    <s v="'1208100000010204"/>
    <s v="NEETA SHRIGOPAL JAKHOTIYA"/>
    <s v="0.00(Dr)"/>
    <n v="71976"/>
    <s v="Not Found"/>
    <x v="0"/>
    <x v="0"/>
    <s v="Match"/>
    <n v="65093"/>
    <n v="137069"/>
    <x v="5"/>
  </r>
  <r>
    <s v="'1208100000010219"/>
    <s v="GOVINDA SHRIGOPAL JAKHOTIA"/>
    <s v="0.00(Dr)"/>
    <n v="224925"/>
    <s v="Not Found"/>
    <x v="0"/>
    <x v="0"/>
    <s v="Match"/>
    <n v="154398"/>
    <n v="379323"/>
    <x v="3"/>
  </r>
  <r>
    <s v="'1208100000010223"/>
    <s v="JAKHOTIA SHRIGOPAL RAMDIN HUF ."/>
    <s v="0.00(Dr)"/>
    <n v="179940"/>
    <s v="Not Found"/>
    <x v="0"/>
    <x v="0"/>
    <s v="Not Found"/>
    <n v="0"/>
    <n v="179940"/>
    <x v="5"/>
  </r>
  <r>
    <s v="'1208100000010242"/>
    <s v="SHRIGOPAL RAMDIN JAKHOTIA"/>
    <m/>
    <n v="899700"/>
    <s v="Not Found"/>
    <x v="0"/>
    <x v="0"/>
    <s v="Match"/>
    <n v="567465"/>
    <n v="1467165"/>
    <x v="6"/>
  </r>
  <r>
    <s v="'1208100000011172"/>
    <s v="RAKESH RAMJIBHAI SUDANI"/>
    <s v="0.00(Dr)"/>
    <n v="236060"/>
    <s v="KSL00195"/>
    <x v="4"/>
    <x v="0"/>
    <s v="Not Found"/>
    <n v="0"/>
    <n v="236060"/>
    <x v="3"/>
  </r>
  <r>
    <s v="'1208100000011187"/>
    <s v="MANSUKHLAL LAKHABHAI SUDANI"/>
    <s v="0.00(Dr)"/>
    <n v="526988"/>
    <s v="KSL00141"/>
    <x v="4"/>
    <x v="0"/>
    <s v="Not Found"/>
    <n v="0"/>
    <n v="526988"/>
    <x v="4"/>
  </r>
  <r>
    <s v="'1208100000011396"/>
    <s v="MINAL ASHOK MOREY"/>
    <s v="0.00(Dr)"/>
    <n v="630480"/>
    <s v="Not Found"/>
    <x v="0"/>
    <x v="0"/>
    <s v="Not Found"/>
    <n v="0"/>
    <n v="630480"/>
    <x v="4"/>
  </r>
  <r>
    <s v="'1208100000011493"/>
    <s v="JAGDISH BABUBHAI PARIKH"/>
    <s v="1826.26(Dr)"/>
    <n v="35216015"/>
    <s v="90844"/>
    <x v="4"/>
    <x v="0"/>
    <s v="Match"/>
    <n v="694121.73"/>
    <n v="35910136.729999997"/>
    <x v="0"/>
  </r>
  <r>
    <s v="'1208100000011514"/>
    <s v="PURNIMA JAGDISH PARIKH"/>
    <s v="1609.84(Dr)"/>
    <n v="35216015"/>
    <s v="90845"/>
    <x v="4"/>
    <x v="0"/>
    <s v="Match"/>
    <n v="6221"/>
    <n v="35222236"/>
    <x v="0"/>
  </r>
  <r>
    <s v="'1208100000011869"/>
    <s v="LOVEJOY FINANCE PRIVATE LIMITED ."/>
    <s v="0.00(Dr)"/>
    <n v="11488375"/>
    <s v="Not Found"/>
    <x v="0"/>
    <x v="0"/>
    <s v="Not Found"/>
    <n v="0"/>
    <n v="11488375"/>
    <x v="0"/>
  </r>
  <r>
    <s v="'1208100000012478"/>
    <s v="NAGOTRA DINESH MOHANLAL (HUF) ."/>
    <s v="0.00(Dr)"/>
    <n v="170490"/>
    <s v="Not Found"/>
    <x v="0"/>
    <x v="0"/>
    <s v="Not Found"/>
    <n v="0"/>
    <n v="170490"/>
    <x v="5"/>
  </r>
  <r>
    <s v="'1208100000012482"/>
    <s v="NAGOTRA MOHANLAL JETHMAL (HUF) ."/>
    <s v="0.00(Dr)"/>
    <n v="238110"/>
    <s v="Not Found"/>
    <x v="0"/>
    <x v="0"/>
    <s v="Not Found"/>
    <n v="0"/>
    <n v="238110"/>
    <x v="3"/>
  </r>
  <r>
    <s v="'1208100000012497"/>
    <s v="MAYUR MOHANLAL NAGOTRA (HUF) ."/>
    <s v="0.00(Dr)"/>
    <n v="261418"/>
    <s v="Not Found"/>
    <x v="0"/>
    <x v="0"/>
    <s v="Not Found"/>
    <n v="0"/>
    <n v="26141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B51B33-5704-4CBA-AFFD-AF7A15983CE8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elar name" colHeaderCaption="">
  <location ref="A3:E18" firstHeaderRow="1" firstDataRow="2" firstDataCol="1"/>
  <pivotFields count="11">
    <pivotField showAll="0"/>
    <pivotField showAll="0"/>
    <pivotField showAll="0"/>
    <pivotField numFmtId="1" showAll="0"/>
    <pivotField showAll="0"/>
    <pivotField axis="axisRow" showAll="0">
      <items count="7">
        <item x="1"/>
        <item sd="0" x="2"/>
        <item sd="0" x="3"/>
        <item sd="0" x="0"/>
        <item sd="0" x="4"/>
        <item sd="0"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numFmtId="1" showAll="0"/>
    <pivotField axis="axisRow" dataField="1" showAll="0">
      <items count="8">
        <item n=" Active Retailer" x="5"/>
        <item x="4"/>
        <item x="3"/>
        <item x="6"/>
        <item x="1"/>
        <item x="2"/>
        <item x="0"/>
        <item t="default"/>
      </items>
    </pivotField>
  </pivotFields>
  <rowFields count="2">
    <field x="5"/>
    <field x="10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Pivot Analyasis" fld="10" subtotal="count" baseField="0" baseItem="0"/>
  </dataFields>
  <formats count="17">
    <format dxfId="118">
      <pivotArea type="origin" dataOnly="0" labelOnly="1" outline="0" fieldPosition="0"/>
    </format>
    <format dxfId="117">
      <pivotArea field="6" type="button" dataOnly="0" labelOnly="1" outline="0" axis="axisCol" fieldPosition="0"/>
    </format>
    <format dxfId="116">
      <pivotArea type="topRight" dataOnly="0" labelOnly="1" outline="0" fieldPosition="0"/>
    </format>
    <format dxfId="115">
      <pivotArea field="10" type="button" dataOnly="0" labelOnly="1" outline="0" axis="axisRow" fieldPosition="1"/>
    </format>
    <format dxfId="114">
      <pivotArea dataOnly="0" labelOnly="1" fieldPosition="0">
        <references count="1">
          <reference field="6" count="0"/>
        </references>
      </pivotArea>
    </format>
    <format dxfId="113">
      <pivotArea dataOnly="0" labelOnly="1" grandCol="1" outline="0" fieldPosition="0"/>
    </format>
    <format dxfId="112">
      <pivotArea type="origin" dataOnly="0" labelOnly="1" outline="0" fieldPosition="0"/>
    </format>
    <format dxfId="111">
      <pivotArea field="6" type="button" dataOnly="0" labelOnly="1" outline="0" axis="axisCol" fieldPosition="0"/>
    </format>
    <format dxfId="110">
      <pivotArea type="topRight" dataOnly="0" labelOnly="1" outline="0" fieldPosition="0"/>
    </format>
    <format dxfId="109">
      <pivotArea field="10" type="button" dataOnly="0" labelOnly="1" outline="0" axis="axisRow" fieldPosition="1"/>
    </format>
    <format dxfId="108">
      <pivotArea dataOnly="0" labelOnly="1" fieldPosition="0">
        <references count="1">
          <reference field="6" count="0"/>
        </references>
      </pivotArea>
    </format>
    <format dxfId="107">
      <pivotArea dataOnly="0" labelOnly="1" grandCol="1" outline="0" fieldPosition="0"/>
    </format>
    <format dxfId="106">
      <pivotArea grandRow="1" outline="0" collapsedLevelsAreSubtotals="1" fieldPosition="0"/>
    </format>
    <format dxfId="105">
      <pivotArea dataOnly="0" labelOnly="1" grandRow="1" outline="0" fieldPosition="0"/>
    </format>
    <format dxfId="104">
      <pivotArea grandCol="1" outline="0" collapsedLevelsAreSubtotals="1" fieldPosition="0"/>
    </format>
    <format dxfId="103">
      <pivotArea type="topRight" dataOnly="0" labelOnly="1" outline="0" offset="C1" fieldPosition="0"/>
    </format>
    <format dxfId="10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A6D5-C1EB-43D7-843A-2FDEB2209284}">
  <dimension ref="A1:I335"/>
  <sheetViews>
    <sheetView workbookViewId="0">
      <selection activeCell="K15" sqref="K15"/>
    </sheetView>
  </sheetViews>
  <sheetFormatPr defaultRowHeight="14.4" x14ac:dyDescent="0.3"/>
  <cols>
    <col min="1" max="1" width="7.88671875" bestFit="1" customWidth="1"/>
    <col min="2" max="2" width="42.77734375" bestFit="1" customWidth="1"/>
    <col min="3" max="4" width="11.6640625" bestFit="1" customWidth="1"/>
    <col min="5" max="5" width="10.88671875" bestFit="1" customWidth="1"/>
    <col min="6" max="6" width="9.21875" bestFit="1" customWidth="1"/>
    <col min="7" max="7" width="16.33203125" bestFit="1" customWidth="1"/>
    <col min="8" max="8" width="17.5546875" bestFit="1" customWidth="1"/>
    <col min="9" max="9" width="12" bestFit="1" customWidth="1"/>
  </cols>
  <sheetData>
    <row r="1" spans="1:9" x14ac:dyDescent="0.3">
      <c r="A1" s="1" t="s">
        <v>4</v>
      </c>
      <c r="B1" s="1" t="s">
        <v>1</v>
      </c>
      <c r="C1" s="1" t="s">
        <v>1699</v>
      </c>
      <c r="D1" s="1" t="s">
        <v>1700</v>
      </c>
      <c r="E1" s="1" t="s">
        <v>1701</v>
      </c>
      <c r="F1" s="1" t="s">
        <v>1702</v>
      </c>
      <c r="G1" s="29" t="s">
        <v>10</v>
      </c>
      <c r="H1" s="30" t="s">
        <v>1703</v>
      </c>
      <c r="I1" s="31" t="s">
        <v>1704</v>
      </c>
    </row>
    <row r="2" spans="1:9" x14ac:dyDescent="0.3">
      <c r="A2" s="7">
        <v>6000</v>
      </c>
      <c r="B2" s="7" t="s">
        <v>1705</v>
      </c>
      <c r="C2" s="7"/>
      <c r="D2" s="7" t="s">
        <v>1706</v>
      </c>
      <c r="E2" s="7" t="s">
        <v>1707</v>
      </c>
      <c r="F2" s="8">
        <v>544727.99</v>
      </c>
      <c r="G2" s="32" t="s">
        <v>33</v>
      </c>
      <c r="H2" s="33" t="s">
        <v>14</v>
      </c>
      <c r="I2" s="34" t="s">
        <v>1708</v>
      </c>
    </row>
    <row r="3" spans="1:9" x14ac:dyDescent="0.3">
      <c r="A3" s="15">
        <v>12022</v>
      </c>
      <c r="B3" s="15" t="s">
        <v>321</v>
      </c>
      <c r="C3" s="15"/>
      <c r="D3" s="15" t="s">
        <v>1709</v>
      </c>
      <c r="E3" s="15"/>
      <c r="F3" s="16">
        <v>84977</v>
      </c>
      <c r="G3" s="35" t="s">
        <v>48</v>
      </c>
      <c r="H3" s="36" t="s">
        <v>1710</v>
      </c>
      <c r="I3" s="37">
        <v>40822217</v>
      </c>
    </row>
    <row r="4" spans="1:9" x14ac:dyDescent="0.3">
      <c r="A4" s="7">
        <v>14001</v>
      </c>
      <c r="B4" s="7" t="s">
        <v>1711</v>
      </c>
      <c r="C4" s="7" t="s">
        <v>1712</v>
      </c>
      <c r="D4" s="7" t="s">
        <v>1713</v>
      </c>
      <c r="E4" s="7" t="s">
        <v>1714</v>
      </c>
      <c r="F4" s="8">
        <v>24248175.399999999</v>
      </c>
      <c r="G4" s="32" t="s">
        <v>15</v>
      </c>
      <c r="H4" s="33" t="s">
        <v>14</v>
      </c>
      <c r="I4" s="34" t="s">
        <v>1708</v>
      </c>
    </row>
    <row r="5" spans="1:9" x14ac:dyDescent="0.3">
      <c r="A5" s="15">
        <v>17095</v>
      </c>
      <c r="B5" s="15" t="s">
        <v>1715</v>
      </c>
      <c r="C5" s="15"/>
      <c r="D5" s="15" t="s">
        <v>1716</v>
      </c>
      <c r="E5" s="15"/>
      <c r="F5" s="16">
        <v>509885.04</v>
      </c>
      <c r="G5" s="35" t="s">
        <v>33</v>
      </c>
      <c r="H5" s="36" t="s">
        <v>14</v>
      </c>
      <c r="I5" s="37" t="s">
        <v>1708</v>
      </c>
    </row>
    <row r="6" spans="1:9" x14ac:dyDescent="0.3">
      <c r="A6" s="7">
        <v>1891</v>
      </c>
      <c r="B6" s="7" t="s">
        <v>1717</v>
      </c>
      <c r="C6" s="7" t="s">
        <v>1718</v>
      </c>
      <c r="D6" s="7" t="s">
        <v>1719</v>
      </c>
      <c r="E6" s="7" t="s">
        <v>1720</v>
      </c>
      <c r="F6" s="8">
        <v>57948239.490000002</v>
      </c>
      <c r="G6" s="32" t="s">
        <v>15</v>
      </c>
      <c r="H6" s="33" t="s">
        <v>14</v>
      </c>
      <c r="I6" s="34" t="s">
        <v>1708</v>
      </c>
    </row>
    <row r="7" spans="1:9" x14ac:dyDescent="0.3">
      <c r="A7" s="15">
        <v>19092</v>
      </c>
      <c r="B7" s="15" t="s">
        <v>32</v>
      </c>
      <c r="C7" s="15"/>
      <c r="D7" s="15" t="s">
        <v>1721</v>
      </c>
      <c r="E7" s="15"/>
      <c r="F7" s="16">
        <v>609530.55000000005</v>
      </c>
      <c r="G7" s="35" t="s">
        <v>33</v>
      </c>
      <c r="H7" s="36" t="s">
        <v>1710</v>
      </c>
      <c r="I7" s="37">
        <v>76674</v>
      </c>
    </row>
    <row r="8" spans="1:9" x14ac:dyDescent="0.3">
      <c r="A8" s="7">
        <v>21030</v>
      </c>
      <c r="B8" s="7" t="s">
        <v>207</v>
      </c>
      <c r="C8" s="7"/>
      <c r="D8" s="7" t="s">
        <v>1722</v>
      </c>
      <c r="E8" s="7"/>
      <c r="F8" s="8">
        <v>9909</v>
      </c>
      <c r="G8" s="32" t="s">
        <v>23</v>
      </c>
      <c r="H8" s="33" t="s">
        <v>1710</v>
      </c>
      <c r="I8" s="34">
        <v>2787341.95</v>
      </c>
    </row>
    <row r="9" spans="1:9" x14ac:dyDescent="0.3">
      <c r="A9" s="15">
        <v>22024</v>
      </c>
      <c r="B9" s="15" t="s">
        <v>1723</v>
      </c>
      <c r="C9" s="15"/>
      <c r="D9" s="15" t="s">
        <v>1724</v>
      </c>
      <c r="E9" s="15"/>
      <c r="F9" s="16">
        <v>48072</v>
      </c>
      <c r="G9" s="35" t="s">
        <v>23</v>
      </c>
      <c r="H9" s="36" t="s">
        <v>14</v>
      </c>
      <c r="I9" s="37" t="s">
        <v>1708</v>
      </c>
    </row>
    <row r="10" spans="1:9" x14ac:dyDescent="0.3">
      <c r="A10" s="7">
        <v>22048</v>
      </c>
      <c r="B10" s="7" t="s">
        <v>1725</v>
      </c>
      <c r="C10" s="7"/>
      <c r="D10" s="7" t="s">
        <v>1726</v>
      </c>
      <c r="E10" s="7"/>
      <c r="F10" s="8">
        <v>148089</v>
      </c>
      <c r="G10" s="32" t="s">
        <v>48</v>
      </c>
      <c r="H10" s="33" t="s">
        <v>14</v>
      </c>
      <c r="I10" s="34" t="s">
        <v>1708</v>
      </c>
    </row>
    <row r="11" spans="1:9" x14ac:dyDescent="0.3">
      <c r="A11" s="15">
        <v>23021</v>
      </c>
      <c r="B11" s="15" t="s">
        <v>114</v>
      </c>
      <c r="C11" s="15"/>
      <c r="D11" s="15" t="s">
        <v>1727</v>
      </c>
      <c r="E11" s="15"/>
      <c r="F11" s="16">
        <v>2035</v>
      </c>
      <c r="G11" s="35" t="s">
        <v>23</v>
      </c>
      <c r="H11" s="36" t="s">
        <v>1710</v>
      </c>
      <c r="I11" s="37">
        <v>7953247.75</v>
      </c>
    </row>
    <row r="12" spans="1:9" x14ac:dyDescent="0.3">
      <c r="A12" s="7">
        <v>30008</v>
      </c>
      <c r="B12" s="7" t="s">
        <v>1728</v>
      </c>
      <c r="C12" s="7" t="s">
        <v>1729</v>
      </c>
      <c r="D12" s="7" t="s">
        <v>1730</v>
      </c>
      <c r="E12" s="7" t="s">
        <v>1731</v>
      </c>
      <c r="F12" s="8">
        <v>67649214.909999996</v>
      </c>
      <c r="G12" s="32" t="s">
        <v>15</v>
      </c>
      <c r="H12" s="33" t="s">
        <v>14</v>
      </c>
      <c r="I12" s="34" t="s">
        <v>1708</v>
      </c>
    </row>
    <row r="13" spans="1:9" x14ac:dyDescent="0.3">
      <c r="A13" s="15">
        <v>4022</v>
      </c>
      <c r="B13" s="15" t="s">
        <v>1732</v>
      </c>
      <c r="C13" s="15"/>
      <c r="D13" s="15" t="s">
        <v>1733</v>
      </c>
      <c r="E13" s="15"/>
      <c r="F13" s="16">
        <v>59667</v>
      </c>
      <c r="G13" s="35" t="s">
        <v>48</v>
      </c>
      <c r="H13" s="36" t="s">
        <v>14</v>
      </c>
      <c r="I13" s="37" t="s">
        <v>1708</v>
      </c>
    </row>
    <row r="14" spans="1:9" x14ac:dyDescent="0.3">
      <c r="A14" s="7">
        <v>50015</v>
      </c>
      <c r="B14" s="7" t="s">
        <v>1695</v>
      </c>
      <c r="C14" s="7"/>
      <c r="D14" s="7" t="s">
        <v>1734</v>
      </c>
      <c r="E14" s="7"/>
      <c r="F14" s="8">
        <v>154989</v>
      </c>
      <c r="G14" s="32" t="s">
        <v>48</v>
      </c>
      <c r="H14" s="33" t="s">
        <v>1710</v>
      </c>
      <c r="I14" s="34">
        <v>805195</v>
      </c>
    </row>
    <row r="15" spans="1:9" x14ac:dyDescent="0.3">
      <c r="A15" s="15">
        <v>5134</v>
      </c>
      <c r="B15" s="15" t="s">
        <v>1735</v>
      </c>
      <c r="C15" s="15"/>
      <c r="D15" s="15" t="s">
        <v>1736</v>
      </c>
      <c r="E15" s="15"/>
      <c r="F15" s="16">
        <v>4803</v>
      </c>
      <c r="G15" s="35" t="s">
        <v>23</v>
      </c>
      <c r="H15" s="36" t="s">
        <v>14</v>
      </c>
      <c r="I15" s="37" t="s">
        <v>1708</v>
      </c>
    </row>
    <row r="16" spans="1:9" x14ac:dyDescent="0.3">
      <c r="A16" s="7">
        <v>7042</v>
      </c>
      <c r="B16" s="7" t="s">
        <v>355</v>
      </c>
      <c r="C16" s="7"/>
      <c r="D16" s="7" t="s">
        <v>1737</v>
      </c>
      <c r="E16" s="7"/>
      <c r="F16" s="8">
        <v>598533</v>
      </c>
      <c r="G16" s="32" t="s">
        <v>33</v>
      </c>
      <c r="H16" s="33" t="s">
        <v>1710</v>
      </c>
      <c r="I16" s="34">
        <v>25219904.280000001</v>
      </c>
    </row>
    <row r="17" spans="1:9" x14ac:dyDescent="0.3">
      <c r="A17" s="15">
        <v>7049</v>
      </c>
      <c r="B17" s="15" t="s">
        <v>353</v>
      </c>
      <c r="C17" s="15"/>
      <c r="D17" s="15" t="s">
        <v>1738</v>
      </c>
      <c r="E17" s="15"/>
      <c r="F17" s="16">
        <v>896186.01</v>
      </c>
      <c r="G17" s="35" t="s">
        <v>33</v>
      </c>
      <c r="H17" s="36" t="s">
        <v>1710</v>
      </c>
      <c r="I17" s="37">
        <v>46595954.229999997</v>
      </c>
    </row>
    <row r="18" spans="1:9" x14ac:dyDescent="0.3">
      <c r="A18" s="7">
        <v>80132</v>
      </c>
      <c r="B18" s="7" t="s">
        <v>1739</v>
      </c>
      <c r="C18" s="7"/>
      <c r="D18" s="7" t="s">
        <v>1740</v>
      </c>
      <c r="E18" s="7"/>
      <c r="F18" s="8">
        <v>50000</v>
      </c>
      <c r="G18" s="32" t="s">
        <v>23</v>
      </c>
      <c r="H18" s="33" t="s">
        <v>14</v>
      </c>
      <c r="I18" s="34" t="s">
        <v>1708</v>
      </c>
    </row>
    <row r="19" spans="1:9" x14ac:dyDescent="0.3">
      <c r="A19" s="15">
        <v>80216</v>
      </c>
      <c r="B19" s="15" t="s">
        <v>1741</v>
      </c>
      <c r="C19" s="15"/>
      <c r="D19" s="15" t="s">
        <v>1742</v>
      </c>
      <c r="E19" s="15"/>
      <c r="F19" s="16">
        <v>17139.560000000001</v>
      </c>
      <c r="G19" s="35" t="s">
        <v>23</v>
      </c>
      <c r="H19" s="36" t="s">
        <v>14</v>
      </c>
      <c r="I19" s="37" t="s">
        <v>1708</v>
      </c>
    </row>
    <row r="20" spans="1:9" x14ac:dyDescent="0.3">
      <c r="A20" s="7">
        <v>82145</v>
      </c>
      <c r="B20" s="7" t="s">
        <v>1743</v>
      </c>
      <c r="C20" s="7"/>
      <c r="D20" s="7" t="s">
        <v>1744</v>
      </c>
      <c r="E20" s="7"/>
      <c r="F20" s="8">
        <v>1057.8</v>
      </c>
      <c r="G20" s="32" t="s">
        <v>23</v>
      </c>
      <c r="H20" s="33" t="s">
        <v>14</v>
      </c>
      <c r="I20" s="34" t="s">
        <v>1708</v>
      </c>
    </row>
    <row r="21" spans="1:9" x14ac:dyDescent="0.3">
      <c r="A21" s="15">
        <v>90026</v>
      </c>
      <c r="B21" s="15" t="s">
        <v>1745</v>
      </c>
      <c r="C21" s="15"/>
      <c r="D21" s="15" t="s">
        <v>1746</v>
      </c>
      <c r="E21" s="15"/>
      <c r="F21" s="16">
        <v>81449.13</v>
      </c>
      <c r="G21" s="35" t="s">
        <v>48</v>
      </c>
      <c r="H21" s="36" t="s">
        <v>14</v>
      </c>
      <c r="I21" s="37" t="s">
        <v>1708</v>
      </c>
    </row>
    <row r="22" spans="1:9" x14ac:dyDescent="0.3">
      <c r="A22" s="7">
        <v>90109</v>
      </c>
      <c r="B22" s="7" t="s">
        <v>1747</v>
      </c>
      <c r="C22" s="7"/>
      <c r="D22" s="7" t="s">
        <v>1748</v>
      </c>
      <c r="E22" s="7"/>
      <c r="F22" s="8">
        <v>68156.5</v>
      </c>
      <c r="G22" s="32" t="s">
        <v>48</v>
      </c>
      <c r="H22" s="33" t="s">
        <v>14</v>
      </c>
      <c r="I22" s="34" t="s">
        <v>1708</v>
      </c>
    </row>
    <row r="23" spans="1:9" x14ac:dyDescent="0.3">
      <c r="A23" s="15">
        <v>90120</v>
      </c>
      <c r="B23" s="15" t="s">
        <v>313</v>
      </c>
      <c r="C23" s="15"/>
      <c r="D23" s="15" t="s">
        <v>1749</v>
      </c>
      <c r="E23" s="15" t="s">
        <v>1750</v>
      </c>
      <c r="F23" s="16">
        <v>500237.08</v>
      </c>
      <c r="G23" s="35" t="s">
        <v>33</v>
      </c>
      <c r="H23" s="36" t="s">
        <v>1710</v>
      </c>
      <c r="I23" s="37">
        <v>2559547.38</v>
      </c>
    </row>
    <row r="24" spans="1:9" x14ac:dyDescent="0.3">
      <c r="A24" s="7">
        <v>90122</v>
      </c>
      <c r="B24" s="7" t="s">
        <v>572</v>
      </c>
      <c r="C24" s="7"/>
      <c r="D24" s="7" t="s">
        <v>1751</v>
      </c>
      <c r="E24" s="7"/>
      <c r="F24" s="8">
        <v>5908</v>
      </c>
      <c r="G24" s="32" t="s">
        <v>23</v>
      </c>
      <c r="H24" s="33" t="s">
        <v>1710</v>
      </c>
      <c r="I24" s="34">
        <v>191152.05</v>
      </c>
    </row>
    <row r="25" spans="1:9" x14ac:dyDescent="0.3">
      <c r="A25" s="15">
        <v>90140</v>
      </c>
      <c r="B25" s="15" t="s">
        <v>290</v>
      </c>
      <c r="C25" s="15"/>
      <c r="D25" s="15" t="s">
        <v>1752</v>
      </c>
      <c r="E25" s="15"/>
      <c r="F25" s="16">
        <v>96248</v>
      </c>
      <c r="G25" s="35" t="s">
        <v>48</v>
      </c>
      <c r="H25" s="36" t="s">
        <v>1710</v>
      </c>
      <c r="I25" s="37">
        <v>849555.55</v>
      </c>
    </row>
    <row r="26" spans="1:9" x14ac:dyDescent="0.3">
      <c r="A26" s="7">
        <v>90215</v>
      </c>
      <c r="B26" s="7" t="s">
        <v>1753</v>
      </c>
      <c r="C26" s="7"/>
      <c r="D26" s="7" t="s">
        <v>1754</v>
      </c>
      <c r="E26" s="7"/>
      <c r="F26" s="8">
        <v>13014</v>
      </c>
      <c r="G26" s="32" t="s">
        <v>23</v>
      </c>
      <c r="H26" s="33" t="s">
        <v>14</v>
      </c>
      <c r="I26" s="34" t="s">
        <v>1708</v>
      </c>
    </row>
    <row r="27" spans="1:9" x14ac:dyDescent="0.3">
      <c r="A27" s="15">
        <v>90248</v>
      </c>
      <c r="B27" s="15" t="s">
        <v>498</v>
      </c>
      <c r="C27" s="15"/>
      <c r="D27" s="15" t="s">
        <v>1755</v>
      </c>
      <c r="E27" s="15"/>
      <c r="F27" s="16">
        <v>7261</v>
      </c>
      <c r="G27" s="35" t="s">
        <v>23</v>
      </c>
      <c r="H27" s="36" t="s">
        <v>1710</v>
      </c>
      <c r="I27" s="37">
        <v>3006666.34</v>
      </c>
    </row>
    <row r="28" spans="1:9" x14ac:dyDescent="0.3">
      <c r="A28" s="7">
        <v>90254</v>
      </c>
      <c r="B28" s="7" t="s">
        <v>252</v>
      </c>
      <c r="C28" s="7"/>
      <c r="D28" s="7" t="s">
        <v>1756</v>
      </c>
      <c r="E28" s="7"/>
      <c r="F28" s="8">
        <v>47258</v>
      </c>
      <c r="G28" s="32" t="s">
        <v>23</v>
      </c>
      <c r="H28" s="33" t="s">
        <v>1710</v>
      </c>
      <c r="I28" s="34">
        <v>5047724.55</v>
      </c>
    </row>
    <row r="29" spans="1:9" x14ac:dyDescent="0.3">
      <c r="A29" s="15">
        <v>90259</v>
      </c>
      <c r="B29" s="15" t="s">
        <v>265</v>
      </c>
      <c r="C29" s="15"/>
      <c r="D29" s="15" t="s">
        <v>1757</v>
      </c>
      <c r="E29" s="15"/>
      <c r="F29" s="16">
        <v>1515</v>
      </c>
      <c r="G29" s="35" t="s">
        <v>23</v>
      </c>
      <c r="H29" s="36" t="s">
        <v>1710</v>
      </c>
      <c r="I29" s="37">
        <v>546653.86</v>
      </c>
    </row>
    <row r="30" spans="1:9" x14ac:dyDescent="0.3">
      <c r="A30" s="7">
        <v>90261</v>
      </c>
      <c r="B30" s="7" t="s">
        <v>1758</v>
      </c>
      <c r="C30" s="7"/>
      <c r="D30" s="7" t="s">
        <v>1759</v>
      </c>
      <c r="E30" s="7"/>
      <c r="F30" s="8">
        <v>43</v>
      </c>
      <c r="G30" s="32" t="s">
        <v>23</v>
      </c>
      <c r="H30" s="33" t="s">
        <v>14</v>
      </c>
      <c r="I30" s="34" t="s">
        <v>1708</v>
      </c>
    </row>
    <row r="31" spans="1:9" x14ac:dyDescent="0.3">
      <c r="A31" s="15">
        <v>90277</v>
      </c>
      <c r="B31" s="15" t="s">
        <v>292</v>
      </c>
      <c r="C31" s="15"/>
      <c r="D31" s="15" t="s">
        <v>1760</v>
      </c>
      <c r="E31" s="15"/>
      <c r="F31" s="16">
        <v>883</v>
      </c>
      <c r="G31" s="35" t="s">
        <v>23</v>
      </c>
      <c r="H31" s="36" t="s">
        <v>1710</v>
      </c>
      <c r="I31" s="37">
        <v>144150.25</v>
      </c>
    </row>
    <row r="32" spans="1:9" x14ac:dyDescent="0.3">
      <c r="A32" s="7">
        <v>90287</v>
      </c>
      <c r="B32" s="7" t="s">
        <v>315</v>
      </c>
      <c r="C32" s="7"/>
      <c r="D32" s="7" t="s">
        <v>1761</v>
      </c>
      <c r="E32" s="7"/>
      <c r="F32" s="8">
        <v>114439</v>
      </c>
      <c r="G32" s="32" t="s">
        <v>48</v>
      </c>
      <c r="H32" s="33" t="s">
        <v>1710</v>
      </c>
      <c r="I32" s="34">
        <v>9593946.7699999996</v>
      </c>
    </row>
    <row r="33" spans="1:9" x14ac:dyDescent="0.3">
      <c r="A33" s="15">
        <v>90294</v>
      </c>
      <c r="B33" s="15" t="s">
        <v>325</v>
      </c>
      <c r="C33" s="15"/>
      <c r="D33" s="15" t="s">
        <v>1762</v>
      </c>
      <c r="E33" s="15"/>
      <c r="F33" s="16">
        <v>48784</v>
      </c>
      <c r="G33" s="35" t="s">
        <v>23</v>
      </c>
      <c r="H33" s="36" t="s">
        <v>1710</v>
      </c>
      <c r="I33" s="37">
        <v>192488</v>
      </c>
    </row>
    <row r="34" spans="1:9" x14ac:dyDescent="0.3">
      <c r="A34" s="7">
        <v>90327</v>
      </c>
      <c r="B34" s="7" t="s">
        <v>371</v>
      </c>
      <c r="C34" s="7"/>
      <c r="D34" s="7" t="s">
        <v>1763</v>
      </c>
      <c r="E34" s="7"/>
      <c r="F34" s="8">
        <v>2561</v>
      </c>
      <c r="G34" s="32" t="s">
        <v>23</v>
      </c>
      <c r="H34" s="33" t="s">
        <v>1710</v>
      </c>
      <c r="I34" s="34">
        <v>29586</v>
      </c>
    </row>
    <row r="35" spans="1:9" x14ac:dyDescent="0.3">
      <c r="A35" s="15">
        <v>90411</v>
      </c>
      <c r="B35" s="15" t="s">
        <v>446</v>
      </c>
      <c r="C35" s="15"/>
      <c r="D35" s="15" t="s">
        <v>1764</v>
      </c>
      <c r="E35" s="15"/>
      <c r="F35" s="16">
        <v>9</v>
      </c>
      <c r="G35" s="35" t="s">
        <v>23</v>
      </c>
      <c r="H35" s="36" t="s">
        <v>1710</v>
      </c>
      <c r="I35" s="37">
        <v>221001.13</v>
      </c>
    </row>
    <row r="36" spans="1:9" x14ac:dyDescent="0.3">
      <c r="A36" s="7">
        <v>90434</v>
      </c>
      <c r="B36" s="7" t="s">
        <v>491</v>
      </c>
      <c r="C36" s="7"/>
      <c r="D36" s="7" t="s">
        <v>1765</v>
      </c>
      <c r="E36" s="7"/>
      <c r="F36" s="8">
        <v>8016</v>
      </c>
      <c r="G36" s="32" t="s">
        <v>23</v>
      </c>
      <c r="H36" s="33" t="s">
        <v>1710</v>
      </c>
      <c r="I36" s="34">
        <v>36466027.5</v>
      </c>
    </row>
    <row r="37" spans="1:9" x14ac:dyDescent="0.3">
      <c r="A37" s="15">
        <v>90459</v>
      </c>
      <c r="B37" s="15" t="s">
        <v>598</v>
      </c>
      <c r="C37" s="15"/>
      <c r="D37" s="15" t="s">
        <v>1766</v>
      </c>
      <c r="E37" s="15" t="s">
        <v>1767</v>
      </c>
      <c r="F37" s="16">
        <v>4415.43</v>
      </c>
      <c r="G37" s="35" t="s">
        <v>23</v>
      </c>
      <c r="H37" s="36" t="s">
        <v>1710</v>
      </c>
      <c r="I37" s="37">
        <v>1569249.6</v>
      </c>
    </row>
    <row r="38" spans="1:9" x14ac:dyDescent="0.3">
      <c r="A38" s="7">
        <v>90460</v>
      </c>
      <c r="B38" s="7" t="s">
        <v>608</v>
      </c>
      <c r="C38" s="7"/>
      <c r="D38" s="7" t="s">
        <v>1768</v>
      </c>
      <c r="E38" s="7" t="s">
        <v>1769</v>
      </c>
      <c r="F38" s="8">
        <v>94723.94</v>
      </c>
      <c r="G38" s="32" t="s">
        <v>48</v>
      </c>
      <c r="H38" s="33" t="s">
        <v>1710</v>
      </c>
      <c r="I38" s="34">
        <v>3428638.23</v>
      </c>
    </row>
    <row r="39" spans="1:9" x14ac:dyDescent="0.3">
      <c r="A39" s="15">
        <v>90471</v>
      </c>
      <c r="B39" s="15" t="s">
        <v>627</v>
      </c>
      <c r="C39" s="15"/>
      <c r="D39" s="15" t="s">
        <v>1770</v>
      </c>
      <c r="E39" s="15"/>
      <c r="F39" s="16">
        <v>517837</v>
      </c>
      <c r="G39" s="35" t="s">
        <v>33</v>
      </c>
      <c r="H39" s="36" t="s">
        <v>1710</v>
      </c>
      <c r="I39" s="37">
        <v>1105537</v>
      </c>
    </row>
    <row r="40" spans="1:9" x14ac:dyDescent="0.3">
      <c r="A40" s="7">
        <v>90482</v>
      </c>
      <c r="B40" s="7" t="s">
        <v>656</v>
      </c>
      <c r="C40" s="7"/>
      <c r="D40" s="7" t="s">
        <v>1771</v>
      </c>
      <c r="E40" s="7"/>
      <c r="F40" s="8">
        <v>4516</v>
      </c>
      <c r="G40" s="32" t="s">
        <v>23</v>
      </c>
      <c r="H40" s="33" t="s">
        <v>1710</v>
      </c>
      <c r="I40" s="34">
        <v>544357.25</v>
      </c>
    </row>
    <row r="41" spans="1:9" x14ac:dyDescent="0.3">
      <c r="A41" s="15">
        <v>90501</v>
      </c>
      <c r="B41" s="15" t="s">
        <v>697</v>
      </c>
      <c r="C41" s="15"/>
      <c r="D41" s="15" t="s">
        <v>1772</v>
      </c>
      <c r="E41" s="15"/>
      <c r="F41" s="16">
        <v>346</v>
      </c>
      <c r="G41" s="35" t="s">
        <v>23</v>
      </c>
      <c r="H41" s="36" t="s">
        <v>1710</v>
      </c>
      <c r="I41" s="37">
        <v>61537.72</v>
      </c>
    </row>
    <row r="42" spans="1:9" x14ac:dyDescent="0.3">
      <c r="A42" s="7">
        <v>90556</v>
      </c>
      <c r="B42" s="7" t="s">
        <v>756</v>
      </c>
      <c r="C42" s="7"/>
      <c r="D42" s="7" t="s">
        <v>1773</v>
      </c>
      <c r="E42" s="7"/>
      <c r="F42" s="8">
        <v>9969</v>
      </c>
      <c r="G42" s="32" t="s">
        <v>23</v>
      </c>
      <c r="H42" s="33" t="s">
        <v>1710</v>
      </c>
      <c r="I42" s="34">
        <v>258022.17</v>
      </c>
    </row>
    <row r="43" spans="1:9" x14ac:dyDescent="0.3">
      <c r="A43" s="15">
        <v>90557</v>
      </c>
      <c r="B43" s="15" t="s">
        <v>759</v>
      </c>
      <c r="C43" s="15"/>
      <c r="D43" s="15" t="s">
        <v>1774</v>
      </c>
      <c r="E43" s="15"/>
      <c r="F43" s="16">
        <v>77</v>
      </c>
      <c r="G43" s="35" t="s">
        <v>23</v>
      </c>
      <c r="H43" s="36" t="s">
        <v>1710</v>
      </c>
      <c r="I43" s="37">
        <v>38758.35</v>
      </c>
    </row>
    <row r="44" spans="1:9" x14ac:dyDescent="0.3">
      <c r="A44" s="7">
        <v>90587</v>
      </c>
      <c r="B44" s="7" t="s">
        <v>790</v>
      </c>
      <c r="C44" s="7"/>
      <c r="D44" s="7" t="s">
        <v>1775</v>
      </c>
      <c r="E44" s="7"/>
      <c r="F44" s="8">
        <v>203</v>
      </c>
      <c r="G44" s="32" t="s">
        <v>23</v>
      </c>
      <c r="H44" s="33" t="s">
        <v>1710</v>
      </c>
      <c r="I44" s="34">
        <v>125400.15</v>
      </c>
    </row>
    <row r="45" spans="1:9" x14ac:dyDescent="0.3">
      <c r="A45" s="15">
        <v>90599</v>
      </c>
      <c r="B45" s="15" t="s">
        <v>802</v>
      </c>
      <c r="C45" s="15"/>
      <c r="D45" s="15" t="s">
        <v>1776</v>
      </c>
      <c r="E45" s="15" t="s">
        <v>1777</v>
      </c>
      <c r="F45" s="16">
        <v>2949.97</v>
      </c>
      <c r="G45" s="35" t="s">
        <v>23</v>
      </c>
      <c r="H45" s="36" t="s">
        <v>1710</v>
      </c>
      <c r="I45" s="37">
        <v>432</v>
      </c>
    </row>
    <row r="46" spans="1:9" x14ac:dyDescent="0.3">
      <c r="A46" s="7">
        <v>90702</v>
      </c>
      <c r="B46" s="7" t="s">
        <v>826</v>
      </c>
      <c r="C46" s="7"/>
      <c r="D46" s="7" t="s">
        <v>1778</v>
      </c>
      <c r="E46" s="7"/>
      <c r="F46" s="8">
        <v>135</v>
      </c>
      <c r="G46" s="32" t="s">
        <v>23</v>
      </c>
      <c r="H46" s="33" t="s">
        <v>1710</v>
      </c>
      <c r="I46" s="34">
        <v>31483.15</v>
      </c>
    </row>
    <row r="47" spans="1:9" x14ac:dyDescent="0.3">
      <c r="A47" s="15">
        <v>90706</v>
      </c>
      <c r="B47" s="15" t="s">
        <v>842</v>
      </c>
      <c r="C47" s="15"/>
      <c r="D47" s="15" t="s">
        <v>1779</v>
      </c>
      <c r="E47" s="15"/>
      <c r="F47" s="16">
        <v>781694.98</v>
      </c>
      <c r="G47" s="35" t="s">
        <v>33</v>
      </c>
      <c r="H47" s="36" t="s">
        <v>1710</v>
      </c>
      <c r="I47" s="37">
        <v>5106304.76</v>
      </c>
    </row>
    <row r="48" spans="1:9" x14ac:dyDescent="0.3">
      <c r="A48" s="7">
        <v>90707</v>
      </c>
      <c r="B48" s="7" t="s">
        <v>838</v>
      </c>
      <c r="C48" s="7"/>
      <c r="D48" s="7" t="s">
        <v>1780</v>
      </c>
      <c r="E48" s="7"/>
      <c r="F48" s="8">
        <v>781018.2</v>
      </c>
      <c r="G48" s="32" t="s">
        <v>33</v>
      </c>
      <c r="H48" s="33" t="s">
        <v>1710</v>
      </c>
      <c r="I48" s="34">
        <v>4810467.8600000003</v>
      </c>
    </row>
    <row r="49" spans="1:9" x14ac:dyDescent="0.3">
      <c r="A49" s="15">
        <v>90708</v>
      </c>
      <c r="B49" s="15" t="s">
        <v>840</v>
      </c>
      <c r="C49" s="15"/>
      <c r="D49" s="15" t="s">
        <v>1781</v>
      </c>
      <c r="E49" s="15"/>
      <c r="F49" s="16">
        <v>781262.19</v>
      </c>
      <c r="G49" s="35" t="s">
        <v>33</v>
      </c>
      <c r="H49" s="36" t="s">
        <v>1710</v>
      </c>
      <c r="I49" s="37">
        <v>4812346.76</v>
      </c>
    </row>
    <row r="50" spans="1:9" x14ac:dyDescent="0.3">
      <c r="A50" s="7">
        <v>90716</v>
      </c>
      <c r="B50" s="7" t="s">
        <v>855</v>
      </c>
      <c r="C50" s="7"/>
      <c r="D50" s="7" t="s">
        <v>1782</v>
      </c>
      <c r="E50" s="7"/>
      <c r="F50" s="8">
        <v>650492.23</v>
      </c>
      <c r="G50" s="32" t="s">
        <v>33</v>
      </c>
      <c r="H50" s="33" t="s">
        <v>1710</v>
      </c>
      <c r="I50" s="34">
        <v>4805887.8499999996</v>
      </c>
    </row>
    <row r="51" spans="1:9" x14ac:dyDescent="0.3">
      <c r="A51" s="15">
        <v>90722</v>
      </c>
      <c r="B51" s="15" t="s">
        <v>860</v>
      </c>
      <c r="C51" s="15"/>
      <c r="D51" s="15" t="s">
        <v>1783</v>
      </c>
      <c r="E51" s="15"/>
      <c r="F51" s="16">
        <v>343</v>
      </c>
      <c r="G51" s="35" t="s">
        <v>23</v>
      </c>
      <c r="H51" s="36" t="s">
        <v>1710</v>
      </c>
      <c r="I51" s="37">
        <v>652564.55000000005</v>
      </c>
    </row>
    <row r="52" spans="1:9" x14ac:dyDescent="0.3">
      <c r="A52" s="7">
        <v>90736</v>
      </c>
      <c r="B52" s="7" t="s">
        <v>865</v>
      </c>
      <c r="C52" s="7"/>
      <c r="D52" s="7" t="s">
        <v>1784</v>
      </c>
      <c r="E52" s="7"/>
      <c r="F52" s="8">
        <v>355</v>
      </c>
      <c r="G52" s="32" t="s">
        <v>23</v>
      </c>
      <c r="H52" s="33" t="s">
        <v>1710</v>
      </c>
      <c r="I52" s="34">
        <v>2072888.16</v>
      </c>
    </row>
    <row r="53" spans="1:9" x14ac:dyDescent="0.3">
      <c r="A53" s="15">
        <v>90744</v>
      </c>
      <c r="B53" s="15" t="s">
        <v>870</v>
      </c>
      <c r="C53" s="15"/>
      <c r="D53" s="15" t="s">
        <v>1785</v>
      </c>
      <c r="E53" s="15"/>
      <c r="F53" s="16">
        <v>191</v>
      </c>
      <c r="G53" s="35" t="s">
        <v>23</v>
      </c>
      <c r="H53" s="36" t="s">
        <v>1710</v>
      </c>
      <c r="I53" s="37">
        <v>317874.5</v>
      </c>
    </row>
    <row r="54" spans="1:9" x14ac:dyDescent="0.3">
      <c r="A54" s="7">
        <v>90764</v>
      </c>
      <c r="B54" s="7" t="s">
        <v>882</v>
      </c>
      <c r="C54" s="7"/>
      <c r="D54" s="7" t="s">
        <v>1786</v>
      </c>
      <c r="E54" s="7"/>
      <c r="F54" s="8">
        <v>19024</v>
      </c>
      <c r="G54" s="32" t="s">
        <v>23</v>
      </c>
      <c r="H54" s="33" t="s">
        <v>1710</v>
      </c>
      <c r="I54" s="34">
        <v>799607.55</v>
      </c>
    </row>
    <row r="55" spans="1:9" x14ac:dyDescent="0.3">
      <c r="A55" s="15">
        <v>90772</v>
      </c>
      <c r="B55" s="15" t="s">
        <v>888</v>
      </c>
      <c r="C55" s="15"/>
      <c r="D55" s="15" t="s">
        <v>1787</v>
      </c>
      <c r="E55" s="15"/>
      <c r="F55" s="16">
        <v>400000</v>
      </c>
      <c r="G55" s="35" t="s">
        <v>26</v>
      </c>
      <c r="H55" s="36" t="s">
        <v>1710</v>
      </c>
      <c r="I55" s="37">
        <v>3112930</v>
      </c>
    </row>
    <row r="56" spans="1:9" x14ac:dyDescent="0.3">
      <c r="A56" s="7">
        <v>90777</v>
      </c>
      <c r="B56" s="7" t="s">
        <v>1788</v>
      </c>
      <c r="C56" s="7"/>
      <c r="D56" s="7" t="s">
        <v>1789</v>
      </c>
      <c r="E56" s="7"/>
      <c r="F56" s="8">
        <v>3519</v>
      </c>
      <c r="G56" s="32" t="s">
        <v>23</v>
      </c>
      <c r="H56" s="33" t="s">
        <v>14</v>
      </c>
      <c r="I56" s="34" t="s">
        <v>1708</v>
      </c>
    </row>
    <row r="57" spans="1:9" x14ac:dyDescent="0.3">
      <c r="A57" s="15">
        <v>90784</v>
      </c>
      <c r="B57" s="15" t="s">
        <v>911</v>
      </c>
      <c r="C57" s="15"/>
      <c r="D57" s="15" t="s">
        <v>1790</v>
      </c>
      <c r="E57" s="15"/>
      <c r="F57" s="16">
        <v>2018</v>
      </c>
      <c r="G57" s="35" t="s">
        <v>23</v>
      </c>
      <c r="H57" s="36" t="s">
        <v>1710</v>
      </c>
      <c r="I57" s="37">
        <v>1113231.75</v>
      </c>
    </row>
    <row r="58" spans="1:9" x14ac:dyDescent="0.3">
      <c r="A58" s="7">
        <v>90785</v>
      </c>
      <c r="B58" s="7" t="s">
        <v>913</v>
      </c>
      <c r="C58" s="7"/>
      <c r="D58" s="7" t="s">
        <v>1791</v>
      </c>
      <c r="E58" s="7"/>
      <c r="F58" s="8">
        <v>2706</v>
      </c>
      <c r="G58" s="32" t="s">
        <v>23</v>
      </c>
      <c r="H58" s="33" t="s">
        <v>1710</v>
      </c>
      <c r="I58" s="34">
        <v>1501696</v>
      </c>
    </row>
    <row r="59" spans="1:9" x14ac:dyDescent="0.3">
      <c r="A59" s="15">
        <v>90786</v>
      </c>
      <c r="B59" s="15" t="s">
        <v>918</v>
      </c>
      <c r="C59" s="15"/>
      <c r="D59" s="15" t="s">
        <v>1792</v>
      </c>
      <c r="E59" s="15"/>
      <c r="F59" s="16">
        <v>3027</v>
      </c>
      <c r="G59" s="35" t="s">
        <v>23</v>
      </c>
      <c r="H59" s="36" t="s">
        <v>1710</v>
      </c>
      <c r="I59" s="37">
        <v>2644098.2999999998</v>
      </c>
    </row>
    <row r="60" spans="1:9" x14ac:dyDescent="0.3">
      <c r="A60" s="7">
        <v>90789</v>
      </c>
      <c r="B60" s="7" t="s">
        <v>945</v>
      </c>
      <c r="C60" s="7"/>
      <c r="D60" s="7" t="s">
        <v>1793</v>
      </c>
      <c r="E60" s="7"/>
      <c r="F60" s="8">
        <v>310641</v>
      </c>
      <c r="G60" s="32" t="s">
        <v>26</v>
      </c>
      <c r="H60" s="33" t="s">
        <v>1710</v>
      </c>
      <c r="I60" s="34">
        <v>199564540.19999999</v>
      </c>
    </row>
    <row r="61" spans="1:9" x14ac:dyDescent="0.3">
      <c r="A61" s="15">
        <v>90791</v>
      </c>
      <c r="B61" s="15" t="s">
        <v>966</v>
      </c>
      <c r="C61" s="15"/>
      <c r="D61" s="15" t="s">
        <v>1794</v>
      </c>
      <c r="E61" s="15"/>
      <c r="F61" s="16">
        <v>13946</v>
      </c>
      <c r="G61" s="35" t="s">
        <v>23</v>
      </c>
      <c r="H61" s="36" t="s">
        <v>1710</v>
      </c>
      <c r="I61" s="37">
        <v>2726765.5</v>
      </c>
    </row>
    <row r="62" spans="1:9" x14ac:dyDescent="0.3">
      <c r="A62" s="7">
        <v>90792</v>
      </c>
      <c r="B62" s="7" t="s">
        <v>969</v>
      </c>
      <c r="C62" s="7"/>
      <c r="D62" s="7" t="s">
        <v>1795</v>
      </c>
      <c r="E62" s="7"/>
      <c r="F62" s="8">
        <v>398909</v>
      </c>
      <c r="G62" s="32" t="s">
        <v>26</v>
      </c>
      <c r="H62" s="33" t="s">
        <v>1710</v>
      </c>
      <c r="I62" s="34">
        <v>7858036.2000000002</v>
      </c>
    </row>
    <row r="63" spans="1:9" x14ac:dyDescent="0.3">
      <c r="A63" s="15">
        <v>90793</v>
      </c>
      <c r="B63" s="15" t="s">
        <v>1796</v>
      </c>
      <c r="C63" s="15"/>
      <c r="D63" s="15" t="s">
        <v>1797</v>
      </c>
      <c r="E63" s="15"/>
      <c r="F63" s="16">
        <v>2796875</v>
      </c>
      <c r="G63" s="35" t="s">
        <v>20</v>
      </c>
      <c r="H63" s="36" t="s">
        <v>14</v>
      </c>
      <c r="I63" s="37" t="s">
        <v>1708</v>
      </c>
    </row>
    <row r="64" spans="1:9" x14ac:dyDescent="0.3">
      <c r="A64" s="7">
        <v>90796</v>
      </c>
      <c r="B64" s="7" t="s">
        <v>981</v>
      </c>
      <c r="C64" s="7"/>
      <c r="D64" s="7" t="s">
        <v>1798</v>
      </c>
      <c r="E64" s="7"/>
      <c r="F64" s="8">
        <v>332</v>
      </c>
      <c r="G64" s="32" t="s">
        <v>23</v>
      </c>
      <c r="H64" s="33" t="s">
        <v>1710</v>
      </c>
      <c r="I64" s="34">
        <v>2992319.5</v>
      </c>
    </row>
    <row r="65" spans="1:9" x14ac:dyDescent="0.3">
      <c r="A65" s="15">
        <v>90798</v>
      </c>
      <c r="B65" s="15" t="s">
        <v>991</v>
      </c>
      <c r="C65" s="15"/>
      <c r="D65" s="15" t="s">
        <v>1799</v>
      </c>
      <c r="E65" s="15"/>
      <c r="F65" s="16">
        <v>2504</v>
      </c>
      <c r="G65" s="35" t="s">
        <v>23</v>
      </c>
      <c r="H65" s="36" t="s">
        <v>1710</v>
      </c>
      <c r="I65" s="37">
        <v>18373058</v>
      </c>
    </row>
    <row r="66" spans="1:9" x14ac:dyDescent="0.3">
      <c r="A66" s="7">
        <v>90800</v>
      </c>
      <c r="B66" s="7" t="s">
        <v>994</v>
      </c>
      <c r="C66" s="7"/>
      <c r="D66" s="7" t="s">
        <v>1800</v>
      </c>
      <c r="E66" s="7"/>
      <c r="F66" s="8">
        <v>641275</v>
      </c>
      <c r="G66" s="32" t="s">
        <v>33</v>
      </c>
      <c r="H66" s="33" t="s">
        <v>1710</v>
      </c>
      <c r="I66" s="34">
        <v>9582499.75</v>
      </c>
    </row>
    <row r="67" spans="1:9" x14ac:dyDescent="0.3">
      <c r="A67" s="15">
        <v>90801</v>
      </c>
      <c r="B67" s="15" t="s">
        <v>997</v>
      </c>
      <c r="C67" s="15"/>
      <c r="D67" s="15" t="s">
        <v>1801</v>
      </c>
      <c r="E67" s="15"/>
      <c r="F67" s="16">
        <v>282367</v>
      </c>
      <c r="G67" s="35" t="s">
        <v>26</v>
      </c>
      <c r="H67" s="36" t="s">
        <v>1710</v>
      </c>
      <c r="I67" s="37">
        <v>14046091.75</v>
      </c>
    </row>
    <row r="68" spans="1:9" x14ac:dyDescent="0.3">
      <c r="A68" s="7">
        <v>90802</v>
      </c>
      <c r="B68" s="7" t="s">
        <v>1000</v>
      </c>
      <c r="C68" s="7"/>
      <c r="D68" s="7" t="s">
        <v>1802</v>
      </c>
      <c r="E68" s="7"/>
      <c r="F68" s="8">
        <v>7982</v>
      </c>
      <c r="G68" s="32" t="s">
        <v>23</v>
      </c>
      <c r="H68" s="33" t="s">
        <v>1710</v>
      </c>
      <c r="I68" s="34">
        <v>7986088.5</v>
      </c>
    </row>
    <row r="69" spans="1:9" x14ac:dyDescent="0.3">
      <c r="A69" s="15">
        <v>90803</v>
      </c>
      <c r="B69" s="15" t="s">
        <v>1003</v>
      </c>
      <c r="C69" s="15"/>
      <c r="D69" s="15" t="s">
        <v>1803</v>
      </c>
      <c r="E69" s="15"/>
      <c r="F69" s="16">
        <v>1619</v>
      </c>
      <c r="G69" s="35" t="s">
        <v>23</v>
      </c>
      <c r="H69" s="36" t="s">
        <v>1710</v>
      </c>
      <c r="I69" s="37">
        <v>49970165.25</v>
      </c>
    </row>
    <row r="70" spans="1:9" x14ac:dyDescent="0.3">
      <c r="A70" s="7">
        <v>90817</v>
      </c>
      <c r="B70" s="7" t="s">
        <v>1031</v>
      </c>
      <c r="C70" s="7"/>
      <c r="D70" s="7" t="s">
        <v>1804</v>
      </c>
      <c r="E70" s="7"/>
      <c r="F70" s="8">
        <v>412</v>
      </c>
      <c r="G70" s="32" t="s">
        <v>23</v>
      </c>
      <c r="H70" s="33" t="s">
        <v>1710</v>
      </c>
      <c r="I70" s="34">
        <v>105699.82</v>
      </c>
    </row>
    <row r="71" spans="1:9" x14ac:dyDescent="0.3">
      <c r="A71" s="15">
        <v>90818</v>
      </c>
      <c r="B71" s="15" t="s">
        <v>1034</v>
      </c>
      <c r="C71" s="15"/>
      <c r="D71" s="15" t="s">
        <v>1805</v>
      </c>
      <c r="E71" s="15"/>
      <c r="F71" s="16">
        <v>22601</v>
      </c>
      <c r="G71" s="35" t="s">
        <v>23</v>
      </c>
      <c r="H71" s="36" t="s">
        <v>1710</v>
      </c>
      <c r="I71" s="37">
        <v>8493288.8599999994</v>
      </c>
    </row>
    <row r="72" spans="1:9" x14ac:dyDescent="0.3">
      <c r="A72" s="7">
        <v>90822</v>
      </c>
      <c r="B72" s="7" t="s">
        <v>1042</v>
      </c>
      <c r="C72" s="7"/>
      <c r="D72" s="7" t="s">
        <v>1806</v>
      </c>
      <c r="E72" s="7"/>
      <c r="F72" s="8">
        <v>27552</v>
      </c>
      <c r="G72" s="32" t="s">
        <v>23</v>
      </c>
      <c r="H72" s="33" t="s">
        <v>1710</v>
      </c>
      <c r="I72" s="34">
        <v>14677544</v>
      </c>
    </row>
    <row r="73" spans="1:9" x14ac:dyDescent="0.3">
      <c r="A73" s="15">
        <v>90823</v>
      </c>
      <c r="B73" s="15" t="s">
        <v>1045</v>
      </c>
      <c r="C73" s="15"/>
      <c r="D73" s="15" t="s">
        <v>1807</v>
      </c>
      <c r="E73" s="15"/>
      <c r="F73" s="16">
        <v>435115</v>
      </c>
      <c r="G73" s="35" t="s">
        <v>26</v>
      </c>
      <c r="H73" s="36" t="s">
        <v>1710</v>
      </c>
      <c r="I73" s="37">
        <v>4286533.25</v>
      </c>
    </row>
    <row r="74" spans="1:9" x14ac:dyDescent="0.3">
      <c r="A74" s="7">
        <v>90826</v>
      </c>
      <c r="B74" s="7" t="s">
        <v>1054</v>
      </c>
      <c r="C74" s="7"/>
      <c r="D74" s="7" t="s">
        <v>1808</v>
      </c>
      <c r="E74" s="7"/>
      <c r="F74" s="8">
        <v>634209</v>
      </c>
      <c r="G74" s="32" t="s">
        <v>33</v>
      </c>
      <c r="H74" s="33" t="s">
        <v>1710</v>
      </c>
      <c r="I74" s="34">
        <v>5855894.75</v>
      </c>
    </row>
    <row r="75" spans="1:9" x14ac:dyDescent="0.3">
      <c r="A75" s="15">
        <v>90828</v>
      </c>
      <c r="B75" s="15" t="s">
        <v>1057</v>
      </c>
      <c r="C75" s="15"/>
      <c r="D75" s="15" t="s">
        <v>1809</v>
      </c>
      <c r="E75" s="15"/>
      <c r="F75" s="16">
        <v>729</v>
      </c>
      <c r="G75" s="35" t="s">
        <v>23</v>
      </c>
      <c r="H75" s="36" t="s">
        <v>1710</v>
      </c>
      <c r="I75" s="37">
        <v>689469</v>
      </c>
    </row>
    <row r="76" spans="1:9" x14ac:dyDescent="0.3">
      <c r="A76" s="7">
        <v>90829</v>
      </c>
      <c r="B76" s="7" t="s">
        <v>1063</v>
      </c>
      <c r="C76" s="7"/>
      <c r="D76" s="7" t="s">
        <v>1810</v>
      </c>
      <c r="E76" s="7"/>
      <c r="F76" s="8">
        <v>467799</v>
      </c>
      <c r="G76" s="32" t="s">
        <v>26</v>
      </c>
      <c r="H76" s="33" t="s">
        <v>1710</v>
      </c>
      <c r="I76" s="34">
        <v>5055239.25</v>
      </c>
    </row>
    <row r="77" spans="1:9" x14ac:dyDescent="0.3">
      <c r="A77" s="15">
        <v>90830</v>
      </c>
      <c r="B77" s="15" t="s">
        <v>1068</v>
      </c>
      <c r="C77" s="15"/>
      <c r="D77" s="15" t="s">
        <v>1811</v>
      </c>
      <c r="E77" s="15"/>
      <c r="F77" s="16">
        <v>685</v>
      </c>
      <c r="G77" s="35" t="s">
        <v>23</v>
      </c>
      <c r="H77" s="36" t="s">
        <v>1710</v>
      </c>
      <c r="I77" s="37">
        <v>97529.38</v>
      </c>
    </row>
    <row r="78" spans="1:9" x14ac:dyDescent="0.3">
      <c r="A78" s="7">
        <v>90832</v>
      </c>
      <c r="B78" s="7" t="s">
        <v>1070</v>
      </c>
      <c r="C78" s="7"/>
      <c r="D78" s="7" t="s">
        <v>1812</v>
      </c>
      <c r="E78" s="7"/>
      <c r="F78" s="8">
        <v>122</v>
      </c>
      <c r="G78" s="32" t="s">
        <v>23</v>
      </c>
      <c r="H78" s="33" t="s">
        <v>1710</v>
      </c>
      <c r="I78" s="34">
        <v>1706434.75</v>
      </c>
    </row>
    <row r="79" spans="1:9" x14ac:dyDescent="0.3">
      <c r="A79" s="15">
        <v>90834</v>
      </c>
      <c r="B79" s="15" t="s">
        <v>1076</v>
      </c>
      <c r="C79" s="15"/>
      <c r="D79" s="15" t="s">
        <v>1813</v>
      </c>
      <c r="E79" s="15"/>
      <c r="F79" s="16">
        <v>10850</v>
      </c>
      <c r="G79" s="35" t="s">
        <v>23</v>
      </c>
      <c r="H79" s="36" t="s">
        <v>1710</v>
      </c>
      <c r="I79" s="37">
        <v>654606.79</v>
      </c>
    </row>
    <row r="80" spans="1:9" x14ac:dyDescent="0.3">
      <c r="A80" s="7">
        <v>90836</v>
      </c>
      <c r="B80" s="7" t="s">
        <v>1082</v>
      </c>
      <c r="C80" s="7"/>
      <c r="D80" s="7" t="s">
        <v>1814</v>
      </c>
      <c r="E80" s="7"/>
      <c r="F80" s="8">
        <v>882</v>
      </c>
      <c r="G80" s="32" t="s">
        <v>23</v>
      </c>
      <c r="H80" s="33" t="s">
        <v>1710</v>
      </c>
      <c r="I80" s="34">
        <v>239903.18</v>
      </c>
    </row>
    <row r="81" spans="1:9" x14ac:dyDescent="0.3">
      <c r="A81" s="15">
        <v>90837</v>
      </c>
      <c r="B81" s="15" t="s">
        <v>1091</v>
      </c>
      <c r="C81" s="15"/>
      <c r="D81" s="15" t="s">
        <v>1815</v>
      </c>
      <c r="E81" s="15"/>
      <c r="F81" s="16">
        <v>346553</v>
      </c>
      <c r="G81" s="35" t="s">
        <v>26</v>
      </c>
      <c r="H81" s="36" t="s">
        <v>1710</v>
      </c>
      <c r="I81" s="37">
        <v>4518997.8499999996</v>
      </c>
    </row>
    <row r="82" spans="1:9" x14ac:dyDescent="0.3">
      <c r="A82" s="7">
        <v>90839</v>
      </c>
      <c r="B82" s="7" t="s">
        <v>1097</v>
      </c>
      <c r="C82" s="7"/>
      <c r="D82" s="7" t="s">
        <v>1816</v>
      </c>
      <c r="E82" s="7"/>
      <c r="F82" s="8">
        <v>6987</v>
      </c>
      <c r="G82" s="32" t="s">
        <v>23</v>
      </c>
      <c r="H82" s="33" t="s">
        <v>1710</v>
      </c>
      <c r="I82" s="34">
        <v>850576.99</v>
      </c>
    </row>
    <row r="83" spans="1:9" x14ac:dyDescent="0.3">
      <c r="A83" s="15">
        <v>90842</v>
      </c>
      <c r="B83" s="15" t="s">
        <v>1106</v>
      </c>
      <c r="C83" s="15"/>
      <c r="D83" s="15" t="s">
        <v>1817</v>
      </c>
      <c r="E83" s="15"/>
      <c r="F83" s="16">
        <v>120579</v>
      </c>
      <c r="G83" s="35" t="s">
        <v>48</v>
      </c>
      <c r="H83" s="36" t="s">
        <v>1710</v>
      </c>
      <c r="I83" s="37">
        <v>816765.75</v>
      </c>
    </row>
    <row r="84" spans="1:9" x14ac:dyDescent="0.3">
      <c r="A84" s="7">
        <v>90844</v>
      </c>
      <c r="B84" s="7" t="s">
        <v>1113</v>
      </c>
      <c r="C84" s="7"/>
      <c r="D84" s="7" t="s">
        <v>1818</v>
      </c>
      <c r="E84" s="7"/>
      <c r="F84" s="8">
        <v>297831</v>
      </c>
      <c r="G84" s="32" t="s">
        <v>26</v>
      </c>
      <c r="H84" s="33" t="s">
        <v>1710</v>
      </c>
      <c r="I84" s="34">
        <v>3657391.25</v>
      </c>
    </row>
    <row r="85" spans="1:9" x14ac:dyDescent="0.3">
      <c r="A85" s="15">
        <v>90845</v>
      </c>
      <c r="B85" s="15" t="s">
        <v>1109</v>
      </c>
      <c r="C85" s="15"/>
      <c r="D85" s="15" t="s">
        <v>1819</v>
      </c>
      <c r="E85" s="15"/>
      <c r="F85" s="16">
        <v>694121.73</v>
      </c>
      <c r="G85" s="35" t="s">
        <v>33</v>
      </c>
      <c r="H85" s="36" t="s">
        <v>1710</v>
      </c>
      <c r="I85" s="37">
        <v>100021209.18000001</v>
      </c>
    </row>
    <row r="86" spans="1:9" x14ac:dyDescent="0.3">
      <c r="A86" s="7">
        <v>90846</v>
      </c>
      <c r="B86" s="7" t="s">
        <v>1116</v>
      </c>
      <c r="C86" s="7"/>
      <c r="D86" s="7" t="s">
        <v>1820</v>
      </c>
      <c r="E86" s="7"/>
      <c r="F86" s="8">
        <v>6221</v>
      </c>
      <c r="G86" s="32" t="s">
        <v>23</v>
      </c>
      <c r="H86" s="33" t="s">
        <v>1710</v>
      </c>
      <c r="I86" s="34">
        <v>137121216.94</v>
      </c>
    </row>
    <row r="87" spans="1:9" x14ac:dyDescent="0.3">
      <c r="A87" s="15">
        <v>90847</v>
      </c>
      <c r="B87" s="15" t="s">
        <v>1120</v>
      </c>
      <c r="C87" s="15"/>
      <c r="D87" s="15" t="s">
        <v>1821</v>
      </c>
      <c r="E87" s="15"/>
      <c r="F87" s="16">
        <v>834</v>
      </c>
      <c r="G87" s="35" t="s">
        <v>23</v>
      </c>
      <c r="H87" s="36" t="s">
        <v>1710</v>
      </c>
      <c r="I87" s="37">
        <v>269876.77</v>
      </c>
    </row>
    <row r="88" spans="1:9" x14ac:dyDescent="0.3">
      <c r="A88" s="7">
        <v>90849</v>
      </c>
      <c r="B88" s="7" t="s">
        <v>1126</v>
      </c>
      <c r="C88" s="7"/>
      <c r="D88" s="7" t="s">
        <v>1822</v>
      </c>
      <c r="E88" s="7"/>
      <c r="F88" s="8">
        <v>1506</v>
      </c>
      <c r="G88" s="32" t="s">
        <v>23</v>
      </c>
      <c r="H88" s="33" t="s">
        <v>1710</v>
      </c>
      <c r="I88" s="34">
        <v>1362971.01</v>
      </c>
    </row>
    <row r="89" spans="1:9" x14ac:dyDescent="0.3">
      <c r="A89" s="15">
        <v>90850</v>
      </c>
      <c r="B89" s="15" t="s">
        <v>1123</v>
      </c>
      <c r="C89" s="15"/>
      <c r="D89" s="15" t="s">
        <v>1823</v>
      </c>
      <c r="E89" s="15"/>
      <c r="F89" s="16">
        <v>6604</v>
      </c>
      <c r="G89" s="35" t="s">
        <v>23</v>
      </c>
      <c r="H89" s="36" t="s">
        <v>1710</v>
      </c>
      <c r="I89" s="37">
        <v>1559810</v>
      </c>
    </row>
    <row r="90" spans="1:9" x14ac:dyDescent="0.3">
      <c r="A90" s="7">
        <v>90851</v>
      </c>
      <c r="B90" s="7" t="s">
        <v>1135</v>
      </c>
      <c r="C90" s="7"/>
      <c r="D90" s="7" t="s">
        <v>1824</v>
      </c>
      <c r="E90" s="7"/>
      <c r="F90" s="8">
        <v>29084</v>
      </c>
      <c r="G90" s="32" t="s">
        <v>23</v>
      </c>
      <c r="H90" s="33" t="s">
        <v>1710</v>
      </c>
      <c r="I90" s="34">
        <v>23667180</v>
      </c>
    </row>
    <row r="91" spans="1:9" x14ac:dyDescent="0.3">
      <c r="A91" s="15">
        <v>90852</v>
      </c>
      <c r="B91" s="15" t="s">
        <v>1138</v>
      </c>
      <c r="C91" s="15"/>
      <c r="D91" s="15" t="s">
        <v>1825</v>
      </c>
      <c r="E91" s="15"/>
      <c r="F91" s="16">
        <v>626454</v>
      </c>
      <c r="G91" s="35" t="s">
        <v>33</v>
      </c>
      <c r="H91" s="36" t="s">
        <v>1710</v>
      </c>
      <c r="I91" s="37">
        <v>3721991.85</v>
      </c>
    </row>
    <row r="92" spans="1:9" x14ac:dyDescent="0.3">
      <c r="A92" s="7">
        <v>90853</v>
      </c>
      <c r="B92" s="7" t="s">
        <v>1141</v>
      </c>
      <c r="C92" s="7"/>
      <c r="D92" s="7" t="s">
        <v>1826</v>
      </c>
      <c r="E92" s="7"/>
      <c r="F92" s="8">
        <v>3645</v>
      </c>
      <c r="G92" s="32" t="s">
        <v>23</v>
      </c>
      <c r="H92" s="33" t="s">
        <v>1710</v>
      </c>
      <c r="I92" s="34">
        <v>737764.6</v>
      </c>
    </row>
    <row r="93" spans="1:9" x14ac:dyDescent="0.3">
      <c r="A93" s="15">
        <v>90854</v>
      </c>
      <c r="B93" s="15" t="s">
        <v>1147</v>
      </c>
      <c r="C93" s="15"/>
      <c r="D93" s="15" t="s">
        <v>1827</v>
      </c>
      <c r="E93" s="15"/>
      <c r="F93" s="16">
        <v>7102</v>
      </c>
      <c r="G93" s="35" t="s">
        <v>23</v>
      </c>
      <c r="H93" s="36" t="s">
        <v>1710</v>
      </c>
      <c r="I93" s="37">
        <v>2043498.9</v>
      </c>
    </row>
    <row r="94" spans="1:9" x14ac:dyDescent="0.3">
      <c r="A94" s="7">
        <v>90857</v>
      </c>
      <c r="B94" s="7" t="s">
        <v>1159</v>
      </c>
      <c r="C94" s="7"/>
      <c r="D94" s="7" t="s">
        <v>1828</v>
      </c>
      <c r="E94" s="7"/>
      <c r="F94" s="8">
        <v>18356</v>
      </c>
      <c r="G94" s="32" t="s">
        <v>23</v>
      </c>
      <c r="H94" s="33" t="s">
        <v>1710</v>
      </c>
      <c r="I94" s="34">
        <v>1043919.75</v>
      </c>
    </row>
    <row r="95" spans="1:9" x14ac:dyDescent="0.3">
      <c r="A95" s="15">
        <v>90860</v>
      </c>
      <c r="B95" s="15" t="s">
        <v>1180</v>
      </c>
      <c r="C95" s="15"/>
      <c r="D95" s="15" t="s">
        <v>1829</v>
      </c>
      <c r="E95" s="15"/>
      <c r="F95" s="16">
        <v>2465</v>
      </c>
      <c r="G95" s="35" t="s">
        <v>23</v>
      </c>
      <c r="H95" s="36" t="s">
        <v>1710</v>
      </c>
      <c r="I95" s="37">
        <v>1618395.25</v>
      </c>
    </row>
    <row r="96" spans="1:9" x14ac:dyDescent="0.3">
      <c r="A96" s="7">
        <v>90868</v>
      </c>
      <c r="B96" s="7" t="s">
        <v>1830</v>
      </c>
      <c r="C96" s="7"/>
      <c r="D96" s="7" t="s">
        <v>1831</v>
      </c>
      <c r="E96" s="7"/>
      <c r="F96" s="8">
        <v>592115.89</v>
      </c>
      <c r="G96" s="32" t="s">
        <v>33</v>
      </c>
      <c r="H96" s="33" t="s">
        <v>14</v>
      </c>
      <c r="I96" s="34" t="s">
        <v>1708</v>
      </c>
    </row>
    <row r="97" spans="1:9" x14ac:dyDescent="0.3">
      <c r="A97" s="15">
        <v>90869</v>
      </c>
      <c r="B97" s="15" t="s">
        <v>1212</v>
      </c>
      <c r="C97" s="15"/>
      <c r="D97" s="15" t="s">
        <v>1832</v>
      </c>
      <c r="E97" s="15"/>
      <c r="F97" s="16">
        <v>580</v>
      </c>
      <c r="G97" s="35" t="s">
        <v>23</v>
      </c>
      <c r="H97" s="36" t="s">
        <v>1710</v>
      </c>
      <c r="I97" s="37">
        <v>70810</v>
      </c>
    </row>
    <row r="98" spans="1:9" x14ac:dyDescent="0.3">
      <c r="A98" s="7">
        <v>90871</v>
      </c>
      <c r="B98" s="7" t="s">
        <v>1236</v>
      </c>
      <c r="C98" s="7"/>
      <c r="D98" s="7" t="s">
        <v>1833</v>
      </c>
      <c r="E98" s="7"/>
      <c r="F98" s="8">
        <v>13357</v>
      </c>
      <c r="G98" s="32" t="s">
        <v>23</v>
      </c>
      <c r="H98" s="33" t="s">
        <v>1710</v>
      </c>
      <c r="I98" s="34">
        <v>3178837.42</v>
      </c>
    </row>
    <row r="99" spans="1:9" x14ac:dyDescent="0.3">
      <c r="A99" s="15">
        <v>90877</v>
      </c>
      <c r="B99" s="15" t="s">
        <v>1253</v>
      </c>
      <c r="C99" s="15"/>
      <c r="D99" s="15" t="s">
        <v>1834</v>
      </c>
      <c r="E99" s="15"/>
      <c r="F99" s="16">
        <v>385</v>
      </c>
      <c r="G99" s="35" t="s">
        <v>23</v>
      </c>
      <c r="H99" s="36" t="s">
        <v>1710</v>
      </c>
      <c r="I99" s="37">
        <v>1957861.7</v>
      </c>
    </row>
    <row r="100" spans="1:9" x14ac:dyDescent="0.3">
      <c r="A100" s="7">
        <v>90878</v>
      </c>
      <c r="B100" s="7" t="s">
        <v>1280</v>
      </c>
      <c r="C100" s="7"/>
      <c r="D100" s="7" t="s">
        <v>1835</v>
      </c>
      <c r="E100" s="7"/>
      <c r="F100" s="8">
        <v>1432</v>
      </c>
      <c r="G100" s="32" t="s">
        <v>23</v>
      </c>
      <c r="H100" s="33" t="s">
        <v>1710</v>
      </c>
      <c r="I100" s="34">
        <v>1035631.85</v>
      </c>
    </row>
    <row r="101" spans="1:9" x14ac:dyDescent="0.3">
      <c r="A101" s="15">
        <v>90882</v>
      </c>
      <c r="B101" s="15" t="s">
        <v>1259</v>
      </c>
      <c r="C101" s="15"/>
      <c r="D101" s="15" t="s">
        <v>1836</v>
      </c>
      <c r="E101" s="15"/>
      <c r="F101" s="16">
        <v>328</v>
      </c>
      <c r="G101" s="35" t="s">
        <v>23</v>
      </c>
      <c r="H101" s="36" t="s">
        <v>1710</v>
      </c>
      <c r="I101" s="37">
        <v>29955.599999999999</v>
      </c>
    </row>
    <row r="102" spans="1:9" x14ac:dyDescent="0.3">
      <c r="A102" s="7">
        <v>90884</v>
      </c>
      <c r="B102" s="7" t="s">
        <v>1265</v>
      </c>
      <c r="C102" s="7"/>
      <c r="D102" s="7" t="s">
        <v>1837</v>
      </c>
      <c r="E102" s="7"/>
      <c r="F102" s="8">
        <v>980</v>
      </c>
      <c r="G102" s="32" t="s">
        <v>23</v>
      </c>
      <c r="H102" s="33" t="s">
        <v>1710</v>
      </c>
      <c r="I102" s="34">
        <v>492636.9</v>
      </c>
    </row>
    <row r="103" spans="1:9" x14ac:dyDescent="0.3">
      <c r="A103" s="15">
        <v>90888</v>
      </c>
      <c r="B103" s="15" t="s">
        <v>1271</v>
      </c>
      <c r="C103" s="15"/>
      <c r="D103" s="15" t="s">
        <v>1838</v>
      </c>
      <c r="E103" s="15"/>
      <c r="F103" s="16">
        <v>307</v>
      </c>
      <c r="G103" s="35" t="s">
        <v>23</v>
      </c>
      <c r="H103" s="36" t="s">
        <v>1710</v>
      </c>
      <c r="I103" s="37">
        <v>87307</v>
      </c>
    </row>
    <row r="104" spans="1:9" x14ac:dyDescent="0.3">
      <c r="A104" s="7">
        <v>90893</v>
      </c>
      <c r="B104" s="7" t="s">
        <v>1286</v>
      </c>
      <c r="C104" s="7"/>
      <c r="D104" s="7" t="s">
        <v>1839</v>
      </c>
      <c r="E104" s="7"/>
      <c r="F104" s="8">
        <v>8118</v>
      </c>
      <c r="G104" s="32" t="s">
        <v>23</v>
      </c>
      <c r="H104" s="33" t="s">
        <v>1710</v>
      </c>
      <c r="I104" s="34">
        <v>2678569.5</v>
      </c>
    </row>
    <row r="105" spans="1:9" x14ac:dyDescent="0.3">
      <c r="A105" s="15">
        <v>90896</v>
      </c>
      <c r="B105" s="15" t="s">
        <v>1304</v>
      </c>
      <c r="C105" s="15"/>
      <c r="D105" s="15" t="s">
        <v>1840</v>
      </c>
      <c r="E105" s="15"/>
      <c r="F105" s="16">
        <v>5725</v>
      </c>
      <c r="G105" s="35" t="s">
        <v>23</v>
      </c>
      <c r="H105" s="36" t="s">
        <v>1710</v>
      </c>
      <c r="I105" s="37">
        <v>2489330.85</v>
      </c>
    </row>
    <row r="106" spans="1:9" x14ac:dyDescent="0.3">
      <c r="A106" s="7">
        <v>90897</v>
      </c>
      <c r="B106" s="7" t="s">
        <v>1307</v>
      </c>
      <c r="C106" s="7"/>
      <c r="D106" s="7" t="s">
        <v>1841</v>
      </c>
      <c r="E106" s="7"/>
      <c r="F106" s="8">
        <v>581</v>
      </c>
      <c r="G106" s="32" t="s">
        <v>23</v>
      </c>
      <c r="H106" s="33" t="s">
        <v>1710</v>
      </c>
      <c r="I106" s="34">
        <v>581193.4</v>
      </c>
    </row>
    <row r="107" spans="1:9" x14ac:dyDescent="0.3">
      <c r="A107" s="15">
        <v>90898</v>
      </c>
      <c r="B107" s="15" t="s">
        <v>1310</v>
      </c>
      <c r="C107" s="15"/>
      <c r="D107" s="15" t="s">
        <v>1842</v>
      </c>
      <c r="E107" s="15"/>
      <c r="F107" s="16">
        <v>963</v>
      </c>
      <c r="G107" s="35" t="s">
        <v>23</v>
      </c>
      <c r="H107" s="36" t="s">
        <v>1710</v>
      </c>
      <c r="I107" s="37">
        <v>35198.050000000003</v>
      </c>
    </row>
    <row r="108" spans="1:9" x14ac:dyDescent="0.3">
      <c r="A108" s="7">
        <v>90902</v>
      </c>
      <c r="B108" s="7" t="s">
        <v>1343</v>
      </c>
      <c r="C108" s="7"/>
      <c r="D108" s="7" t="s">
        <v>1843</v>
      </c>
      <c r="E108" s="7"/>
      <c r="F108" s="8">
        <v>174129</v>
      </c>
      <c r="G108" s="32" t="s">
        <v>48</v>
      </c>
      <c r="H108" s="33" t="s">
        <v>1710</v>
      </c>
      <c r="I108" s="34">
        <v>999949.89</v>
      </c>
    </row>
    <row r="109" spans="1:9" x14ac:dyDescent="0.3">
      <c r="A109" s="15">
        <v>90903</v>
      </c>
      <c r="B109" s="15" t="s">
        <v>1349</v>
      </c>
      <c r="C109" s="15"/>
      <c r="D109" s="15" t="s">
        <v>1844</v>
      </c>
      <c r="E109" s="15"/>
      <c r="F109" s="16">
        <v>940</v>
      </c>
      <c r="G109" s="35" t="s">
        <v>23</v>
      </c>
      <c r="H109" s="36" t="s">
        <v>1710</v>
      </c>
      <c r="I109" s="37">
        <v>1145810.8999999999</v>
      </c>
    </row>
    <row r="110" spans="1:9" x14ac:dyDescent="0.3">
      <c r="A110" s="7">
        <v>90908</v>
      </c>
      <c r="B110" s="7" t="s">
        <v>1387</v>
      </c>
      <c r="C110" s="7"/>
      <c r="D110" s="7" t="s">
        <v>1845</v>
      </c>
      <c r="E110" s="7"/>
      <c r="F110" s="8">
        <v>4027</v>
      </c>
      <c r="G110" s="32" t="s">
        <v>23</v>
      </c>
      <c r="H110" s="33" t="s">
        <v>1710</v>
      </c>
      <c r="I110" s="34">
        <v>80506</v>
      </c>
    </row>
    <row r="111" spans="1:9" x14ac:dyDescent="0.3">
      <c r="A111" s="15">
        <v>90909</v>
      </c>
      <c r="B111" s="15" t="s">
        <v>1390</v>
      </c>
      <c r="C111" s="15"/>
      <c r="D111" s="15" t="s">
        <v>1846</v>
      </c>
      <c r="E111" s="15"/>
      <c r="F111" s="16">
        <v>16500.509999999998</v>
      </c>
      <c r="G111" s="35" t="s">
        <v>23</v>
      </c>
      <c r="H111" s="36" t="s">
        <v>1710</v>
      </c>
      <c r="I111" s="37">
        <v>598971.25</v>
      </c>
    </row>
    <row r="112" spans="1:9" x14ac:dyDescent="0.3">
      <c r="A112" s="7">
        <v>90912</v>
      </c>
      <c r="B112" s="7" t="s">
        <v>1403</v>
      </c>
      <c r="C112" s="7"/>
      <c r="D112" s="7" t="s">
        <v>1847</v>
      </c>
      <c r="E112" s="7"/>
      <c r="F112" s="8">
        <v>7201</v>
      </c>
      <c r="G112" s="32" t="s">
        <v>23</v>
      </c>
      <c r="H112" s="33" t="s">
        <v>1710</v>
      </c>
      <c r="I112" s="34">
        <v>4677320.5</v>
      </c>
    </row>
    <row r="113" spans="1:9" x14ac:dyDescent="0.3">
      <c r="A113" s="15">
        <v>90913</v>
      </c>
      <c r="B113" s="15" t="s">
        <v>1406</v>
      </c>
      <c r="C113" s="15"/>
      <c r="D113" s="15" t="s">
        <v>1848</v>
      </c>
      <c r="E113" s="15"/>
      <c r="F113" s="16">
        <v>10722</v>
      </c>
      <c r="G113" s="35" t="s">
        <v>23</v>
      </c>
      <c r="H113" s="36" t="s">
        <v>1710</v>
      </c>
      <c r="I113" s="37">
        <v>2214522.75</v>
      </c>
    </row>
    <row r="114" spans="1:9" x14ac:dyDescent="0.3">
      <c r="A114" s="7">
        <v>90914</v>
      </c>
      <c r="B114" s="7" t="s">
        <v>1435</v>
      </c>
      <c r="C114" s="7"/>
      <c r="D114" s="7" t="s">
        <v>1849</v>
      </c>
      <c r="E114" s="7"/>
      <c r="F114" s="8">
        <v>10552</v>
      </c>
      <c r="G114" s="32" t="s">
        <v>23</v>
      </c>
      <c r="H114" s="33" t="s">
        <v>1710</v>
      </c>
      <c r="I114" s="34">
        <v>6293169.5</v>
      </c>
    </row>
    <row r="115" spans="1:9" x14ac:dyDescent="0.3">
      <c r="A115" s="15">
        <v>90915</v>
      </c>
      <c r="B115" s="15" t="s">
        <v>1444</v>
      </c>
      <c r="C115" s="15"/>
      <c r="D115" s="15" t="s">
        <v>1850</v>
      </c>
      <c r="E115" s="15"/>
      <c r="F115" s="16">
        <v>1158</v>
      </c>
      <c r="G115" s="35" t="s">
        <v>23</v>
      </c>
      <c r="H115" s="36" t="s">
        <v>1710</v>
      </c>
      <c r="I115" s="37">
        <v>503082.5</v>
      </c>
    </row>
    <row r="116" spans="1:9" x14ac:dyDescent="0.3">
      <c r="A116" s="7">
        <v>90918</v>
      </c>
      <c r="B116" s="7" t="s">
        <v>1450</v>
      </c>
      <c r="C116" s="7"/>
      <c r="D116" s="7" t="s">
        <v>1851</v>
      </c>
      <c r="E116" s="7"/>
      <c r="F116" s="8">
        <v>8415</v>
      </c>
      <c r="G116" s="32" t="s">
        <v>23</v>
      </c>
      <c r="H116" s="33" t="s">
        <v>1710</v>
      </c>
      <c r="I116" s="34">
        <v>330622</v>
      </c>
    </row>
    <row r="117" spans="1:9" x14ac:dyDescent="0.3">
      <c r="A117" s="15">
        <v>90919</v>
      </c>
      <c r="B117" s="15" t="s">
        <v>1453</v>
      </c>
      <c r="C117" s="15"/>
      <c r="D117" s="15" t="s">
        <v>1852</v>
      </c>
      <c r="E117" s="15"/>
      <c r="F117" s="16">
        <v>6332</v>
      </c>
      <c r="G117" s="35" t="s">
        <v>23</v>
      </c>
      <c r="H117" s="36" t="s">
        <v>1710</v>
      </c>
      <c r="I117" s="37">
        <v>339694.75</v>
      </c>
    </row>
    <row r="118" spans="1:9" x14ac:dyDescent="0.3">
      <c r="A118" s="7">
        <v>90920</v>
      </c>
      <c r="B118" s="7" t="s">
        <v>1459</v>
      </c>
      <c r="C118" s="7"/>
      <c r="D118" s="7" t="s">
        <v>1853</v>
      </c>
      <c r="E118" s="7"/>
      <c r="F118" s="8">
        <v>6600</v>
      </c>
      <c r="G118" s="32" t="s">
        <v>23</v>
      </c>
      <c r="H118" s="33" t="s">
        <v>1710</v>
      </c>
      <c r="I118" s="34">
        <v>1009356.5</v>
      </c>
    </row>
    <row r="119" spans="1:9" x14ac:dyDescent="0.3">
      <c r="A119" s="15">
        <v>90926</v>
      </c>
      <c r="B119" s="15" t="s">
        <v>1514</v>
      </c>
      <c r="C119" s="15"/>
      <c r="D119" s="15" t="s">
        <v>1854</v>
      </c>
      <c r="E119" s="15"/>
      <c r="F119" s="16">
        <v>5099</v>
      </c>
      <c r="G119" s="35" t="s">
        <v>23</v>
      </c>
      <c r="H119" s="36" t="s">
        <v>1710</v>
      </c>
      <c r="I119" s="37">
        <v>326646.25</v>
      </c>
    </row>
    <row r="120" spans="1:9" x14ac:dyDescent="0.3">
      <c r="A120" s="7">
        <v>90929</v>
      </c>
      <c r="B120" s="7" t="s">
        <v>1526</v>
      </c>
      <c r="C120" s="7"/>
      <c r="D120" s="7" t="s">
        <v>1855</v>
      </c>
      <c r="E120" s="7"/>
      <c r="F120" s="8">
        <v>3177</v>
      </c>
      <c r="G120" s="32" t="s">
        <v>23</v>
      </c>
      <c r="H120" s="33" t="s">
        <v>1710</v>
      </c>
      <c r="I120" s="34">
        <v>2047460.5</v>
      </c>
    </row>
    <row r="121" spans="1:9" x14ac:dyDescent="0.3">
      <c r="A121" s="15">
        <v>90936</v>
      </c>
      <c r="B121" s="15" t="s">
        <v>1551</v>
      </c>
      <c r="C121" s="15"/>
      <c r="D121" s="15" t="s">
        <v>1856</v>
      </c>
      <c r="E121" s="15"/>
      <c r="F121" s="16">
        <v>119071.52</v>
      </c>
      <c r="G121" s="35" t="s">
        <v>48</v>
      </c>
      <c r="H121" s="36" t="s">
        <v>1710</v>
      </c>
      <c r="I121" s="37">
        <v>7357192.6100000003</v>
      </c>
    </row>
    <row r="122" spans="1:9" x14ac:dyDescent="0.3">
      <c r="A122" s="7">
        <v>90937</v>
      </c>
      <c r="B122" s="7" t="s">
        <v>1556</v>
      </c>
      <c r="C122" s="7"/>
      <c r="D122" s="7" t="s">
        <v>1857</v>
      </c>
      <c r="E122" s="7"/>
      <c r="F122" s="8">
        <v>1513930.1</v>
      </c>
      <c r="G122" s="32" t="s">
        <v>55</v>
      </c>
      <c r="H122" s="33" t="s">
        <v>1710</v>
      </c>
      <c r="I122" s="34">
        <v>6200803</v>
      </c>
    </row>
    <row r="123" spans="1:9" x14ac:dyDescent="0.3">
      <c r="A123" s="15">
        <v>90939</v>
      </c>
      <c r="B123" s="15" t="s">
        <v>1561</v>
      </c>
      <c r="C123" s="15"/>
      <c r="D123" s="15" t="s">
        <v>1858</v>
      </c>
      <c r="E123" s="15"/>
      <c r="F123" s="16">
        <v>425103</v>
      </c>
      <c r="G123" s="35" t="s">
        <v>26</v>
      </c>
      <c r="H123" s="36" t="s">
        <v>1710</v>
      </c>
      <c r="I123" s="37">
        <v>4063875.5</v>
      </c>
    </row>
    <row r="124" spans="1:9" x14ac:dyDescent="0.3">
      <c r="A124" s="7">
        <v>90949</v>
      </c>
      <c r="B124" s="7" t="s">
        <v>1602</v>
      </c>
      <c r="C124" s="7"/>
      <c r="D124" s="7" t="s">
        <v>1859</v>
      </c>
      <c r="E124" s="7"/>
      <c r="F124" s="8">
        <v>8056</v>
      </c>
      <c r="G124" s="32" t="s">
        <v>23</v>
      </c>
      <c r="H124" s="33" t="s">
        <v>1710</v>
      </c>
      <c r="I124" s="34">
        <v>3868652.35</v>
      </c>
    </row>
    <row r="125" spans="1:9" x14ac:dyDescent="0.3">
      <c r="A125" s="15">
        <v>90959</v>
      </c>
      <c r="B125" s="15" t="s">
        <v>1860</v>
      </c>
      <c r="C125" s="15"/>
      <c r="D125" s="15" t="s">
        <v>1861</v>
      </c>
      <c r="E125" s="15"/>
      <c r="F125" s="16">
        <v>1407</v>
      </c>
      <c r="G125" s="35" t="s">
        <v>23</v>
      </c>
      <c r="H125" s="36" t="s">
        <v>14</v>
      </c>
      <c r="I125" s="37" t="s">
        <v>1708</v>
      </c>
    </row>
    <row r="126" spans="1:9" x14ac:dyDescent="0.3">
      <c r="A126" s="7">
        <v>90964</v>
      </c>
      <c r="B126" s="7" t="s">
        <v>1668</v>
      </c>
      <c r="C126" s="7"/>
      <c r="D126" s="7" t="s">
        <v>1862</v>
      </c>
      <c r="E126" s="7"/>
      <c r="F126" s="8">
        <v>120682</v>
      </c>
      <c r="G126" s="32" t="s">
        <v>48</v>
      </c>
      <c r="H126" s="33" t="s">
        <v>1710</v>
      </c>
      <c r="I126" s="34">
        <v>383581</v>
      </c>
    </row>
    <row r="127" spans="1:9" x14ac:dyDescent="0.3">
      <c r="A127" s="15">
        <v>90968</v>
      </c>
      <c r="B127" s="15" t="s">
        <v>1863</v>
      </c>
      <c r="C127" s="15"/>
      <c r="D127" s="15" t="s">
        <v>1864</v>
      </c>
      <c r="E127" s="15"/>
      <c r="F127" s="16">
        <v>81627.179999999993</v>
      </c>
      <c r="G127" s="35" t="s">
        <v>48</v>
      </c>
      <c r="H127" s="36" t="s">
        <v>14</v>
      </c>
      <c r="I127" s="37" t="s">
        <v>1708</v>
      </c>
    </row>
    <row r="128" spans="1:9" x14ac:dyDescent="0.3">
      <c r="A128" s="7">
        <v>93002</v>
      </c>
      <c r="B128" s="7" t="s">
        <v>17</v>
      </c>
      <c r="C128" s="7"/>
      <c r="D128" s="7" t="s">
        <v>1865</v>
      </c>
      <c r="E128" s="7"/>
      <c r="F128" s="8">
        <v>38033</v>
      </c>
      <c r="G128" s="32" t="s">
        <v>23</v>
      </c>
      <c r="H128" s="33" t="s">
        <v>1710</v>
      </c>
      <c r="I128" s="34">
        <v>4071021.36</v>
      </c>
    </row>
    <row r="129" spans="1:9" x14ac:dyDescent="0.3">
      <c r="A129" s="15">
        <v>93011</v>
      </c>
      <c r="B129" s="15" t="s">
        <v>1866</v>
      </c>
      <c r="C129" s="15"/>
      <c r="D129" s="15" t="s">
        <v>1867</v>
      </c>
      <c r="E129" s="15" t="s">
        <v>1868</v>
      </c>
      <c r="F129" s="16">
        <v>186.35</v>
      </c>
      <c r="G129" s="35" t="s">
        <v>23</v>
      </c>
      <c r="H129" s="36" t="s">
        <v>14</v>
      </c>
      <c r="I129" s="37" t="s">
        <v>1708</v>
      </c>
    </row>
    <row r="130" spans="1:9" x14ac:dyDescent="0.3">
      <c r="A130" s="7">
        <v>93016</v>
      </c>
      <c r="B130" s="7" t="s">
        <v>45</v>
      </c>
      <c r="C130" s="7"/>
      <c r="D130" s="7" t="s">
        <v>1869</v>
      </c>
      <c r="E130" s="7" t="s">
        <v>1870</v>
      </c>
      <c r="F130" s="8">
        <v>984.02</v>
      </c>
      <c r="G130" s="32" t="s">
        <v>23</v>
      </c>
      <c r="H130" s="33" t="s">
        <v>1710</v>
      </c>
      <c r="I130" s="34">
        <v>11481.45</v>
      </c>
    </row>
    <row r="131" spans="1:9" x14ac:dyDescent="0.3">
      <c r="A131" s="15">
        <v>98013</v>
      </c>
      <c r="B131" s="15" t="s">
        <v>501</v>
      </c>
      <c r="C131" s="15"/>
      <c r="D131" s="15" t="s">
        <v>1871</v>
      </c>
      <c r="E131" s="15"/>
      <c r="F131" s="16">
        <v>14020</v>
      </c>
      <c r="G131" s="35" t="s">
        <v>23</v>
      </c>
      <c r="H131" s="36" t="s">
        <v>1710</v>
      </c>
      <c r="I131" s="37">
        <v>5540893.21</v>
      </c>
    </row>
    <row r="132" spans="1:9" x14ac:dyDescent="0.3">
      <c r="A132" s="7">
        <v>991002</v>
      </c>
      <c r="B132" s="7" t="s">
        <v>1872</v>
      </c>
      <c r="C132" s="7" t="s">
        <v>1873</v>
      </c>
      <c r="D132" s="7" t="s">
        <v>1874</v>
      </c>
      <c r="E132" s="7"/>
      <c r="F132" s="8">
        <v>1</v>
      </c>
      <c r="G132" s="32" t="s">
        <v>23</v>
      </c>
      <c r="H132" s="33" t="s">
        <v>14</v>
      </c>
      <c r="I132" s="34" t="s">
        <v>1708</v>
      </c>
    </row>
    <row r="133" spans="1:9" x14ac:dyDescent="0.3">
      <c r="A133" s="15">
        <v>991004</v>
      </c>
      <c r="B133" s="15" t="s">
        <v>1875</v>
      </c>
      <c r="C133" s="15" t="s">
        <v>1876</v>
      </c>
      <c r="D133" s="15" t="s">
        <v>1877</v>
      </c>
      <c r="E133" s="15"/>
      <c r="F133" s="16">
        <v>477</v>
      </c>
      <c r="G133" s="35" t="s">
        <v>23</v>
      </c>
      <c r="H133" s="36" t="s">
        <v>14</v>
      </c>
      <c r="I133" s="37" t="s">
        <v>1708</v>
      </c>
    </row>
    <row r="134" spans="1:9" x14ac:dyDescent="0.3">
      <c r="A134" s="7">
        <v>991479</v>
      </c>
      <c r="B134" s="7" t="s">
        <v>1878</v>
      </c>
      <c r="C134" s="7" t="s">
        <v>1879</v>
      </c>
      <c r="D134" s="7" t="s">
        <v>1880</v>
      </c>
      <c r="E134" s="7"/>
      <c r="F134" s="8">
        <v>1131.04</v>
      </c>
      <c r="G134" s="32" t="s">
        <v>23</v>
      </c>
      <c r="H134" s="33" t="s">
        <v>14</v>
      </c>
      <c r="I134" s="34" t="s">
        <v>1708</v>
      </c>
    </row>
    <row r="135" spans="1:9" x14ac:dyDescent="0.3">
      <c r="A135" s="15">
        <v>991839</v>
      </c>
      <c r="B135" s="15" t="s">
        <v>595</v>
      </c>
      <c r="C135" s="15" t="s">
        <v>1881</v>
      </c>
      <c r="D135" s="15" t="s">
        <v>1882</v>
      </c>
      <c r="E135" s="15" t="s">
        <v>1883</v>
      </c>
      <c r="F135" s="16">
        <v>2899.92</v>
      </c>
      <c r="G135" s="35" t="s">
        <v>23</v>
      </c>
      <c r="H135" s="36" t="s">
        <v>1710</v>
      </c>
      <c r="I135" s="37">
        <v>96995.42</v>
      </c>
    </row>
    <row r="136" spans="1:9" x14ac:dyDescent="0.3">
      <c r="A136" s="7">
        <v>991841</v>
      </c>
      <c r="B136" s="7" t="s">
        <v>1884</v>
      </c>
      <c r="C136" s="7" t="s">
        <v>1885</v>
      </c>
      <c r="D136" s="7" t="s">
        <v>1886</v>
      </c>
      <c r="E136" s="7"/>
      <c r="F136" s="8">
        <v>253484.5</v>
      </c>
      <c r="G136" s="32" t="s">
        <v>26</v>
      </c>
      <c r="H136" s="33" t="s">
        <v>14</v>
      </c>
      <c r="I136" s="34" t="s">
        <v>1708</v>
      </c>
    </row>
    <row r="137" spans="1:9" x14ac:dyDescent="0.3">
      <c r="A137" s="15">
        <v>991851</v>
      </c>
      <c r="B137" s="15" t="s">
        <v>1887</v>
      </c>
      <c r="C137" s="15" t="s">
        <v>1888</v>
      </c>
      <c r="D137" s="15" t="s">
        <v>1889</v>
      </c>
      <c r="E137" s="15"/>
      <c r="F137" s="16">
        <v>2969.38</v>
      </c>
      <c r="G137" s="35" t="s">
        <v>23</v>
      </c>
      <c r="H137" s="36" t="s">
        <v>14</v>
      </c>
      <c r="I137" s="37" t="s">
        <v>1708</v>
      </c>
    </row>
    <row r="138" spans="1:9" x14ac:dyDescent="0.3">
      <c r="A138" s="7">
        <v>991852</v>
      </c>
      <c r="B138" s="7" t="s">
        <v>1890</v>
      </c>
      <c r="C138" s="7" t="s">
        <v>1891</v>
      </c>
      <c r="D138" s="7" t="s">
        <v>1892</v>
      </c>
      <c r="E138" s="7"/>
      <c r="F138" s="8">
        <v>252728.86</v>
      </c>
      <c r="G138" s="32" t="s">
        <v>26</v>
      </c>
      <c r="H138" s="33" t="s">
        <v>14</v>
      </c>
      <c r="I138" s="34" t="s">
        <v>1708</v>
      </c>
    </row>
    <row r="139" spans="1:9" x14ac:dyDescent="0.3">
      <c r="A139" s="15">
        <v>991856</v>
      </c>
      <c r="B139" s="15" t="s">
        <v>1893</v>
      </c>
      <c r="C139" s="15" t="s">
        <v>1894</v>
      </c>
      <c r="D139" s="15" t="s">
        <v>1895</v>
      </c>
      <c r="E139" s="15" t="s">
        <v>1896</v>
      </c>
      <c r="F139" s="16">
        <v>13899.01</v>
      </c>
      <c r="G139" s="35" t="s">
        <v>23</v>
      </c>
      <c r="H139" s="36" t="s">
        <v>14</v>
      </c>
      <c r="I139" s="37" t="s">
        <v>1708</v>
      </c>
    </row>
    <row r="140" spans="1:9" x14ac:dyDescent="0.3">
      <c r="A140" s="7">
        <v>991868</v>
      </c>
      <c r="B140" s="7" t="s">
        <v>1897</v>
      </c>
      <c r="C140" s="7" t="s">
        <v>1898</v>
      </c>
      <c r="D140" s="7" t="s">
        <v>1899</v>
      </c>
      <c r="E140" s="7" t="s">
        <v>1900</v>
      </c>
      <c r="F140" s="8">
        <v>103.9</v>
      </c>
      <c r="G140" s="32" t="s">
        <v>23</v>
      </c>
      <c r="H140" s="33" t="s">
        <v>14</v>
      </c>
      <c r="I140" s="34" t="s">
        <v>1708</v>
      </c>
    </row>
    <row r="141" spans="1:9" x14ac:dyDescent="0.3">
      <c r="A141" s="15">
        <v>991869</v>
      </c>
      <c r="B141" s="15" t="s">
        <v>1901</v>
      </c>
      <c r="C141" s="15" t="s">
        <v>1902</v>
      </c>
      <c r="D141" s="15" t="s">
        <v>1903</v>
      </c>
      <c r="E141" s="15"/>
      <c r="F141" s="16">
        <v>30794.080000000002</v>
      </c>
      <c r="G141" s="35" t="s">
        <v>23</v>
      </c>
      <c r="H141" s="36" t="s">
        <v>14</v>
      </c>
      <c r="I141" s="37" t="s">
        <v>1708</v>
      </c>
    </row>
    <row r="142" spans="1:9" x14ac:dyDescent="0.3">
      <c r="A142" s="7">
        <v>991873</v>
      </c>
      <c r="B142" s="7" t="s">
        <v>1904</v>
      </c>
      <c r="C142" s="7" t="s">
        <v>1905</v>
      </c>
      <c r="D142" s="7" t="s">
        <v>1906</v>
      </c>
      <c r="E142" s="7"/>
      <c r="F142" s="8">
        <v>59369.98</v>
      </c>
      <c r="G142" s="32" t="s">
        <v>48</v>
      </c>
      <c r="H142" s="33" t="s">
        <v>14</v>
      </c>
      <c r="I142" s="34" t="s">
        <v>1708</v>
      </c>
    </row>
    <row r="143" spans="1:9" x14ac:dyDescent="0.3">
      <c r="A143" s="15">
        <v>991876</v>
      </c>
      <c r="B143" s="15" t="s">
        <v>1907</v>
      </c>
      <c r="C143" s="15" t="s">
        <v>1908</v>
      </c>
      <c r="D143" s="15" t="s">
        <v>1909</v>
      </c>
      <c r="E143" s="15"/>
      <c r="F143" s="16">
        <v>324.93</v>
      </c>
      <c r="G143" s="35" t="s">
        <v>23</v>
      </c>
      <c r="H143" s="36" t="s">
        <v>14</v>
      </c>
      <c r="I143" s="37" t="s">
        <v>1708</v>
      </c>
    </row>
    <row r="144" spans="1:9" x14ac:dyDescent="0.3">
      <c r="A144" s="7">
        <v>991877</v>
      </c>
      <c r="B144" s="7" t="s">
        <v>1910</v>
      </c>
      <c r="C144" s="7" t="s">
        <v>1911</v>
      </c>
      <c r="D144" s="7" t="s">
        <v>1912</v>
      </c>
      <c r="E144" s="7" t="s">
        <v>1913</v>
      </c>
      <c r="F144" s="8">
        <v>2910.34</v>
      </c>
      <c r="G144" s="32" t="s">
        <v>23</v>
      </c>
      <c r="H144" s="33" t="s">
        <v>14</v>
      </c>
      <c r="I144" s="34" t="s">
        <v>1708</v>
      </c>
    </row>
    <row r="145" spans="1:9" x14ac:dyDescent="0.3">
      <c r="A145" s="15">
        <v>991881</v>
      </c>
      <c r="B145" s="15" t="s">
        <v>1914</v>
      </c>
      <c r="C145" s="15" t="s">
        <v>1915</v>
      </c>
      <c r="D145" s="15" t="s">
        <v>1916</v>
      </c>
      <c r="E145" s="15"/>
      <c r="F145" s="16">
        <v>15945.59</v>
      </c>
      <c r="G145" s="35" t="s">
        <v>23</v>
      </c>
      <c r="H145" s="36" t="s">
        <v>14</v>
      </c>
      <c r="I145" s="37" t="s">
        <v>1708</v>
      </c>
    </row>
    <row r="146" spans="1:9" x14ac:dyDescent="0.3">
      <c r="A146" s="7">
        <v>991882</v>
      </c>
      <c r="B146" s="7" t="s">
        <v>1917</v>
      </c>
      <c r="C146" s="7" t="s">
        <v>1918</v>
      </c>
      <c r="D146" s="7" t="s">
        <v>1919</v>
      </c>
      <c r="E146" s="7"/>
      <c r="F146" s="8">
        <v>4391.26</v>
      </c>
      <c r="G146" s="32" t="s">
        <v>23</v>
      </c>
      <c r="H146" s="33" t="s">
        <v>14</v>
      </c>
      <c r="I146" s="34" t="s">
        <v>1708</v>
      </c>
    </row>
    <row r="147" spans="1:9" x14ac:dyDescent="0.3">
      <c r="A147" s="15">
        <v>991884</v>
      </c>
      <c r="B147" s="15" t="s">
        <v>1920</v>
      </c>
      <c r="C147" s="15" t="s">
        <v>1921</v>
      </c>
      <c r="D147" s="15" t="s">
        <v>1922</v>
      </c>
      <c r="E147" s="15"/>
      <c r="F147" s="16">
        <v>115703.35</v>
      </c>
      <c r="G147" s="35" t="s">
        <v>48</v>
      </c>
      <c r="H147" s="36" t="s">
        <v>14</v>
      </c>
      <c r="I147" s="37" t="s">
        <v>1708</v>
      </c>
    </row>
    <row r="148" spans="1:9" x14ac:dyDescent="0.3">
      <c r="A148" s="7">
        <v>991885</v>
      </c>
      <c r="B148" s="7" t="s">
        <v>1923</v>
      </c>
      <c r="C148" s="7" t="s">
        <v>1924</v>
      </c>
      <c r="D148" s="7" t="s">
        <v>1925</v>
      </c>
      <c r="E148" s="7"/>
      <c r="F148" s="8">
        <v>705.25</v>
      </c>
      <c r="G148" s="32" t="s">
        <v>23</v>
      </c>
      <c r="H148" s="33" t="s">
        <v>14</v>
      </c>
      <c r="I148" s="34" t="s">
        <v>1708</v>
      </c>
    </row>
    <row r="149" spans="1:9" x14ac:dyDescent="0.3">
      <c r="A149" s="15">
        <v>991886</v>
      </c>
      <c r="B149" s="15" t="s">
        <v>1926</v>
      </c>
      <c r="C149" s="15" t="s">
        <v>1927</v>
      </c>
      <c r="D149" s="15" t="s">
        <v>1928</v>
      </c>
      <c r="E149" s="15" t="s">
        <v>1929</v>
      </c>
      <c r="F149" s="16">
        <v>142691.71</v>
      </c>
      <c r="G149" s="35" t="s">
        <v>48</v>
      </c>
      <c r="H149" s="36" t="s">
        <v>14</v>
      </c>
      <c r="I149" s="37" t="s">
        <v>1708</v>
      </c>
    </row>
    <row r="150" spans="1:9" x14ac:dyDescent="0.3">
      <c r="A150" s="7">
        <v>991894</v>
      </c>
      <c r="B150" s="7" t="s">
        <v>1930</v>
      </c>
      <c r="C150" s="7" t="s">
        <v>1931</v>
      </c>
      <c r="D150" s="7" t="s">
        <v>1932</v>
      </c>
      <c r="E150" s="7"/>
      <c r="F150" s="8">
        <v>6259.02</v>
      </c>
      <c r="G150" s="32" t="s">
        <v>23</v>
      </c>
      <c r="H150" s="33" t="s">
        <v>14</v>
      </c>
      <c r="I150" s="34" t="s">
        <v>1708</v>
      </c>
    </row>
    <row r="151" spans="1:9" x14ac:dyDescent="0.3">
      <c r="A151" s="15">
        <v>992053</v>
      </c>
      <c r="B151" s="15" t="s">
        <v>1933</v>
      </c>
      <c r="C151" s="15"/>
      <c r="D151" s="15" t="s">
        <v>1934</v>
      </c>
      <c r="E151" s="15" t="s">
        <v>1935</v>
      </c>
      <c r="F151" s="16">
        <v>11952000</v>
      </c>
      <c r="G151" s="35" t="s">
        <v>15</v>
      </c>
      <c r="H151" s="36" t="s">
        <v>14</v>
      </c>
      <c r="I151" s="37" t="s">
        <v>1708</v>
      </c>
    </row>
    <row r="152" spans="1:9" x14ac:dyDescent="0.3">
      <c r="A152" s="7">
        <v>994411</v>
      </c>
      <c r="B152" s="7" t="s">
        <v>1936</v>
      </c>
      <c r="C152" s="7"/>
      <c r="D152" s="7" t="s">
        <v>1937</v>
      </c>
      <c r="E152" s="7"/>
      <c r="F152" s="8">
        <v>60004</v>
      </c>
      <c r="G152" s="32" t="s">
        <v>48</v>
      </c>
      <c r="H152" s="33" t="s">
        <v>14</v>
      </c>
      <c r="I152" s="34" t="s">
        <v>1708</v>
      </c>
    </row>
    <row r="153" spans="1:9" x14ac:dyDescent="0.3">
      <c r="A153" s="15">
        <v>994412</v>
      </c>
      <c r="B153" s="15" t="s">
        <v>1938</v>
      </c>
      <c r="C153" s="15"/>
      <c r="D153" s="15" t="s">
        <v>1939</v>
      </c>
      <c r="E153" s="15"/>
      <c r="F153" s="16">
        <v>236</v>
      </c>
      <c r="G153" s="35" t="s">
        <v>23</v>
      </c>
      <c r="H153" s="36" t="s">
        <v>14</v>
      </c>
      <c r="I153" s="37" t="s">
        <v>1708</v>
      </c>
    </row>
    <row r="154" spans="1:9" x14ac:dyDescent="0.3">
      <c r="A154" s="7">
        <v>994413</v>
      </c>
      <c r="B154" s="7" t="s">
        <v>1940</v>
      </c>
      <c r="C154" s="7"/>
      <c r="D154" s="7" t="s">
        <v>1941</v>
      </c>
      <c r="E154" s="7"/>
      <c r="F154" s="8">
        <v>4400</v>
      </c>
      <c r="G154" s="32" t="s">
        <v>23</v>
      </c>
      <c r="H154" s="33" t="s">
        <v>14</v>
      </c>
      <c r="I154" s="34" t="s">
        <v>1708</v>
      </c>
    </row>
    <row r="155" spans="1:9" x14ac:dyDescent="0.3">
      <c r="A155" s="15">
        <v>994802</v>
      </c>
      <c r="B155" s="15" t="s">
        <v>1942</v>
      </c>
      <c r="C155" s="15" t="s">
        <v>1943</v>
      </c>
      <c r="D155" s="15" t="s">
        <v>1944</v>
      </c>
      <c r="E155" s="15"/>
      <c r="F155" s="16">
        <v>9701148.9499999993</v>
      </c>
      <c r="G155" s="35" t="s">
        <v>15</v>
      </c>
      <c r="H155" s="36" t="s">
        <v>14</v>
      </c>
      <c r="I155" s="37" t="s">
        <v>1708</v>
      </c>
    </row>
    <row r="156" spans="1:9" x14ac:dyDescent="0.3">
      <c r="A156" s="7">
        <v>995012</v>
      </c>
      <c r="B156" s="7" t="s">
        <v>1945</v>
      </c>
      <c r="C156" s="7" t="s">
        <v>1946</v>
      </c>
      <c r="D156" s="7" t="s">
        <v>1947</v>
      </c>
      <c r="E156" s="7" t="s">
        <v>1948</v>
      </c>
      <c r="F156" s="8">
        <v>4444309.09</v>
      </c>
      <c r="G156" s="32" t="s">
        <v>20</v>
      </c>
      <c r="H156" s="33" t="s">
        <v>14</v>
      </c>
      <c r="I156" s="34" t="s">
        <v>1708</v>
      </c>
    </row>
    <row r="157" spans="1:9" x14ac:dyDescent="0.3">
      <c r="A157" s="15">
        <v>995034</v>
      </c>
      <c r="B157" s="15" t="s">
        <v>1949</v>
      </c>
      <c r="C157" s="15"/>
      <c r="D157" s="15" t="s">
        <v>1950</v>
      </c>
      <c r="E157" s="15"/>
      <c r="F157" s="16">
        <v>737.5</v>
      </c>
      <c r="G157" s="35" t="s">
        <v>23</v>
      </c>
      <c r="H157" s="36" t="s">
        <v>14</v>
      </c>
      <c r="I157" s="37" t="s">
        <v>1708</v>
      </c>
    </row>
    <row r="158" spans="1:9" x14ac:dyDescent="0.3">
      <c r="A158" s="7">
        <v>997119</v>
      </c>
      <c r="B158" s="7" t="s">
        <v>1951</v>
      </c>
      <c r="C158" s="7"/>
      <c r="D158" s="7" t="s">
        <v>1952</v>
      </c>
      <c r="E158" s="7"/>
      <c r="F158" s="8">
        <v>3093.36</v>
      </c>
      <c r="G158" s="32" t="s">
        <v>23</v>
      </c>
      <c r="H158" s="33" t="s">
        <v>14</v>
      </c>
      <c r="I158" s="34" t="s">
        <v>1708</v>
      </c>
    </row>
    <row r="159" spans="1:9" x14ac:dyDescent="0.3">
      <c r="A159" s="15">
        <v>997123</v>
      </c>
      <c r="B159" s="15" t="s">
        <v>1953</v>
      </c>
      <c r="C159" s="15"/>
      <c r="D159" s="15" t="s">
        <v>1954</v>
      </c>
      <c r="E159" s="15"/>
      <c r="F159" s="16">
        <v>234530.14</v>
      </c>
      <c r="G159" s="35" t="s">
        <v>26</v>
      </c>
      <c r="H159" s="36" t="s">
        <v>14</v>
      </c>
      <c r="I159" s="37" t="s">
        <v>1708</v>
      </c>
    </row>
    <row r="160" spans="1:9" x14ac:dyDescent="0.3">
      <c r="A160" s="7">
        <v>997405</v>
      </c>
      <c r="B160" s="7" t="s">
        <v>1955</v>
      </c>
      <c r="C160" s="7"/>
      <c r="D160" s="7" t="s">
        <v>1956</v>
      </c>
      <c r="E160" s="7" t="s">
        <v>1957</v>
      </c>
      <c r="F160" s="8">
        <v>60</v>
      </c>
      <c r="G160" s="32" t="s">
        <v>23</v>
      </c>
      <c r="H160" s="33" t="s">
        <v>14</v>
      </c>
      <c r="I160" s="34" t="s">
        <v>1708</v>
      </c>
    </row>
    <row r="161" spans="1:9" x14ac:dyDescent="0.3">
      <c r="A161" s="15">
        <v>998504</v>
      </c>
      <c r="B161" s="15" t="s">
        <v>1958</v>
      </c>
      <c r="C161" s="15" t="s">
        <v>1959</v>
      </c>
      <c r="D161" s="15" t="s">
        <v>1960</v>
      </c>
      <c r="E161" s="15"/>
      <c r="F161" s="16">
        <v>27781</v>
      </c>
      <c r="G161" s="35" t="s">
        <v>23</v>
      </c>
      <c r="H161" s="36" t="s">
        <v>14</v>
      </c>
      <c r="I161" s="37" t="s">
        <v>1708</v>
      </c>
    </row>
    <row r="162" spans="1:9" x14ac:dyDescent="0.3">
      <c r="A162" s="7">
        <v>999997</v>
      </c>
      <c r="B162" s="7" t="s">
        <v>1961</v>
      </c>
      <c r="C162" s="7" t="s">
        <v>1962</v>
      </c>
      <c r="D162" s="7" t="s">
        <v>1963</v>
      </c>
      <c r="E162" s="7"/>
      <c r="F162" s="8">
        <v>100</v>
      </c>
      <c r="G162" s="32" t="s">
        <v>23</v>
      </c>
      <c r="H162" s="33" t="s">
        <v>14</v>
      </c>
      <c r="I162" s="34" t="s">
        <v>1708</v>
      </c>
    </row>
    <row r="163" spans="1:9" x14ac:dyDescent="0.3">
      <c r="A163" s="15" t="s">
        <v>1964</v>
      </c>
      <c r="B163" s="15" t="s">
        <v>1965</v>
      </c>
      <c r="C163" s="15" t="s">
        <v>1966</v>
      </c>
      <c r="D163" s="15" t="s">
        <v>1967</v>
      </c>
      <c r="E163" s="15" t="s">
        <v>1968</v>
      </c>
      <c r="F163" s="16">
        <v>611274.89</v>
      </c>
      <c r="G163" s="35" t="s">
        <v>33</v>
      </c>
      <c r="H163" s="36" t="s">
        <v>14</v>
      </c>
      <c r="I163" s="37" t="s">
        <v>1708</v>
      </c>
    </row>
    <row r="164" spans="1:9" x14ac:dyDescent="0.3">
      <c r="A164" s="7" t="s">
        <v>1969</v>
      </c>
      <c r="B164" s="7" t="s">
        <v>1970</v>
      </c>
      <c r="C164" s="7" t="s">
        <v>1971</v>
      </c>
      <c r="D164" s="7" t="s">
        <v>1972</v>
      </c>
      <c r="E164" s="7"/>
      <c r="F164" s="8">
        <v>13368.85</v>
      </c>
      <c r="G164" s="32" t="s">
        <v>23</v>
      </c>
      <c r="H164" s="33" t="s">
        <v>14</v>
      </c>
      <c r="I164" s="34" t="s">
        <v>1708</v>
      </c>
    </row>
    <row r="165" spans="1:9" x14ac:dyDescent="0.3">
      <c r="A165" s="15" t="s">
        <v>1973</v>
      </c>
      <c r="B165" s="15" t="s">
        <v>1974</v>
      </c>
      <c r="C165" s="15" t="s">
        <v>1975</v>
      </c>
      <c r="D165" s="15" t="s">
        <v>1976</v>
      </c>
      <c r="E165" s="15" t="s">
        <v>1977</v>
      </c>
      <c r="F165" s="16">
        <v>3645.95</v>
      </c>
      <c r="G165" s="35" t="s">
        <v>23</v>
      </c>
      <c r="H165" s="36" t="s">
        <v>14</v>
      </c>
      <c r="I165" s="37" t="s">
        <v>1708</v>
      </c>
    </row>
    <row r="166" spans="1:9" x14ac:dyDescent="0.3">
      <c r="A166" s="7" t="s">
        <v>1978</v>
      </c>
      <c r="B166" s="7" t="s">
        <v>1979</v>
      </c>
      <c r="C166" s="7" t="s">
        <v>1980</v>
      </c>
      <c r="D166" s="7" t="s">
        <v>1981</v>
      </c>
      <c r="E166" s="7" t="s">
        <v>1982</v>
      </c>
      <c r="F166" s="8">
        <v>6490133.0899999999</v>
      </c>
      <c r="G166" s="32" t="s">
        <v>15</v>
      </c>
      <c r="H166" s="33" t="s">
        <v>14</v>
      </c>
      <c r="I166" s="34" t="s">
        <v>1708</v>
      </c>
    </row>
    <row r="167" spans="1:9" x14ac:dyDescent="0.3">
      <c r="A167" s="15" t="s">
        <v>1983</v>
      </c>
      <c r="B167" s="15" t="s">
        <v>1984</v>
      </c>
      <c r="C167" s="15" t="s">
        <v>1985</v>
      </c>
      <c r="D167" s="15" t="s">
        <v>1986</v>
      </c>
      <c r="E167" s="15" t="s">
        <v>1987</v>
      </c>
      <c r="F167" s="16">
        <v>39671.54</v>
      </c>
      <c r="G167" s="35" t="s">
        <v>23</v>
      </c>
      <c r="H167" s="36" t="s">
        <v>14</v>
      </c>
      <c r="I167" s="37" t="s">
        <v>1708</v>
      </c>
    </row>
    <row r="168" spans="1:9" x14ac:dyDescent="0.3">
      <c r="A168" s="7" t="s">
        <v>1988</v>
      </c>
      <c r="B168" s="7" t="s">
        <v>1989</v>
      </c>
      <c r="C168" s="7" t="s">
        <v>1990</v>
      </c>
      <c r="D168" s="7" t="s">
        <v>1991</v>
      </c>
      <c r="E168" s="7" t="s">
        <v>1992</v>
      </c>
      <c r="F168" s="8">
        <v>276445.88</v>
      </c>
      <c r="G168" s="32" t="s">
        <v>26</v>
      </c>
      <c r="H168" s="33" t="s">
        <v>14</v>
      </c>
      <c r="I168" s="34" t="s">
        <v>1708</v>
      </c>
    </row>
    <row r="169" spans="1:9" x14ac:dyDescent="0.3">
      <c r="A169" s="15" t="s">
        <v>1993</v>
      </c>
      <c r="B169" s="15" t="s">
        <v>410</v>
      </c>
      <c r="C169" s="15"/>
      <c r="D169" s="15" t="s">
        <v>1994</v>
      </c>
      <c r="E169" s="15"/>
      <c r="F169" s="16">
        <v>994</v>
      </c>
      <c r="G169" s="35" t="s">
        <v>23</v>
      </c>
      <c r="H169" s="36" t="s">
        <v>1710</v>
      </c>
      <c r="I169" s="37">
        <v>487742.51</v>
      </c>
    </row>
    <row r="170" spans="1:9" x14ac:dyDescent="0.3">
      <c r="A170" s="7" t="s">
        <v>476</v>
      </c>
      <c r="B170" s="7" t="s">
        <v>469</v>
      </c>
      <c r="C170" s="7"/>
      <c r="D170" s="7" t="s">
        <v>1995</v>
      </c>
      <c r="E170" s="7"/>
      <c r="F170" s="8">
        <v>738</v>
      </c>
      <c r="G170" s="32" t="s">
        <v>23</v>
      </c>
      <c r="H170" s="33" t="s">
        <v>1710</v>
      </c>
      <c r="I170" s="34">
        <v>91625.5</v>
      </c>
    </row>
    <row r="171" spans="1:9" x14ac:dyDescent="0.3">
      <c r="A171" s="15" t="s">
        <v>553</v>
      </c>
      <c r="B171" s="15" t="s">
        <v>555</v>
      </c>
      <c r="C171" s="15"/>
      <c r="D171" s="15" t="s">
        <v>1996</v>
      </c>
      <c r="E171" s="15"/>
      <c r="F171" s="16">
        <v>1554998</v>
      </c>
      <c r="G171" s="35" t="s">
        <v>55</v>
      </c>
      <c r="H171" s="36" t="s">
        <v>1710</v>
      </c>
      <c r="I171" s="37">
        <v>3304157</v>
      </c>
    </row>
    <row r="172" spans="1:9" x14ac:dyDescent="0.3">
      <c r="A172" s="7" t="s">
        <v>614</v>
      </c>
      <c r="B172" s="7" t="s">
        <v>1997</v>
      </c>
      <c r="C172" s="7"/>
      <c r="D172" s="7" t="s">
        <v>1998</v>
      </c>
      <c r="E172" s="7"/>
      <c r="F172" s="8">
        <v>33366</v>
      </c>
      <c r="G172" s="32" t="s">
        <v>23</v>
      </c>
      <c r="H172" s="33" t="s">
        <v>14</v>
      </c>
      <c r="I172" s="34" t="s">
        <v>1708</v>
      </c>
    </row>
    <row r="173" spans="1:9" x14ac:dyDescent="0.3">
      <c r="A173" s="15" t="s">
        <v>1999</v>
      </c>
      <c r="B173" s="15" t="s">
        <v>613</v>
      </c>
      <c r="C173" s="15"/>
      <c r="D173" s="15" t="s">
        <v>2000</v>
      </c>
      <c r="E173" s="15"/>
      <c r="F173" s="16">
        <v>527</v>
      </c>
      <c r="G173" s="35" t="s">
        <v>23</v>
      </c>
      <c r="H173" s="36" t="s">
        <v>1710</v>
      </c>
      <c r="I173" s="37">
        <v>702820.4</v>
      </c>
    </row>
    <row r="174" spans="1:9" x14ac:dyDescent="0.3">
      <c r="A174" s="7" t="s">
        <v>897</v>
      </c>
      <c r="B174" s="7" t="s">
        <v>813</v>
      </c>
      <c r="C174" s="7"/>
      <c r="D174" s="7" t="s">
        <v>2001</v>
      </c>
      <c r="E174" s="7"/>
      <c r="F174" s="8">
        <v>875</v>
      </c>
      <c r="G174" s="32" t="s">
        <v>23</v>
      </c>
      <c r="H174" s="33" t="s">
        <v>1710</v>
      </c>
      <c r="I174" s="34">
        <v>58262.25</v>
      </c>
    </row>
    <row r="175" spans="1:9" x14ac:dyDescent="0.3">
      <c r="A175" s="15" t="s">
        <v>431</v>
      </c>
      <c r="B175" s="15" t="s">
        <v>905</v>
      </c>
      <c r="C175" s="15"/>
      <c r="D175" s="15" t="s">
        <v>2002</v>
      </c>
      <c r="E175" s="15"/>
      <c r="F175" s="16">
        <v>12854</v>
      </c>
      <c r="G175" s="35" t="s">
        <v>23</v>
      </c>
      <c r="H175" s="36" t="s">
        <v>1710</v>
      </c>
      <c r="I175" s="37">
        <v>315243.3</v>
      </c>
    </row>
    <row r="176" spans="1:9" x14ac:dyDescent="0.3">
      <c r="A176" s="7" t="s">
        <v>2003</v>
      </c>
      <c r="B176" s="7" t="s">
        <v>430</v>
      </c>
      <c r="C176" s="7"/>
      <c r="D176" s="7" t="s">
        <v>2004</v>
      </c>
      <c r="E176" s="7"/>
      <c r="F176" s="8">
        <v>5499</v>
      </c>
      <c r="G176" s="32" t="s">
        <v>23</v>
      </c>
      <c r="H176" s="33" t="s">
        <v>1710</v>
      </c>
      <c r="I176" s="34">
        <v>1061830.04</v>
      </c>
    </row>
    <row r="177" spans="1:9" x14ac:dyDescent="0.3">
      <c r="A177" s="15" t="s">
        <v>547</v>
      </c>
      <c r="B177" s="15" t="s">
        <v>486</v>
      </c>
      <c r="C177" s="15"/>
      <c r="D177" s="15" t="s">
        <v>1774</v>
      </c>
      <c r="E177" s="15"/>
      <c r="F177" s="16">
        <v>77</v>
      </c>
      <c r="G177" s="35" t="s">
        <v>23</v>
      </c>
      <c r="H177" s="36" t="s">
        <v>1710</v>
      </c>
      <c r="I177" s="37">
        <v>43421.35</v>
      </c>
    </row>
    <row r="178" spans="1:9" x14ac:dyDescent="0.3">
      <c r="A178" s="7" t="s">
        <v>530</v>
      </c>
      <c r="B178" s="7" t="s">
        <v>523</v>
      </c>
      <c r="C178" s="7"/>
      <c r="D178" s="7" t="s">
        <v>2005</v>
      </c>
      <c r="E178" s="7"/>
      <c r="F178" s="8">
        <v>17046</v>
      </c>
      <c r="G178" s="32" t="s">
        <v>23</v>
      </c>
      <c r="H178" s="33" t="s">
        <v>1710</v>
      </c>
      <c r="I178" s="34">
        <v>715257.2</v>
      </c>
    </row>
    <row r="179" spans="1:9" x14ac:dyDescent="0.3">
      <c r="A179" s="15" t="s">
        <v>2006</v>
      </c>
      <c r="B179" s="15" t="s">
        <v>541</v>
      </c>
      <c r="C179" s="15"/>
      <c r="D179" s="15" t="s">
        <v>2007</v>
      </c>
      <c r="E179" s="15"/>
      <c r="F179" s="16">
        <v>6573</v>
      </c>
      <c r="G179" s="35" t="s">
        <v>23</v>
      </c>
      <c r="H179" s="36" t="s">
        <v>1710</v>
      </c>
      <c r="I179" s="37">
        <v>1332384.1000000001</v>
      </c>
    </row>
    <row r="180" spans="1:9" x14ac:dyDescent="0.3">
      <c r="A180" s="7" t="s">
        <v>2008</v>
      </c>
      <c r="B180" s="7" t="s">
        <v>659</v>
      </c>
      <c r="C180" s="7"/>
      <c r="D180" s="7" t="s">
        <v>2009</v>
      </c>
      <c r="E180" s="7"/>
      <c r="F180" s="8">
        <v>29047</v>
      </c>
      <c r="G180" s="32" t="s">
        <v>23</v>
      </c>
      <c r="H180" s="33" t="s">
        <v>1710</v>
      </c>
      <c r="I180" s="34">
        <v>23112.5</v>
      </c>
    </row>
    <row r="181" spans="1:9" x14ac:dyDescent="0.3">
      <c r="A181" s="15" t="s">
        <v>642</v>
      </c>
      <c r="B181" s="15" t="s">
        <v>635</v>
      </c>
      <c r="C181" s="15"/>
      <c r="D181" s="15" t="s">
        <v>2010</v>
      </c>
      <c r="E181" s="15"/>
      <c r="F181" s="16">
        <v>6309260</v>
      </c>
      <c r="G181" s="35" t="s">
        <v>15</v>
      </c>
      <c r="H181" s="36" t="s">
        <v>1710</v>
      </c>
      <c r="I181" s="37">
        <v>165379998.03999999</v>
      </c>
    </row>
    <row r="182" spans="1:9" x14ac:dyDescent="0.3">
      <c r="A182" s="7" t="s">
        <v>2011</v>
      </c>
      <c r="B182" s="7" t="s">
        <v>653</v>
      </c>
      <c r="C182" s="7"/>
      <c r="D182" s="7" t="s">
        <v>2012</v>
      </c>
      <c r="E182" s="7"/>
      <c r="F182" s="8">
        <v>95</v>
      </c>
      <c r="G182" s="32" t="s">
        <v>23</v>
      </c>
      <c r="H182" s="33" t="s">
        <v>1710</v>
      </c>
      <c r="I182" s="34">
        <v>97430.2</v>
      </c>
    </row>
    <row r="183" spans="1:9" x14ac:dyDescent="0.3">
      <c r="A183" s="15" t="s">
        <v>1196</v>
      </c>
      <c r="B183" s="15" t="s">
        <v>2013</v>
      </c>
      <c r="C183" s="15"/>
      <c r="D183" s="15" t="s">
        <v>2014</v>
      </c>
      <c r="E183" s="15" t="s">
        <v>2015</v>
      </c>
      <c r="F183" s="16">
        <v>6268503.7999999998</v>
      </c>
      <c r="G183" s="35" t="s">
        <v>15</v>
      </c>
      <c r="H183" s="36" t="s">
        <v>14</v>
      </c>
      <c r="I183" s="37" t="s">
        <v>1708</v>
      </c>
    </row>
    <row r="184" spans="1:9" x14ac:dyDescent="0.3">
      <c r="A184" s="7" t="s">
        <v>800</v>
      </c>
      <c r="B184" s="7" t="s">
        <v>671</v>
      </c>
      <c r="C184" s="7"/>
      <c r="D184" s="7" t="s">
        <v>2016</v>
      </c>
      <c r="E184" s="7"/>
      <c r="F184" s="8">
        <v>347</v>
      </c>
      <c r="G184" s="32" t="s">
        <v>23</v>
      </c>
      <c r="H184" s="33" t="s">
        <v>1710</v>
      </c>
      <c r="I184" s="34">
        <v>99755.1</v>
      </c>
    </row>
    <row r="185" spans="1:9" x14ac:dyDescent="0.3">
      <c r="A185" s="15" t="s">
        <v>902</v>
      </c>
      <c r="B185" s="15" t="s">
        <v>799</v>
      </c>
      <c r="C185" s="15"/>
      <c r="D185" s="15" t="s">
        <v>2017</v>
      </c>
      <c r="E185" s="15"/>
      <c r="F185" s="16">
        <v>12</v>
      </c>
      <c r="G185" s="35" t="s">
        <v>23</v>
      </c>
      <c r="H185" s="36" t="s">
        <v>1710</v>
      </c>
      <c r="I185" s="37">
        <v>277450.53999999998</v>
      </c>
    </row>
    <row r="186" spans="1:9" x14ac:dyDescent="0.3">
      <c r="A186" s="7" t="s">
        <v>2018</v>
      </c>
      <c r="B186" s="7" t="s">
        <v>901</v>
      </c>
      <c r="C186" s="7"/>
      <c r="D186" s="7" t="s">
        <v>2019</v>
      </c>
      <c r="E186" s="7"/>
      <c r="F186" s="8">
        <v>2964</v>
      </c>
      <c r="G186" s="32" t="s">
        <v>23</v>
      </c>
      <c r="H186" s="33" t="s">
        <v>1710</v>
      </c>
      <c r="I186" s="34">
        <v>815.03</v>
      </c>
    </row>
    <row r="187" spans="1:9" x14ac:dyDescent="0.3">
      <c r="A187" s="15" t="s">
        <v>2020</v>
      </c>
      <c r="B187" s="15" t="s">
        <v>847</v>
      </c>
      <c r="C187" s="15"/>
      <c r="D187" s="15" t="s">
        <v>2021</v>
      </c>
      <c r="E187" s="15"/>
      <c r="F187" s="16">
        <v>6626.98</v>
      </c>
      <c r="G187" s="35" t="s">
        <v>23</v>
      </c>
      <c r="H187" s="36" t="s">
        <v>1710</v>
      </c>
      <c r="I187" s="37">
        <v>464695.6</v>
      </c>
    </row>
    <row r="188" spans="1:9" x14ac:dyDescent="0.3">
      <c r="A188" s="7" t="s">
        <v>2022</v>
      </c>
      <c r="B188" s="7" t="s">
        <v>2023</v>
      </c>
      <c r="C188" s="7"/>
      <c r="D188" s="7" t="s">
        <v>2024</v>
      </c>
      <c r="E188" s="7" t="s">
        <v>2025</v>
      </c>
      <c r="F188" s="8">
        <v>5192430.6399999997</v>
      </c>
      <c r="G188" s="32" t="s">
        <v>15</v>
      </c>
      <c r="H188" s="33" t="s">
        <v>14</v>
      </c>
      <c r="I188" s="34" t="s">
        <v>1708</v>
      </c>
    </row>
    <row r="189" spans="1:9" x14ac:dyDescent="0.3">
      <c r="A189" s="15" t="s">
        <v>2026</v>
      </c>
      <c r="B189" s="15" t="s">
        <v>2027</v>
      </c>
      <c r="C189" s="15"/>
      <c r="D189" s="15" t="s">
        <v>2028</v>
      </c>
      <c r="E189" s="15" t="s">
        <v>2029</v>
      </c>
      <c r="F189" s="16">
        <v>3085378</v>
      </c>
      <c r="G189" s="35" t="s">
        <v>20</v>
      </c>
      <c r="H189" s="36" t="s">
        <v>14</v>
      </c>
      <c r="I189" s="37" t="s">
        <v>1708</v>
      </c>
    </row>
    <row r="190" spans="1:9" x14ac:dyDescent="0.3">
      <c r="A190" s="7" t="s">
        <v>2030</v>
      </c>
      <c r="B190" s="7" t="s">
        <v>943</v>
      </c>
      <c r="C190" s="7"/>
      <c r="D190" s="7" t="s">
        <v>2031</v>
      </c>
      <c r="E190" s="7"/>
      <c r="F190" s="8">
        <v>708379.45</v>
      </c>
      <c r="G190" s="32" t="s">
        <v>33</v>
      </c>
      <c r="H190" s="33" t="s">
        <v>1710</v>
      </c>
      <c r="I190" s="34">
        <v>3542732</v>
      </c>
    </row>
    <row r="191" spans="1:9" x14ac:dyDescent="0.3">
      <c r="A191" s="15" t="s">
        <v>2032</v>
      </c>
      <c r="B191" s="15" t="s">
        <v>964</v>
      </c>
      <c r="C191" s="15"/>
      <c r="D191" s="15" t="s">
        <v>2033</v>
      </c>
      <c r="E191" s="15"/>
      <c r="F191" s="16">
        <v>68945</v>
      </c>
      <c r="G191" s="35" t="s">
        <v>48</v>
      </c>
      <c r="H191" s="36" t="s">
        <v>1710</v>
      </c>
      <c r="I191" s="37">
        <v>1070505.25</v>
      </c>
    </row>
    <row r="192" spans="1:9" x14ac:dyDescent="0.3">
      <c r="A192" s="7" t="s">
        <v>1013</v>
      </c>
      <c r="B192" s="7" t="s">
        <v>987</v>
      </c>
      <c r="C192" s="7"/>
      <c r="D192" s="7" t="s">
        <v>2034</v>
      </c>
      <c r="E192" s="7"/>
      <c r="F192" s="8">
        <v>398907</v>
      </c>
      <c r="G192" s="32" t="s">
        <v>26</v>
      </c>
      <c r="H192" s="33" t="s">
        <v>1710</v>
      </c>
      <c r="I192" s="34">
        <v>1129372.8500000001</v>
      </c>
    </row>
    <row r="193" spans="1:9" x14ac:dyDescent="0.3">
      <c r="A193" s="15" t="s">
        <v>2035</v>
      </c>
      <c r="B193" s="15" t="s">
        <v>1060</v>
      </c>
      <c r="C193" s="15"/>
      <c r="D193" s="15" t="s">
        <v>2036</v>
      </c>
      <c r="E193" s="15"/>
      <c r="F193" s="16">
        <v>4</v>
      </c>
      <c r="G193" s="35" t="s">
        <v>23</v>
      </c>
      <c r="H193" s="36" t="s">
        <v>1710</v>
      </c>
      <c r="I193" s="37">
        <v>27361.22</v>
      </c>
    </row>
    <row r="194" spans="1:9" x14ac:dyDescent="0.3">
      <c r="A194" s="7" t="s">
        <v>1130</v>
      </c>
      <c r="B194" s="7" t="s">
        <v>1073</v>
      </c>
      <c r="C194" s="7"/>
      <c r="D194" s="7" t="s">
        <v>2037</v>
      </c>
      <c r="E194" s="7"/>
      <c r="F194" s="8">
        <v>120</v>
      </c>
      <c r="G194" s="32" t="s">
        <v>23</v>
      </c>
      <c r="H194" s="33" t="s">
        <v>1710</v>
      </c>
      <c r="I194" s="34">
        <v>1531346.5</v>
      </c>
    </row>
    <row r="195" spans="1:9" x14ac:dyDescent="0.3">
      <c r="A195" s="15" t="s">
        <v>1178</v>
      </c>
      <c r="B195" s="15" t="s">
        <v>1168</v>
      </c>
      <c r="C195" s="15"/>
      <c r="D195" s="15" t="s">
        <v>2038</v>
      </c>
      <c r="E195" s="15"/>
      <c r="F195" s="16">
        <v>3184</v>
      </c>
      <c r="G195" s="35" t="s">
        <v>23</v>
      </c>
      <c r="H195" s="36" t="s">
        <v>1710</v>
      </c>
      <c r="I195" s="37">
        <v>595568.55000000005</v>
      </c>
    </row>
    <row r="196" spans="1:9" x14ac:dyDescent="0.3">
      <c r="A196" s="7" t="s">
        <v>1189</v>
      </c>
      <c r="B196" s="7" t="s">
        <v>1177</v>
      </c>
      <c r="C196" s="7"/>
      <c r="D196" s="7" t="s">
        <v>2039</v>
      </c>
      <c r="E196" s="7"/>
      <c r="F196" s="8">
        <v>3567</v>
      </c>
      <c r="G196" s="32" t="s">
        <v>23</v>
      </c>
      <c r="H196" s="33" t="s">
        <v>1710</v>
      </c>
      <c r="I196" s="34">
        <v>146694.85</v>
      </c>
    </row>
    <row r="197" spans="1:9" x14ac:dyDescent="0.3">
      <c r="A197" s="15" t="s">
        <v>1205</v>
      </c>
      <c r="B197" s="15" t="s">
        <v>1201</v>
      </c>
      <c r="C197" s="15"/>
      <c r="D197" s="15" t="s">
        <v>2040</v>
      </c>
      <c r="E197" s="15"/>
      <c r="F197" s="16">
        <v>1948</v>
      </c>
      <c r="G197" s="35" t="s">
        <v>23</v>
      </c>
      <c r="H197" s="36" t="s">
        <v>1710</v>
      </c>
      <c r="I197" s="37">
        <v>1627714.26</v>
      </c>
    </row>
    <row r="198" spans="1:9" x14ac:dyDescent="0.3">
      <c r="A198" s="7" t="s">
        <v>1208</v>
      </c>
      <c r="B198" s="7" t="s">
        <v>1204</v>
      </c>
      <c r="C198" s="7"/>
      <c r="D198" s="7" t="s">
        <v>2041</v>
      </c>
      <c r="E198" s="7"/>
      <c r="F198" s="8">
        <v>14424</v>
      </c>
      <c r="G198" s="32" t="s">
        <v>23</v>
      </c>
      <c r="H198" s="33" t="s">
        <v>1710</v>
      </c>
      <c r="I198" s="34">
        <v>348185.5</v>
      </c>
    </row>
    <row r="199" spans="1:9" x14ac:dyDescent="0.3">
      <c r="A199" s="15" t="s">
        <v>1251</v>
      </c>
      <c r="B199" s="15" t="s">
        <v>1230</v>
      </c>
      <c r="C199" s="15"/>
      <c r="D199" s="15" t="s">
        <v>2042</v>
      </c>
      <c r="E199" s="15"/>
      <c r="F199" s="16">
        <v>2449</v>
      </c>
      <c r="G199" s="35" t="s">
        <v>23</v>
      </c>
      <c r="H199" s="36" t="s">
        <v>1710</v>
      </c>
      <c r="I199" s="37">
        <v>58487.7</v>
      </c>
    </row>
    <row r="200" spans="1:9" x14ac:dyDescent="0.3">
      <c r="A200" s="7" t="s">
        <v>1269</v>
      </c>
      <c r="B200" s="7" t="s">
        <v>1250</v>
      </c>
      <c r="C200" s="7"/>
      <c r="D200" s="7" t="s">
        <v>2043</v>
      </c>
      <c r="E200" s="7"/>
      <c r="F200" s="8">
        <v>668</v>
      </c>
      <c r="G200" s="32" t="s">
        <v>23</v>
      </c>
      <c r="H200" s="33" t="s">
        <v>1710</v>
      </c>
      <c r="I200" s="34">
        <v>341332.51</v>
      </c>
    </row>
    <row r="201" spans="1:9" x14ac:dyDescent="0.3">
      <c r="A201" s="15" t="s">
        <v>2044</v>
      </c>
      <c r="B201" s="15" t="s">
        <v>1328</v>
      </c>
      <c r="C201" s="15"/>
      <c r="D201" s="15" t="s">
        <v>2045</v>
      </c>
      <c r="E201" s="15"/>
      <c r="F201" s="16">
        <v>229274</v>
      </c>
      <c r="G201" s="35" t="s">
        <v>26</v>
      </c>
      <c r="H201" s="36" t="s">
        <v>1710</v>
      </c>
      <c r="I201" s="37">
        <v>9440799.8000000007</v>
      </c>
    </row>
    <row r="202" spans="1:9" x14ac:dyDescent="0.3">
      <c r="A202" s="7" t="s">
        <v>2046</v>
      </c>
      <c r="B202" s="7" t="s">
        <v>1268</v>
      </c>
      <c r="C202" s="7"/>
      <c r="D202" s="7" t="s">
        <v>2047</v>
      </c>
      <c r="E202" s="7"/>
      <c r="F202" s="8">
        <v>1669</v>
      </c>
      <c r="G202" s="32" t="s">
        <v>23</v>
      </c>
      <c r="H202" s="33" t="s">
        <v>1710</v>
      </c>
      <c r="I202" s="34">
        <v>350315.1</v>
      </c>
    </row>
    <row r="203" spans="1:9" x14ac:dyDescent="0.3">
      <c r="A203" s="15" t="s">
        <v>141</v>
      </c>
      <c r="B203" s="15" t="s">
        <v>2048</v>
      </c>
      <c r="C203" s="15"/>
      <c r="D203" s="15" t="s">
        <v>2049</v>
      </c>
      <c r="E203" s="15" t="s">
        <v>2050</v>
      </c>
      <c r="F203" s="16">
        <v>1654767.64</v>
      </c>
      <c r="G203" s="35" t="s">
        <v>55</v>
      </c>
      <c r="H203" s="36" t="s">
        <v>14</v>
      </c>
      <c r="I203" s="37" t="s">
        <v>1708</v>
      </c>
    </row>
    <row r="204" spans="1:9" x14ac:dyDescent="0.3">
      <c r="A204" s="7" t="s">
        <v>1367</v>
      </c>
      <c r="B204" s="7" t="s">
        <v>1366</v>
      </c>
      <c r="C204" s="7"/>
      <c r="D204" s="7" t="s">
        <v>2051</v>
      </c>
      <c r="E204" s="7"/>
      <c r="F204" s="8">
        <v>320</v>
      </c>
      <c r="G204" s="32" t="s">
        <v>23</v>
      </c>
      <c r="H204" s="33" t="s">
        <v>1710</v>
      </c>
      <c r="I204" s="34">
        <v>54097.8</v>
      </c>
    </row>
    <row r="205" spans="1:9" x14ac:dyDescent="0.3">
      <c r="A205" s="15" t="s">
        <v>1377</v>
      </c>
      <c r="B205" s="15" t="s">
        <v>1370</v>
      </c>
      <c r="C205" s="15"/>
      <c r="D205" s="15" t="s">
        <v>2052</v>
      </c>
      <c r="E205" s="15"/>
      <c r="F205" s="16">
        <v>57950</v>
      </c>
      <c r="G205" s="35" t="s">
        <v>48</v>
      </c>
      <c r="H205" s="36" t="s">
        <v>1710</v>
      </c>
      <c r="I205" s="37">
        <v>256003</v>
      </c>
    </row>
    <row r="206" spans="1:9" x14ac:dyDescent="0.3">
      <c r="A206" s="7" t="s">
        <v>1380</v>
      </c>
      <c r="B206" s="7" t="s">
        <v>1373</v>
      </c>
      <c r="C206" s="7"/>
      <c r="D206" s="7" t="s">
        <v>2053</v>
      </c>
      <c r="E206" s="7"/>
      <c r="F206" s="8">
        <v>508</v>
      </c>
      <c r="G206" s="32" t="s">
        <v>23</v>
      </c>
      <c r="H206" s="33" t="s">
        <v>1710</v>
      </c>
      <c r="I206" s="34">
        <v>1507987</v>
      </c>
    </row>
    <row r="207" spans="1:9" x14ac:dyDescent="0.3">
      <c r="A207" s="15" t="s">
        <v>1413</v>
      </c>
      <c r="B207" s="15" t="s">
        <v>1412</v>
      </c>
      <c r="C207" s="15"/>
      <c r="D207" s="15" t="s">
        <v>2054</v>
      </c>
      <c r="E207" s="15"/>
      <c r="F207" s="16">
        <v>223</v>
      </c>
      <c r="G207" s="35" t="s">
        <v>23</v>
      </c>
      <c r="H207" s="36" t="s">
        <v>1710</v>
      </c>
      <c r="I207" s="37">
        <v>121786.4</v>
      </c>
    </row>
    <row r="208" spans="1:9" x14ac:dyDescent="0.3">
      <c r="A208" s="7" t="s">
        <v>1419</v>
      </c>
      <c r="B208" s="7" t="s">
        <v>1418</v>
      </c>
      <c r="C208" s="7"/>
      <c r="D208" s="7" t="s">
        <v>2055</v>
      </c>
      <c r="E208" s="7"/>
      <c r="F208" s="8">
        <v>925</v>
      </c>
      <c r="G208" s="32" t="s">
        <v>23</v>
      </c>
      <c r="H208" s="33" t="s">
        <v>1710</v>
      </c>
      <c r="I208" s="34">
        <v>331877</v>
      </c>
    </row>
    <row r="209" spans="1:9" x14ac:dyDescent="0.3">
      <c r="A209" s="15" t="s">
        <v>2056</v>
      </c>
      <c r="B209" s="15" t="s">
        <v>1468</v>
      </c>
      <c r="C209" s="15"/>
      <c r="D209" s="15" t="s">
        <v>2057</v>
      </c>
      <c r="E209" s="15"/>
      <c r="F209" s="16">
        <v>4495</v>
      </c>
      <c r="G209" s="35" t="s">
        <v>23</v>
      </c>
      <c r="H209" s="36" t="s">
        <v>1710</v>
      </c>
      <c r="I209" s="37">
        <v>5182140</v>
      </c>
    </row>
    <row r="210" spans="1:9" x14ac:dyDescent="0.3">
      <c r="A210" s="7" t="s">
        <v>1494</v>
      </c>
      <c r="B210" s="7" t="s">
        <v>1493</v>
      </c>
      <c r="C210" s="7"/>
      <c r="D210" s="7" t="s">
        <v>2058</v>
      </c>
      <c r="E210" s="7"/>
      <c r="F210" s="8">
        <v>304</v>
      </c>
      <c r="G210" s="32" t="s">
        <v>23</v>
      </c>
      <c r="H210" s="33" t="s">
        <v>1710</v>
      </c>
      <c r="I210" s="34">
        <v>243201.1</v>
      </c>
    </row>
    <row r="211" spans="1:9" x14ac:dyDescent="0.3">
      <c r="A211" s="15" t="s">
        <v>1549</v>
      </c>
      <c r="B211" s="15" t="s">
        <v>1523</v>
      </c>
      <c r="C211" s="15"/>
      <c r="D211" s="15" t="s">
        <v>2059</v>
      </c>
      <c r="E211" s="15"/>
      <c r="F211" s="16">
        <v>2974</v>
      </c>
      <c r="G211" s="35" t="s">
        <v>23</v>
      </c>
      <c r="H211" s="36" t="s">
        <v>1710</v>
      </c>
      <c r="I211" s="37">
        <v>422158.21</v>
      </c>
    </row>
    <row r="212" spans="1:9" x14ac:dyDescent="0.3">
      <c r="A212" s="7" t="s">
        <v>1571</v>
      </c>
      <c r="B212" s="7" t="s">
        <v>1532</v>
      </c>
      <c r="C212" s="7"/>
      <c r="D212" s="7" t="s">
        <v>2060</v>
      </c>
      <c r="E212" s="7"/>
      <c r="F212" s="8">
        <v>42823</v>
      </c>
      <c r="G212" s="32" t="s">
        <v>23</v>
      </c>
      <c r="H212" s="33" t="s">
        <v>1710</v>
      </c>
      <c r="I212" s="34">
        <v>58162.5</v>
      </c>
    </row>
    <row r="213" spans="1:9" x14ac:dyDescent="0.3">
      <c r="A213" s="15" t="s">
        <v>2061</v>
      </c>
      <c r="B213" s="15" t="s">
        <v>1592</v>
      </c>
      <c r="C213" s="15"/>
      <c r="D213" s="15" t="s">
        <v>2062</v>
      </c>
      <c r="E213" s="15"/>
      <c r="F213" s="16">
        <v>31287</v>
      </c>
      <c r="G213" s="35" t="s">
        <v>23</v>
      </c>
      <c r="H213" s="36" t="s">
        <v>1710</v>
      </c>
      <c r="I213" s="37">
        <v>822081.25</v>
      </c>
    </row>
    <row r="214" spans="1:9" x14ac:dyDescent="0.3">
      <c r="A214" s="7" t="s">
        <v>1596</v>
      </c>
      <c r="B214" s="7" t="s">
        <v>1585</v>
      </c>
      <c r="C214" s="7"/>
      <c r="D214" s="7" t="s">
        <v>2063</v>
      </c>
      <c r="E214" s="7"/>
      <c r="F214" s="8">
        <v>115690</v>
      </c>
      <c r="G214" s="32" t="s">
        <v>48</v>
      </c>
      <c r="H214" s="33" t="s">
        <v>1710</v>
      </c>
      <c r="I214" s="34">
        <v>1658601.5</v>
      </c>
    </row>
    <row r="215" spans="1:9" x14ac:dyDescent="0.3">
      <c r="A215" s="15" t="s">
        <v>2064</v>
      </c>
      <c r="B215" s="15" t="s">
        <v>1595</v>
      </c>
      <c r="C215" s="15"/>
      <c r="D215" s="15" t="s">
        <v>2065</v>
      </c>
      <c r="E215" s="15"/>
      <c r="F215" s="16">
        <v>6949</v>
      </c>
      <c r="G215" s="35" t="s">
        <v>23</v>
      </c>
      <c r="H215" s="36" t="s">
        <v>1710</v>
      </c>
      <c r="I215" s="37">
        <v>1769353.8</v>
      </c>
    </row>
    <row r="216" spans="1:9" x14ac:dyDescent="0.3">
      <c r="A216" s="7" t="s">
        <v>2066</v>
      </c>
      <c r="B216" s="7" t="s">
        <v>1610</v>
      </c>
      <c r="C216" s="7"/>
      <c r="D216" s="7" t="s">
        <v>2067</v>
      </c>
      <c r="E216" s="7"/>
      <c r="F216" s="8">
        <v>5442</v>
      </c>
      <c r="G216" s="32" t="s">
        <v>23</v>
      </c>
      <c r="H216" s="33" t="s">
        <v>1710</v>
      </c>
      <c r="I216" s="34">
        <v>407845.5</v>
      </c>
    </row>
    <row r="217" spans="1:9" x14ac:dyDescent="0.3">
      <c r="A217" s="15" t="s">
        <v>2068</v>
      </c>
      <c r="B217" s="15" t="s">
        <v>1630</v>
      </c>
      <c r="C217" s="15"/>
      <c r="D217" s="15" t="s">
        <v>2069</v>
      </c>
      <c r="E217" s="15"/>
      <c r="F217" s="16">
        <v>100</v>
      </c>
      <c r="G217" s="35" t="s">
        <v>23</v>
      </c>
      <c r="H217" s="36" t="s">
        <v>1710</v>
      </c>
      <c r="I217" s="37">
        <v>11849.3</v>
      </c>
    </row>
    <row r="218" spans="1:9" x14ac:dyDescent="0.3">
      <c r="A218" s="7" t="s">
        <v>1664</v>
      </c>
      <c r="B218" s="7" t="s">
        <v>1660</v>
      </c>
      <c r="C218" s="7"/>
      <c r="D218" s="7" t="s">
        <v>2070</v>
      </c>
      <c r="E218" s="7"/>
      <c r="F218" s="8">
        <v>8725</v>
      </c>
      <c r="G218" s="32" t="s">
        <v>23</v>
      </c>
      <c r="H218" s="33" t="s">
        <v>1710</v>
      </c>
      <c r="I218" s="34">
        <v>484687.5</v>
      </c>
    </row>
    <row r="219" spans="1:9" x14ac:dyDescent="0.3">
      <c r="A219" s="15" t="s">
        <v>2071</v>
      </c>
      <c r="B219" s="15" t="s">
        <v>2072</v>
      </c>
      <c r="C219" s="15"/>
      <c r="D219" s="15" t="s">
        <v>2073</v>
      </c>
      <c r="E219" s="15"/>
      <c r="F219" s="16">
        <v>1595000</v>
      </c>
      <c r="G219" s="35" t="s">
        <v>55</v>
      </c>
      <c r="H219" s="36" t="s">
        <v>14</v>
      </c>
      <c r="I219" s="37" t="s">
        <v>1708</v>
      </c>
    </row>
    <row r="220" spans="1:9" x14ac:dyDescent="0.3">
      <c r="A220" s="7" t="s">
        <v>1401</v>
      </c>
      <c r="B220" s="7" t="s">
        <v>195</v>
      </c>
      <c r="C220" s="7"/>
      <c r="D220" s="7" t="s">
        <v>2074</v>
      </c>
      <c r="E220" s="7"/>
      <c r="F220" s="8">
        <v>8333</v>
      </c>
      <c r="G220" s="32" t="s">
        <v>23</v>
      </c>
      <c r="H220" s="33" t="s">
        <v>1710</v>
      </c>
      <c r="I220" s="34">
        <v>871277.65</v>
      </c>
    </row>
    <row r="221" spans="1:9" x14ac:dyDescent="0.3">
      <c r="A221" s="15" t="s">
        <v>2075</v>
      </c>
      <c r="B221" s="15" t="s">
        <v>2076</v>
      </c>
      <c r="C221" s="15"/>
      <c r="D221" s="15" t="s">
        <v>2077</v>
      </c>
      <c r="E221" s="15"/>
      <c r="F221" s="16">
        <v>43151.33</v>
      </c>
      <c r="G221" s="35" t="s">
        <v>23</v>
      </c>
      <c r="H221" s="36" t="s">
        <v>14</v>
      </c>
      <c r="I221" s="37" t="s">
        <v>1708</v>
      </c>
    </row>
    <row r="222" spans="1:9" x14ac:dyDescent="0.3">
      <c r="A222" s="7" t="s">
        <v>2078</v>
      </c>
      <c r="B222" s="7" t="s">
        <v>2079</v>
      </c>
      <c r="C222" s="7"/>
      <c r="D222" s="7" t="s">
        <v>2080</v>
      </c>
      <c r="E222" s="7"/>
      <c r="F222" s="8">
        <v>842579.92</v>
      </c>
      <c r="G222" s="32" t="s">
        <v>33</v>
      </c>
      <c r="H222" s="33" t="s">
        <v>14</v>
      </c>
      <c r="I222" s="34" t="s">
        <v>1708</v>
      </c>
    </row>
    <row r="223" spans="1:9" x14ac:dyDescent="0.3">
      <c r="A223" s="15" t="s">
        <v>2081</v>
      </c>
      <c r="B223" s="15" t="s">
        <v>2082</v>
      </c>
      <c r="C223" s="15"/>
      <c r="D223" s="15"/>
      <c r="E223" s="15" t="s">
        <v>2083</v>
      </c>
      <c r="F223" s="16">
        <v>714469.61</v>
      </c>
      <c r="G223" s="35" t="s">
        <v>33</v>
      </c>
      <c r="H223" s="36" t="s">
        <v>14</v>
      </c>
      <c r="I223" s="37" t="s">
        <v>1708</v>
      </c>
    </row>
    <row r="224" spans="1:9" x14ac:dyDescent="0.3">
      <c r="A224" s="7" t="s">
        <v>2084</v>
      </c>
      <c r="B224" s="7" t="s">
        <v>2085</v>
      </c>
      <c r="C224" s="7"/>
      <c r="D224" s="7" t="s">
        <v>2086</v>
      </c>
      <c r="E224" s="7"/>
      <c r="F224" s="8">
        <v>175537</v>
      </c>
      <c r="G224" s="32" t="s">
        <v>48</v>
      </c>
      <c r="H224" s="33" t="s">
        <v>14</v>
      </c>
      <c r="I224" s="34" t="s">
        <v>1708</v>
      </c>
    </row>
    <row r="225" spans="1:9" x14ac:dyDescent="0.3">
      <c r="A225" s="15" t="s">
        <v>2087</v>
      </c>
      <c r="B225" s="15" t="s">
        <v>2088</v>
      </c>
      <c r="C225" s="15"/>
      <c r="D225" s="15" t="s">
        <v>2089</v>
      </c>
      <c r="E225" s="15"/>
      <c r="F225" s="16">
        <v>7707</v>
      </c>
      <c r="G225" s="35" t="s">
        <v>23</v>
      </c>
      <c r="H225" s="36" t="s">
        <v>14</v>
      </c>
      <c r="I225" s="37" t="s">
        <v>1708</v>
      </c>
    </row>
    <row r="226" spans="1:9" x14ac:dyDescent="0.3">
      <c r="A226" s="7" t="s">
        <v>2090</v>
      </c>
      <c r="B226" s="7" t="s">
        <v>2091</v>
      </c>
      <c r="C226" s="7"/>
      <c r="D226" s="7" t="s">
        <v>2092</v>
      </c>
      <c r="E226" s="7"/>
      <c r="F226" s="8">
        <v>114119</v>
      </c>
      <c r="G226" s="32" t="s">
        <v>48</v>
      </c>
      <c r="H226" s="33" t="s">
        <v>14</v>
      </c>
      <c r="I226" s="34" t="s">
        <v>1708</v>
      </c>
    </row>
    <row r="227" spans="1:9" x14ac:dyDescent="0.3">
      <c r="A227" s="15" t="s">
        <v>2093</v>
      </c>
      <c r="B227" s="15" t="s">
        <v>2094</v>
      </c>
      <c r="C227" s="15"/>
      <c r="D227" s="15" t="s">
        <v>2095</v>
      </c>
      <c r="E227" s="15"/>
      <c r="F227" s="16">
        <v>257196</v>
      </c>
      <c r="G227" s="35" t="s">
        <v>26</v>
      </c>
      <c r="H227" s="36" t="s">
        <v>14</v>
      </c>
      <c r="I227" s="37" t="s">
        <v>1708</v>
      </c>
    </row>
    <row r="228" spans="1:9" x14ac:dyDescent="0.3">
      <c r="A228" s="7" t="s">
        <v>2096</v>
      </c>
      <c r="B228" s="7" t="s">
        <v>2097</v>
      </c>
      <c r="C228" s="7"/>
      <c r="D228" s="7" t="s">
        <v>2098</v>
      </c>
      <c r="E228" s="7"/>
      <c r="F228" s="8">
        <v>1359230</v>
      </c>
      <c r="G228" s="32" t="s">
        <v>55</v>
      </c>
      <c r="H228" s="33" t="s">
        <v>14</v>
      </c>
      <c r="I228" s="34" t="s">
        <v>1708</v>
      </c>
    </row>
    <row r="229" spans="1:9" x14ac:dyDescent="0.3">
      <c r="A229" s="15" t="s">
        <v>2099</v>
      </c>
      <c r="B229" s="15" t="s">
        <v>2100</v>
      </c>
      <c r="C229" s="15"/>
      <c r="D229" s="15" t="s">
        <v>2101</v>
      </c>
      <c r="E229" s="15"/>
      <c r="F229" s="16">
        <v>2000000</v>
      </c>
      <c r="G229" s="35" t="s">
        <v>55</v>
      </c>
      <c r="H229" s="36" t="s">
        <v>14</v>
      </c>
      <c r="I229" s="37" t="s">
        <v>1708</v>
      </c>
    </row>
    <row r="230" spans="1:9" x14ac:dyDescent="0.3">
      <c r="A230" s="7" t="s">
        <v>2102</v>
      </c>
      <c r="B230" s="7" t="s">
        <v>2103</v>
      </c>
      <c r="C230" s="7"/>
      <c r="D230" s="7" t="s">
        <v>2104</v>
      </c>
      <c r="E230" s="7"/>
      <c r="F230" s="8">
        <v>451044</v>
      </c>
      <c r="G230" s="32" t="s">
        <v>26</v>
      </c>
      <c r="H230" s="33" t="s">
        <v>14</v>
      </c>
      <c r="I230" s="34" t="s">
        <v>1708</v>
      </c>
    </row>
    <row r="231" spans="1:9" x14ac:dyDescent="0.3">
      <c r="A231" s="15" t="s">
        <v>2105</v>
      </c>
      <c r="B231" s="15" t="s">
        <v>2106</v>
      </c>
      <c r="C231" s="15"/>
      <c r="D231" s="15" t="s">
        <v>2107</v>
      </c>
      <c r="E231" s="15"/>
      <c r="F231" s="16">
        <v>3954</v>
      </c>
      <c r="G231" s="35" t="s">
        <v>23</v>
      </c>
      <c r="H231" s="36" t="s">
        <v>14</v>
      </c>
      <c r="I231" s="37" t="s">
        <v>1708</v>
      </c>
    </row>
    <row r="232" spans="1:9" x14ac:dyDescent="0.3">
      <c r="A232" s="7" t="s">
        <v>2108</v>
      </c>
      <c r="B232" s="7" t="s">
        <v>2109</v>
      </c>
      <c r="C232" s="7"/>
      <c r="D232" s="7" t="s">
        <v>2110</v>
      </c>
      <c r="E232" s="7"/>
      <c r="F232" s="8">
        <v>10000</v>
      </c>
      <c r="G232" s="32" t="s">
        <v>23</v>
      </c>
      <c r="H232" s="33" t="s">
        <v>14</v>
      </c>
      <c r="I232" s="34" t="s">
        <v>1708</v>
      </c>
    </row>
    <row r="233" spans="1:9" x14ac:dyDescent="0.3">
      <c r="A233" s="15" t="s">
        <v>2111</v>
      </c>
      <c r="B233" s="15" t="s">
        <v>2112</v>
      </c>
      <c r="C233" s="15"/>
      <c r="D233" s="15" t="s">
        <v>2113</v>
      </c>
      <c r="E233" s="15"/>
      <c r="F233" s="16">
        <v>1</v>
      </c>
      <c r="G233" s="35" t="s">
        <v>23</v>
      </c>
      <c r="H233" s="36" t="s">
        <v>14</v>
      </c>
      <c r="I233" s="37" t="s">
        <v>1708</v>
      </c>
    </row>
    <row r="234" spans="1:9" x14ac:dyDescent="0.3">
      <c r="A234" s="7" t="s">
        <v>2114</v>
      </c>
      <c r="B234" s="7" t="s">
        <v>2115</v>
      </c>
      <c r="C234" s="7"/>
      <c r="D234" s="7" t="s">
        <v>2116</v>
      </c>
      <c r="E234" s="7" t="s">
        <v>2117</v>
      </c>
      <c r="F234" s="8">
        <v>196258.19</v>
      </c>
      <c r="G234" s="32" t="s">
        <v>48</v>
      </c>
      <c r="H234" s="33" t="s">
        <v>14</v>
      </c>
      <c r="I234" s="34" t="s">
        <v>1708</v>
      </c>
    </row>
    <row r="235" spans="1:9" x14ac:dyDescent="0.3">
      <c r="A235" s="15" t="s">
        <v>2118</v>
      </c>
      <c r="B235" s="15" t="s">
        <v>2119</v>
      </c>
      <c r="C235" s="15"/>
      <c r="D235" s="15" t="s">
        <v>2120</v>
      </c>
      <c r="E235" s="15"/>
      <c r="F235" s="16">
        <v>469886</v>
      </c>
      <c r="G235" s="35" t="s">
        <v>26</v>
      </c>
      <c r="H235" s="36" t="s">
        <v>14</v>
      </c>
      <c r="I235" s="37" t="s">
        <v>1708</v>
      </c>
    </row>
    <row r="236" spans="1:9" x14ac:dyDescent="0.3">
      <c r="A236" s="7" t="s">
        <v>2121</v>
      </c>
      <c r="B236" s="7" t="s">
        <v>2122</v>
      </c>
      <c r="C236" s="7"/>
      <c r="D236" s="7" t="s">
        <v>2123</v>
      </c>
      <c r="E236" s="7"/>
      <c r="F236" s="8">
        <v>132056</v>
      </c>
      <c r="G236" s="32" t="s">
        <v>48</v>
      </c>
      <c r="H236" s="33" t="s">
        <v>14</v>
      </c>
      <c r="I236" s="34" t="s">
        <v>1708</v>
      </c>
    </row>
    <row r="237" spans="1:9" x14ac:dyDescent="0.3">
      <c r="A237" s="15" t="s">
        <v>2124</v>
      </c>
      <c r="B237" s="15" t="s">
        <v>2125</v>
      </c>
      <c r="C237" s="15"/>
      <c r="D237" s="15" t="s">
        <v>2126</v>
      </c>
      <c r="E237" s="15" t="s">
        <v>2127</v>
      </c>
      <c r="F237" s="16">
        <v>324648.03999999998</v>
      </c>
      <c r="G237" s="35" t="s">
        <v>26</v>
      </c>
      <c r="H237" s="36" t="s">
        <v>14</v>
      </c>
      <c r="I237" s="37" t="s">
        <v>1708</v>
      </c>
    </row>
    <row r="238" spans="1:9" x14ac:dyDescent="0.3">
      <c r="A238" s="7" t="s">
        <v>2128</v>
      </c>
      <c r="B238" s="7" t="s">
        <v>2129</v>
      </c>
      <c r="C238" s="7"/>
      <c r="D238" s="7" t="s">
        <v>2130</v>
      </c>
      <c r="E238" s="7"/>
      <c r="F238" s="8">
        <v>288117</v>
      </c>
      <c r="G238" s="32" t="s">
        <v>26</v>
      </c>
      <c r="H238" s="33" t="s">
        <v>14</v>
      </c>
      <c r="I238" s="34" t="s">
        <v>1708</v>
      </c>
    </row>
    <row r="239" spans="1:9" x14ac:dyDescent="0.3">
      <c r="A239" s="15" t="s">
        <v>2131</v>
      </c>
      <c r="B239" s="15" t="s">
        <v>2132</v>
      </c>
      <c r="C239" s="15"/>
      <c r="D239" s="15"/>
      <c r="E239" s="15" t="s">
        <v>2133</v>
      </c>
      <c r="F239" s="16">
        <v>263787.51</v>
      </c>
      <c r="G239" s="35" t="s">
        <v>26</v>
      </c>
      <c r="H239" s="36" t="s">
        <v>14</v>
      </c>
      <c r="I239" s="37" t="s">
        <v>1708</v>
      </c>
    </row>
    <row r="240" spans="1:9" x14ac:dyDescent="0.3">
      <c r="A240" s="7" t="s">
        <v>2134</v>
      </c>
      <c r="B240" s="7" t="s">
        <v>2135</v>
      </c>
      <c r="C240" s="7"/>
      <c r="D240" s="7"/>
      <c r="E240" s="7" t="s">
        <v>2136</v>
      </c>
      <c r="F240" s="8">
        <v>261985.02</v>
      </c>
      <c r="G240" s="32" t="s">
        <v>26</v>
      </c>
      <c r="H240" s="33" t="s">
        <v>14</v>
      </c>
      <c r="I240" s="34" t="s">
        <v>1708</v>
      </c>
    </row>
    <row r="241" spans="1:9" x14ac:dyDescent="0.3">
      <c r="A241" s="15" t="s">
        <v>2137</v>
      </c>
      <c r="B241" s="15" t="s">
        <v>2138</v>
      </c>
      <c r="C241" s="15"/>
      <c r="D241" s="15" t="s">
        <v>2139</v>
      </c>
      <c r="E241" s="15"/>
      <c r="F241" s="16">
        <v>9801</v>
      </c>
      <c r="G241" s="35" t="s">
        <v>23</v>
      </c>
      <c r="H241" s="36" t="s">
        <v>14</v>
      </c>
      <c r="I241" s="37" t="s">
        <v>1708</v>
      </c>
    </row>
    <row r="242" spans="1:9" x14ac:dyDescent="0.3">
      <c r="A242" s="7" t="s">
        <v>2140</v>
      </c>
      <c r="B242" s="7" t="s">
        <v>2141</v>
      </c>
      <c r="C242" s="7"/>
      <c r="D242" s="7" t="s">
        <v>2142</v>
      </c>
      <c r="E242" s="7"/>
      <c r="F242" s="8">
        <v>30620</v>
      </c>
      <c r="G242" s="32" t="s">
        <v>23</v>
      </c>
      <c r="H242" s="33" t="s">
        <v>14</v>
      </c>
      <c r="I242" s="34" t="s">
        <v>1708</v>
      </c>
    </row>
    <row r="243" spans="1:9" x14ac:dyDescent="0.3">
      <c r="A243" s="15" t="s">
        <v>2143</v>
      </c>
      <c r="B243" s="15" t="s">
        <v>2144</v>
      </c>
      <c r="C243" s="15"/>
      <c r="D243" s="15" t="s">
        <v>2145</v>
      </c>
      <c r="E243" s="15"/>
      <c r="F243" s="16">
        <v>1875321</v>
      </c>
      <c r="G243" s="35" t="s">
        <v>55</v>
      </c>
      <c r="H243" s="36" t="s">
        <v>14</v>
      </c>
      <c r="I243" s="37" t="s">
        <v>1708</v>
      </c>
    </row>
    <row r="244" spans="1:9" x14ac:dyDescent="0.3">
      <c r="A244" s="7" t="s">
        <v>2146</v>
      </c>
      <c r="B244" s="7" t="s">
        <v>2147</v>
      </c>
      <c r="C244" s="7"/>
      <c r="D244" s="7" t="s">
        <v>2113</v>
      </c>
      <c r="E244" s="7"/>
      <c r="F244" s="8">
        <v>1</v>
      </c>
      <c r="G244" s="32" t="s">
        <v>23</v>
      </c>
      <c r="H244" s="33" t="s">
        <v>14</v>
      </c>
      <c r="I244" s="34" t="s">
        <v>1708</v>
      </c>
    </row>
    <row r="245" spans="1:9" x14ac:dyDescent="0.3">
      <c r="A245" s="15" t="s">
        <v>2148</v>
      </c>
      <c r="B245" s="15" t="s">
        <v>2149</v>
      </c>
      <c r="C245" s="15"/>
      <c r="D245" s="15" t="s">
        <v>2150</v>
      </c>
      <c r="E245" s="15"/>
      <c r="F245" s="16">
        <v>18078</v>
      </c>
      <c r="G245" s="35" t="s">
        <v>23</v>
      </c>
      <c r="H245" s="36" t="s">
        <v>14</v>
      </c>
      <c r="I245" s="37" t="s">
        <v>1708</v>
      </c>
    </row>
    <row r="246" spans="1:9" x14ac:dyDescent="0.3">
      <c r="A246" s="7" t="s">
        <v>2151</v>
      </c>
      <c r="B246" s="7" t="s">
        <v>2152</v>
      </c>
      <c r="C246" s="7"/>
      <c r="D246" s="7" t="s">
        <v>2153</v>
      </c>
      <c r="E246" s="7"/>
      <c r="F246" s="8">
        <v>444113</v>
      </c>
      <c r="G246" s="32" t="s">
        <v>26</v>
      </c>
      <c r="H246" s="33" t="s">
        <v>14</v>
      </c>
      <c r="I246" s="34" t="s">
        <v>1708</v>
      </c>
    </row>
    <row r="247" spans="1:9" x14ac:dyDescent="0.3">
      <c r="A247" s="15" t="s">
        <v>2154</v>
      </c>
      <c r="B247" s="15" t="s">
        <v>2155</v>
      </c>
      <c r="C247" s="15"/>
      <c r="D247" s="15" t="s">
        <v>2156</v>
      </c>
      <c r="E247" s="15"/>
      <c r="F247" s="16">
        <v>8321</v>
      </c>
      <c r="G247" s="35" t="s">
        <v>23</v>
      </c>
      <c r="H247" s="36" t="s">
        <v>14</v>
      </c>
      <c r="I247" s="37" t="s">
        <v>1708</v>
      </c>
    </row>
    <row r="248" spans="1:9" x14ac:dyDescent="0.3">
      <c r="A248" s="7" t="s">
        <v>2157</v>
      </c>
      <c r="B248" s="7" t="s">
        <v>2158</v>
      </c>
      <c r="C248" s="7"/>
      <c r="D248" s="7" t="s">
        <v>2159</v>
      </c>
      <c r="E248" s="7"/>
      <c r="F248" s="8">
        <v>101341</v>
      </c>
      <c r="G248" s="32" t="s">
        <v>48</v>
      </c>
      <c r="H248" s="33" t="s">
        <v>14</v>
      </c>
      <c r="I248" s="34" t="s">
        <v>1708</v>
      </c>
    </row>
    <row r="249" spans="1:9" x14ac:dyDescent="0.3">
      <c r="A249" s="15" t="s">
        <v>2160</v>
      </c>
      <c r="B249" s="15" t="s">
        <v>2161</v>
      </c>
      <c r="C249" s="15"/>
      <c r="D249" s="15" t="s">
        <v>2162</v>
      </c>
      <c r="E249" s="15"/>
      <c r="F249" s="16">
        <v>507113</v>
      </c>
      <c r="G249" s="35" t="s">
        <v>33</v>
      </c>
      <c r="H249" s="36" t="s">
        <v>14</v>
      </c>
      <c r="I249" s="37" t="s">
        <v>1708</v>
      </c>
    </row>
    <row r="250" spans="1:9" x14ac:dyDescent="0.3">
      <c r="A250" s="7" t="s">
        <v>2163</v>
      </c>
      <c r="B250" s="7" t="s">
        <v>2164</v>
      </c>
      <c r="C250" s="7"/>
      <c r="D250" s="7" t="s">
        <v>2165</v>
      </c>
      <c r="E250" s="7"/>
      <c r="F250" s="8">
        <v>1430</v>
      </c>
      <c r="G250" s="32" t="s">
        <v>23</v>
      </c>
      <c r="H250" s="33" t="s">
        <v>14</v>
      </c>
      <c r="I250" s="34" t="s">
        <v>1708</v>
      </c>
    </row>
    <row r="251" spans="1:9" x14ac:dyDescent="0.3">
      <c r="A251" s="15" t="s">
        <v>2166</v>
      </c>
      <c r="B251" s="15" t="s">
        <v>2167</v>
      </c>
      <c r="C251" s="15"/>
      <c r="D251" s="15" t="s">
        <v>2168</v>
      </c>
      <c r="E251" s="15"/>
      <c r="F251" s="16">
        <v>63639</v>
      </c>
      <c r="G251" s="35" t="s">
        <v>48</v>
      </c>
      <c r="H251" s="36" t="s">
        <v>14</v>
      </c>
      <c r="I251" s="37" t="s">
        <v>1708</v>
      </c>
    </row>
    <row r="252" spans="1:9" x14ac:dyDescent="0.3">
      <c r="A252" s="7" t="s">
        <v>2169</v>
      </c>
      <c r="B252" s="7" t="s">
        <v>2170</v>
      </c>
      <c r="C252" s="7"/>
      <c r="D252" s="7" t="s">
        <v>2171</v>
      </c>
      <c r="E252" s="7"/>
      <c r="F252" s="8">
        <v>4686</v>
      </c>
      <c r="G252" s="32" t="s">
        <v>23</v>
      </c>
      <c r="H252" s="33" t="s">
        <v>14</v>
      </c>
      <c r="I252" s="34" t="s">
        <v>1708</v>
      </c>
    </row>
    <row r="253" spans="1:9" x14ac:dyDescent="0.3">
      <c r="A253" s="15" t="s">
        <v>2172</v>
      </c>
      <c r="B253" s="15" t="s">
        <v>2173</v>
      </c>
      <c r="C253" s="15"/>
      <c r="D253" s="15" t="s">
        <v>2174</v>
      </c>
      <c r="E253" s="15"/>
      <c r="F253" s="16">
        <v>17542</v>
      </c>
      <c r="G253" s="35" t="s">
        <v>23</v>
      </c>
      <c r="H253" s="36" t="s">
        <v>14</v>
      </c>
      <c r="I253" s="37" t="s">
        <v>1708</v>
      </c>
    </row>
    <row r="254" spans="1:9" x14ac:dyDescent="0.3">
      <c r="A254" s="7" t="s">
        <v>2175</v>
      </c>
      <c r="B254" s="7" t="s">
        <v>2176</v>
      </c>
      <c r="C254" s="7"/>
      <c r="D254" s="7" t="s">
        <v>2177</v>
      </c>
      <c r="E254" s="7"/>
      <c r="F254" s="8">
        <v>1300000</v>
      </c>
      <c r="G254" s="32" t="s">
        <v>55</v>
      </c>
      <c r="H254" s="33" t="s">
        <v>14</v>
      </c>
      <c r="I254" s="34" t="s">
        <v>1708</v>
      </c>
    </row>
    <row r="255" spans="1:9" x14ac:dyDescent="0.3">
      <c r="A255" s="15" t="s">
        <v>2178</v>
      </c>
      <c r="B255" s="15" t="s">
        <v>2179</v>
      </c>
      <c r="C255" s="15"/>
      <c r="D255" s="15" t="s">
        <v>2180</v>
      </c>
      <c r="E255" s="15"/>
      <c r="F255" s="16">
        <v>86545</v>
      </c>
      <c r="G255" s="35" t="s">
        <v>48</v>
      </c>
      <c r="H255" s="36" t="s">
        <v>14</v>
      </c>
      <c r="I255" s="37" t="s">
        <v>1708</v>
      </c>
    </row>
    <row r="256" spans="1:9" x14ac:dyDescent="0.3">
      <c r="A256" s="7" t="s">
        <v>2181</v>
      </c>
      <c r="B256" s="7" t="s">
        <v>2182</v>
      </c>
      <c r="C256" s="7"/>
      <c r="D256" s="7" t="s">
        <v>2183</v>
      </c>
      <c r="E256" s="7"/>
      <c r="F256" s="8">
        <v>26975</v>
      </c>
      <c r="G256" s="32" t="s">
        <v>23</v>
      </c>
      <c r="H256" s="33" t="s">
        <v>14</v>
      </c>
      <c r="I256" s="34" t="s">
        <v>1708</v>
      </c>
    </row>
    <row r="257" spans="1:9" x14ac:dyDescent="0.3">
      <c r="A257" s="15" t="s">
        <v>2184</v>
      </c>
      <c r="B257" s="15" t="s">
        <v>2185</v>
      </c>
      <c r="C257" s="15"/>
      <c r="D257" s="15" t="s">
        <v>2186</v>
      </c>
      <c r="E257" s="15"/>
      <c r="F257" s="16">
        <v>14295</v>
      </c>
      <c r="G257" s="35" t="s">
        <v>23</v>
      </c>
      <c r="H257" s="36" t="s">
        <v>14</v>
      </c>
      <c r="I257" s="37" t="s">
        <v>1708</v>
      </c>
    </row>
    <row r="258" spans="1:9" x14ac:dyDescent="0.3">
      <c r="A258" s="7" t="s">
        <v>2187</v>
      </c>
      <c r="B258" s="7" t="s">
        <v>2188</v>
      </c>
      <c r="C258" s="7"/>
      <c r="D258" s="7" t="s">
        <v>1740</v>
      </c>
      <c r="E258" s="7"/>
      <c r="F258" s="8">
        <v>50000</v>
      </c>
      <c r="G258" s="32" t="s">
        <v>23</v>
      </c>
      <c r="H258" s="33" t="s">
        <v>14</v>
      </c>
      <c r="I258" s="34" t="s">
        <v>1708</v>
      </c>
    </row>
    <row r="259" spans="1:9" x14ac:dyDescent="0.3">
      <c r="A259" s="15" t="s">
        <v>2189</v>
      </c>
      <c r="B259" s="15" t="s">
        <v>2190</v>
      </c>
      <c r="C259" s="15"/>
      <c r="D259" s="15" t="s">
        <v>2191</v>
      </c>
      <c r="E259" s="15"/>
      <c r="F259" s="16">
        <v>279454</v>
      </c>
      <c r="G259" s="35" t="s">
        <v>26</v>
      </c>
      <c r="H259" s="36" t="s">
        <v>14</v>
      </c>
      <c r="I259" s="37" t="s">
        <v>1708</v>
      </c>
    </row>
    <row r="260" spans="1:9" x14ac:dyDescent="0.3">
      <c r="A260" s="7" t="s">
        <v>2192</v>
      </c>
      <c r="B260" s="7" t="s">
        <v>2193</v>
      </c>
      <c r="C260" s="7"/>
      <c r="D260" s="7" t="s">
        <v>2194</v>
      </c>
      <c r="E260" s="7"/>
      <c r="F260" s="8">
        <v>19</v>
      </c>
      <c r="G260" s="32" t="s">
        <v>23</v>
      </c>
      <c r="H260" s="33" t="s">
        <v>14</v>
      </c>
      <c r="I260" s="34" t="s">
        <v>1708</v>
      </c>
    </row>
    <row r="261" spans="1:9" x14ac:dyDescent="0.3">
      <c r="A261" s="15" t="s">
        <v>2195</v>
      </c>
      <c r="B261" s="15" t="s">
        <v>2196</v>
      </c>
      <c r="C261" s="15"/>
      <c r="D261" s="15" t="s">
        <v>2197</v>
      </c>
      <c r="E261" s="15"/>
      <c r="F261" s="16">
        <v>502</v>
      </c>
      <c r="G261" s="35" t="s">
        <v>23</v>
      </c>
      <c r="H261" s="36" t="s">
        <v>14</v>
      </c>
      <c r="I261" s="37" t="s">
        <v>1708</v>
      </c>
    </row>
    <row r="262" spans="1:9" x14ac:dyDescent="0.3">
      <c r="A262" s="7" t="s">
        <v>2198</v>
      </c>
      <c r="B262" s="7" t="s">
        <v>2199</v>
      </c>
      <c r="C262" s="7"/>
      <c r="D262" s="7" t="s">
        <v>2200</v>
      </c>
      <c r="E262" s="7" t="s">
        <v>2201</v>
      </c>
      <c r="F262" s="8">
        <v>14694832.039999999</v>
      </c>
      <c r="G262" s="32" t="s">
        <v>15</v>
      </c>
      <c r="H262" s="33" t="s">
        <v>14</v>
      </c>
      <c r="I262" s="34" t="s">
        <v>1708</v>
      </c>
    </row>
    <row r="263" spans="1:9" x14ac:dyDescent="0.3">
      <c r="A263" s="15" t="s">
        <v>2202</v>
      </c>
      <c r="B263" s="15" t="s">
        <v>2203</v>
      </c>
      <c r="C263" s="15"/>
      <c r="D263" s="15" t="s">
        <v>2204</v>
      </c>
      <c r="E263" s="15"/>
      <c r="F263" s="16">
        <v>24733</v>
      </c>
      <c r="G263" s="35" t="s">
        <v>23</v>
      </c>
      <c r="H263" s="36" t="s">
        <v>14</v>
      </c>
      <c r="I263" s="37" t="s">
        <v>1708</v>
      </c>
    </row>
    <row r="264" spans="1:9" x14ac:dyDescent="0.3">
      <c r="A264" s="7" t="s">
        <v>2205</v>
      </c>
      <c r="B264" s="7" t="s">
        <v>2206</v>
      </c>
      <c r="C264" s="7"/>
      <c r="D264" s="7" t="s">
        <v>2207</v>
      </c>
      <c r="E264" s="7"/>
      <c r="F264" s="8">
        <v>2573</v>
      </c>
      <c r="G264" s="32" t="s">
        <v>23</v>
      </c>
      <c r="H264" s="33" t="s">
        <v>14</v>
      </c>
      <c r="I264" s="34" t="s">
        <v>1708</v>
      </c>
    </row>
    <row r="265" spans="1:9" x14ac:dyDescent="0.3">
      <c r="A265" s="15" t="s">
        <v>2208</v>
      </c>
      <c r="B265" s="15" t="s">
        <v>2209</v>
      </c>
      <c r="C265" s="15"/>
      <c r="D265" s="15" t="s">
        <v>2210</v>
      </c>
      <c r="E265" s="15" t="s">
        <v>2211</v>
      </c>
      <c r="F265" s="16">
        <v>633502.23</v>
      </c>
      <c r="G265" s="35" t="s">
        <v>33</v>
      </c>
      <c r="H265" s="36" t="s">
        <v>14</v>
      </c>
      <c r="I265" s="37" t="s">
        <v>1708</v>
      </c>
    </row>
    <row r="266" spans="1:9" x14ac:dyDescent="0.3">
      <c r="A266" s="7" t="s">
        <v>2212</v>
      </c>
      <c r="B266" s="7" t="s">
        <v>2213</v>
      </c>
      <c r="C266" s="7"/>
      <c r="D266" s="7" t="s">
        <v>2214</v>
      </c>
      <c r="E266" s="7"/>
      <c r="F266" s="8">
        <v>533128</v>
      </c>
      <c r="G266" s="32" t="s">
        <v>33</v>
      </c>
      <c r="H266" s="33" t="s">
        <v>14</v>
      </c>
      <c r="I266" s="34" t="s">
        <v>1708</v>
      </c>
    </row>
    <row r="267" spans="1:9" x14ac:dyDescent="0.3">
      <c r="A267" s="15" t="s">
        <v>2215</v>
      </c>
      <c r="B267" s="15" t="s">
        <v>2216</v>
      </c>
      <c r="C267" s="15"/>
      <c r="D267" s="15" t="s">
        <v>2217</v>
      </c>
      <c r="E267" s="15"/>
      <c r="F267" s="16">
        <v>868</v>
      </c>
      <c r="G267" s="35" t="s">
        <v>23</v>
      </c>
      <c r="H267" s="36" t="s">
        <v>14</v>
      </c>
      <c r="I267" s="37" t="s">
        <v>1708</v>
      </c>
    </row>
    <row r="268" spans="1:9" x14ac:dyDescent="0.3">
      <c r="A268" s="7" t="s">
        <v>2218</v>
      </c>
      <c r="B268" s="7" t="s">
        <v>2219</v>
      </c>
      <c r="C268" s="7"/>
      <c r="D268" s="7" t="s">
        <v>2220</v>
      </c>
      <c r="E268" s="7"/>
      <c r="F268" s="8">
        <v>986154</v>
      </c>
      <c r="G268" s="32" t="s">
        <v>33</v>
      </c>
      <c r="H268" s="33" t="s">
        <v>14</v>
      </c>
      <c r="I268" s="34" t="s">
        <v>1708</v>
      </c>
    </row>
    <row r="269" spans="1:9" x14ac:dyDescent="0.3">
      <c r="A269" s="15" t="s">
        <v>2221</v>
      </c>
      <c r="B269" s="15" t="s">
        <v>2222</v>
      </c>
      <c r="C269" s="15"/>
      <c r="D269" s="15" t="s">
        <v>2223</v>
      </c>
      <c r="E269" s="15"/>
      <c r="F269" s="16">
        <v>1189</v>
      </c>
      <c r="G269" s="35" t="s">
        <v>23</v>
      </c>
      <c r="H269" s="36" t="s">
        <v>14</v>
      </c>
      <c r="I269" s="37" t="s">
        <v>1708</v>
      </c>
    </row>
    <row r="270" spans="1:9" x14ac:dyDescent="0.3">
      <c r="A270" s="7" t="s">
        <v>2224</v>
      </c>
      <c r="B270" s="7" t="s">
        <v>2225</v>
      </c>
      <c r="C270" s="7"/>
      <c r="D270" s="7" t="s">
        <v>2226</v>
      </c>
      <c r="E270" s="7"/>
      <c r="F270" s="8">
        <v>1557</v>
      </c>
      <c r="G270" s="32" t="s">
        <v>23</v>
      </c>
      <c r="H270" s="33" t="s">
        <v>14</v>
      </c>
      <c r="I270" s="34" t="s">
        <v>1708</v>
      </c>
    </row>
    <row r="271" spans="1:9" x14ac:dyDescent="0.3">
      <c r="A271" s="15" t="s">
        <v>2227</v>
      </c>
      <c r="B271" s="15" t="s">
        <v>2228</v>
      </c>
      <c r="C271" s="15"/>
      <c r="D271" s="15" t="s">
        <v>2229</v>
      </c>
      <c r="E271" s="15"/>
      <c r="F271" s="16">
        <v>136</v>
      </c>
      <c r="G271" s="35" t="s">
        <v>23</v>
      </c>
      <c r="H271" s="36" t="s">
        <v>14</v>
      </c>
      <c r="I271" s="37" t="s">
        <v>1708</v>
      </c>
    </row>
    <row r="272" spans="1:9" x14ac:dyDescent="0.3">
      <c r="A272" s="7" t="s">
        <v>2230</v>
      </c>
      <c r="B272" s="7" t="s">
        <v>2231</v>
      </c>
      <c r="C272" s="7"/>
      <c r="D272" s="7" t="s">
        <v>2232</v>
      </c>
      <c r="E272" s="7"/>
      <c r="F272" s="8">
        <v>2217</v>
      </c>
      <c r="G272" s="32" t="s">
        <v>23</v>
      </c>
      <c r="H272" s="33" t="s">
        <v>14</v>
      </c>
      <c r="I272" s="34" t="s">
        <v>1708</v>
      </c>
    </row>
    <row r="273" spans="1:9" x14ac:dyDescent="0.3">
      <c r="A273" s="15" t="s">
        <v>2233</v>
      </c>
      <c r="B273" s="15" t="s">
        <v>2234</v>
      </c>
      <c r="C273" s="15"/>
      <c r="D273" s="15" t="s">
        <v>2235</v>
      </c>
      <c r="E273" s="15"/>
      <c r="F273" s="16">
        <v>2219</v>
      </c>
      <c r="G273" s="35" t="s">
        <v>23</v>
      </c>
      <c r="H273" s="36" t="s">
        <v>14</v>
      </c>
      <c r="I273" s="37" t="s">
        <v>1708</v>
      </c>
    </row>
    <row r="274" spans="1:9" x14ac:dyDescent="0.3">
      <c r="A274" s="7" t="s">
        <v>2236</v>
      </c>
      <c r="B274" s="7" t="s">
        <v>2237</v>
      </c>
      <c r="C274" s="7"/>
      <c r="D274" s="7" t="s">
        <v>2238</v>
      </c>
      <c r="E274" s="7"/>
      <c r="F274" s="8">
        <v>427270</v>
      </c>
      <c r="G274" s="32" t="s">
        <v>26</v>
      </c>
      <c r="H274" s="33" t="s">
        <v>14</v>
      </c>
      <c r="I274" s="34" t="s">
        <v>1708</v>
      </c>
    </row>
    <row r="275" spans="1:9" x14ac:dyDescent="0.3">
      <c r="A275" s="15" t="s">
        <v>2239</v>
      </c>
      <c r="B275" s="15" t="s">
        <v>1491</v>
      </c>
      <c r="C275" s="15"/>
      <c r="D275" s="15" t="s">
        <v>2240</v>
      </c>
      <c r="E275" s="15"/>
      <c r="F275" s="16">
        <v>70101</v>
      </c>
      <c r="G275" s="35" t="s">
        <v>48</v>
      </c>
      <c r="H275" s="36" t="s">
        <v>1710</v>
      </c>
      <c r="I275" s="37">
        <v>472186</v>
      </c>
    </row>
    <row r="276" spans="1:9" x14ac:dyDescent="0.3">
      <c r="A276" s="7" t="s">
        <v>2241</v>
      </c>
      <c r="B276" s="7" t="s">
        <v>2242</v>
      </c>
      <c r="C276" s="7"/>
      <c r="D276" s="7" t="s">
        <v>2243</v>
      </c>
      <c r="E276" s="7"/>
      <c r="F276" s="8">
        <v>216400</v>
      </c>
      <c r="G276" s="32" t="s">
        <v>26</v>
      </c>
      <c r="H276" s="33" t="s">
        <v>14</v>
      </c>
      <c r="I276" s="34" t="s">
        <v>1708</v>
      </c>
    </row>
    <row r="277" spans="1:9" x14ac:dyDescent="0.3">
      <c r="A277" s="15" t="s">
        <v>2244</v>
      </c>
      <c r="B277" s="15" t="s">
        <v>2245</v>
      </c>
      <c r="C277" s="15"/>
      <c r="D277" s="15" t="s">
        <v>2246</v>
      </c>
      <c r="E277" s="15"/>
      <c r="F277" s="16">
        <v>89121</v>
      </c>
      <c r="G277" s="35" t="s">
        <v>48</v>
      </c>
      <c r="H277" s="36" t="s">
        <v>14</v>
      </c>
      <c r="I277" s="37" t="s">
        <v>1708</v>
      </c>
    </row>
    <row r="278" spans="1:9" x14ac:dyDescent="0.3">
      <c r="A278" s="7" t="s">
        <v>2247</v>
      </c>
      <c r="B278" s="7" t="s">
        <v>2248</v>
      </c>
      <c r="C278" s="7"/>
      <c r="D278" s="7" t="s">
        <v>2249</v>
      </c>
      <c r="E278" s="7"/>
      <c r="F278" s="8">
        <v>709758</v>
      </c>
      <c r="G278" s="32" t="s">
        <v>33</v>
      </c>
      <c r="H278" s="33" t="s">
        <v>14</v>
      </c>
      <c r="I278" s="34" t="s">
        <v>1708</v>
      </c>
    </row>
    <row r="279" spans="1:9" x14ac:dyDescent="0.3">
      <c r="A279" s="15" t="s">
        <v>2250</v>
      </c>
      <c r="B279" s="15" t="s">
        <v>2251</v>
      </c>
      <c r="C279" s="15"/>
      <c r="D279" s="15" t="s">
        <v>2252</v>
      </c>
      <c r="E279" s="15"/>
      <c r="F279" s="16">
        <v>1408616</v>
      </c>
      <c r="G279" s="35" t="s">
        <v>55</v>
      </c>
      <c r="H279" s="36" t="s">
        <v>14</v>
      </c>
      <c r="I279" s="37" t="s">
        <v>1708</v>
      </c>
    </row>
    <row r="280" spans="1:9" x14ac:dyDescent="0.3">
      <c r="A280" s="7" t="s">
        <v>2253</v>
      </c>
      <c r="B280" s="7" t="s">
        <v>2254</v>
      </c>
      <c r="C280" s="7"/>
      <c r="D280" s="7" t="s">
        <v>2255</v>
      </c>
      <c r="E280" s="7"/>
      <c r="F280" s="8">
        <v>46786</v>
      </c>
      <c r="G280" s="32" t="s">
        <v>23</v>
      </c>
      <c r="H280" s="33" t="s">
        <v>14</v>
      </c>
      <c r="I280" s="34" t="s">
        <v>1708</v>
      </c>
    </row>
    <row r="281" spans="1:9" x14ac:dyDescent="0.3">
      <c r="A281" s="15" t="s">
        <v>2256</v>
      </c>
      <c r="B281" s="15" t="s">
        <v>2257</v>
      </c>
      <c r="C281" s="15"/>
      <c r="D281" s="15" t="s">
        <v>2258</v>
      </c>
      <c r="E281" s="15"/>
      <c r="F281" s="16">
        <v>502150</v>
      </c>
      <c r="G281" s="35" t="s">
        <v>33</v>
      </c>
      <c r="H281" s="36" t="s">
        <v>14</v>
      </c>
      <c r="I281" s="37" t="s">
        <v>1708</v>
      </c>
    </row>
    <row r="282" spans="1:9" x14ac:dyDescent="0.3">
      <c r="A282" s="7" t="s">
        <v>2259</v>
      </c>
      <c r="B282" s="7" t="s">
        <v>2260</v>
      </c>
      <c r="C282" s="7"/>
      <c r="D282" s="7" t="s">
        <v>2261</v>
      </c>
      <c r="E282" s="7"/>
      <c r="F282" s="8">
        <v>294920</v>
      </c>
      <c r="G282" s="32" t="s">
        <v>26</v>
      </c>
      <c r="H282" s="33" t="s">
        <v>14</v>
      </c>
      <c r="I282" s="34" t="s">
        <v>1708</v>
      </c>
    </row>
    <row r="283" spans="1:9" x14ac:dyDescent="0.3">
      <c r="A283" s="15" t="s">
        <v>2262</v>
      </c>
      <c r="B283" s="15" t="s">
        <v>958</v>
      </c>
      <c r="C283" s="15"/>
      <c r="D283" s="15" t="s">
        <v>2263</v>
      </c>
      <c r="E283" s="15"/>
      <c r="F283" s="16">
        <v>567465</v>
      </c>
      <c r="G283" s="35" t="s">
        <v>33</v>
      </c>
      <c r="H283" s="36" t="s">
        <v>1710</v>
      </c>
      <c r="I283" s="37">
        <v>11767285.449999999</v>
      </c>
    </row>
    <row r="284" spans="1:9" x14ac:dyDescent="0.3">
      <c r="A284" s="7" t="s">
        <v>2264</v>
      </c>
      <c r="B284" s="7" t="s">
        <v>2265</v>
      </c>
      <c r="C284" s="7"/>
      <c r="D284" s="7" t="s">
        <v>2266</v>
      </c>
      <c r="E284" s="7"/>
      <c r="F284" s="8">
        <v>3000000</v>
      </c>
      <c r="G284" s="32" t="s">
        <v>20</v>
      </c>
      <c r="H284" s="33" t="s">
        <v>14</v>
      </c>
      <c r="I284" s="34" t="s">
        <v>1708</v>
      </c>
    </row>
    <row r="285" spans="1:9" x14ac:dyDescent="0.3">
      <c r="A285" s="15" t="s">
        <v>2267</v>
      </c>
      <c r="B285" s="15" t="s">
        <v>2268</v>
      </c>
      <c r="C285" s="15"/>
      <c r="D285" s="15" t="s">
        <v>2269</v>
      </c>
      <c r="E285" s="15"/>
      <c r="F285" s="16">
        <v>577011</v>
      </c>
      <c r="G285" s="35" t="s">
        <v>33</v>
      </c>
      <c r="H285" s="36" t="s">
        <v>14</v>
      </c>
      <c r="I285" s="37" t="s">
        <v>1708</v>
      </c>
    </row>
    <row r="286" spans="1:9" x14ac:dyDescent="0.3">
      <c r="A286" s="7" t="s">
        <v>2270</v>
      </c>
      <c r="B286" s="7" t="s">
        <v>2271</v>
      </c>
      <c r="C286" s="7"/>
      <c r="D286" s="7" t="s">
        <v>2110</v>
      </c>
      <c r="E286" s="7"/>
      <c r="F286" s="8">
        <v>10000</v>
      </c>
      <c r="G286" s="32" t="s">
        <v>23</v>
      </c>
      <c r="H286" s="33" t="s">
        <v>14</v>
      </c>
      <c r="I286" s="34" t="s">
        <v>1708</v>
      </c>
    </row>
    <row r="287" spans="1:9" x14ac:dyDescent="0.3">
      <c r="A287" s="15" t="s">
        <v>2272</v>
      </c>
      <c r="B287" s="15" t="s">
        <v>2273</v>
      </c>
      <c r="C287" s="15"/>
      <c r="D287" s="15" t="s">
        <v>2274</v>
      </c>
      <c r="E287" s="15"/>
      <c r="F287" s="16">
        <v>97987</v>
      </c>
      <c r="G287" s="35" t="s">
        <v>48</v>
      </c>
      <c r="H287" s="36" t="s">
        <v>14</v>
      </c>
      <c r="I287" s="37" t="s">
        <v>1708</v>
      </c>
    </row>
    <row r="288" spans="1:9" x14ac:dyDescent="0.3">
      <c r="A288" s="7" t="s">
        <v>2275</v>
      </c>
      <c r="B288" s="7" t="s">
        <v>2276</v>
      </c>
      <c r="C288" s="7"/>
      <c r="D288" s="7" t="s">
        <v>2277</v>
      </c>
      <c r="E288" s="7"/>
      <c r="F288" s="8">
        <v>150000</v>
      </c>
      <c r="G288" s="32" t="s">
        <v>48</v>
      </c>
      <c r="H288" s="33" t="s">
        <v>14</v>
      </c>
      <c r="I288" s="34" t="s">
        <v>1708</v>
      </c>
    </row>
    <row r="289" spans="1:9" x14ac:dyDescent="0.3">
      <c r="A289" s="15" t="s">
        <v>2278</v>
      </c>
      <c r="B289" s="15" t="s">
        <v>2279</v>
      </c>
      <c r="C289" s="15"/>
      <c r="D289" s="15" t="s">
        <v>2280</v>
      </c>
      <c r="E289" s="15"/>
      <c r="F289" s="16">
        <v>33764</v>
      </c>
      <c r="G289" s="35" t="s">
        <v>23</v>
      </c>
      <c r="H289" s="36" t="s">
        <v>14</v>
      </c>
      <c r="I289" s="37" t="s">
        <v>1708</v>
      </c>
    </row>
    <row r="290" spans="1:9" x14ac:dyDescent="0.3">
      <c r="A290" s="7" t="s">
        <v>2281</v>
      </c>
      <c r="B290" s="7" t="s">
        <v>2282</v>
      </c>
      <c r="C290" s="7"/>
      <c r="D290" s="7" t="s">
        <v>2283</v>
      </c>
      <c r="E290" s="7"/>
      <c r="F290" s="8">
        <v>5174251</v>
      </c>
      <c r="G290" s="32" t="s">
        <v>15</v>
      </c>
      <c r="H290" s="33" t="s">
        <v>14</v>
      </c>
      <c r="I290" s="34" t="s">
        <v>1708</v>
      </c>
    </row>
    <row r="291" spans="1:9" x14ac:dyDescent="0.3">
      <c r="A291" s="15" t="s">
        <v>2284</v>
      </c>
      <c r="B291" s="15" t="s">
        <v>952</v>
      </c>
      <c r="C291" s="15"/>
      <c r="D291" s="15" t="s">
        <v>2285</v>
      </c>
      <c r="E291" s="15"/>
      <c r="F291" s="16">
        <v>154398</v>
      </c>
      <c r="G291" s="35" t="s">
        <v>48</v>
      </c>
      <c r="H291" s="36" t="s">
        <v>1710</v>
      </c>
      <c r="I291" s="37">
        <v>2302744.6</v>
      </c>
    </row>
    <row r="292" spans="1:9" x14ac:dyDescent="0.3">
      <c r="A292" s="7" t="s">
        <v>2286</v>
      </c>
      <c r="B292" s="7" t="s">
        <v>2287</v>
      </c>
      <c r="C292" s="7"/>
      <c r="D292" s="7" t="s">
        <v>2288</v>
      </c>
      <c r="E292" s="7"/>
      <c r="F292" s="8">
        <v>161115.5</v>
      </c>
      <c r="G292" s="32" t="s">
        <v>48</v>
      </c>
      <c r="H292" s="33" t="s">
        <v>14</v>
      </c>
      <c r="I292" s="34" t="s">
        <v>1708</v>
      </c>
    </row>
    <row r="293" spans="1:9" x14ac:dyDescent="0.3">
      <c r="A293" s="15" t="s">
        <v>2289</v>
      </c>
      <c r="B293" s="15" t="s">
        <v>2290</v>
      </c>
      <c r="C293" s="15"/>
      <c r="D293" s="15" t="s">
        <v>2291</v>
      </c>
      <c r="E293" s="15"/>
      <c r="F293" s="16">
        <v>136069</v>
      </c>
      <c r="G293" s="35" t="s">
        <v>48</v>
      </c>
      <c r="H293" s="36" t="s">
        <v>14</v>
      </c>
      <c r="I293" s="37" t="s">
        <v>1708</v>
      </c>
    </row>
    <row r="294" spans="1:9" x14ac:dyDescent="0.3">
      <c r="A294" s="7" t="s">
        <v>2292</v>
      </c>
      <c r="B294" s="7" t="s">
        <v>2293</v>
      </c>
      <c r="C294" s="7"/>
      <c r="D294" s="7" t="s">
        <v>2294</v>
      </c>
      <c r="E294" s="7"/>
      <c r="F294" s="8">
        <v>2262756</v>
      </c>
      <c r="G294" s="32" t="s">
        <v>55</v>
      </c>
      <c r="H294" s="33" t="s">
        <v>14</v>
      </c>
      <c r="I294" s="34" t="s">
        <v>1708</v>
      </c>
    </row>
    <row r="295" spans="1:9" x14ac:dyDescent="0.3">
      <c r="A295" s="15" t="s">
        <v>2295</v>
      </c>
      <c r="B295" s="15" t="s">
        <v>2296</v>
      </c>
      <c r="C295" s="15"/>
      <c r="D295" s="15" t="s">
        <v>2297</v>
      </c>
      <c r="E295" s="15"/>
      <c r="F295" s="16">
        <v>30569</v>
      </c>
      <c r="G295" s="35" t="s">
        <v>23</v>
      </c>
      <c r="H295" s="36" t="s">
        <v>14</v>
      </c>
      <c r="I295" s="37" t="s">
        <v>1708</v>
      </c>
    </row>
    <row r="296" spans="1:9" x14ac:dyDescent="0.3">
      <c r="A296" s="7" t="s">
        <v>2298</v>
      </c>
      <c r="B296" s="7" t="s">
        <v>2299</v>
      </c>
      <c r="C296" s="7"/>
      <c r="D296" s="7" t="s">
        <v>2300</v>
      </c>
      <c r="E296" s="7"/>
      <c r="F296" s="8">
        <v>263</v>
      </c>
      <c r="G296" s="32" t="s">
        <v>23</v>
      </c>
      <c r="H296" s="33" t="s">
        <v>14</v>
      </c>
      <c r="I296" s="34" t="s">
        <v>1708</v>
      </c>
    </row>
    <row r="297" spans="1:9" x14ac:dyDescent="0.3">
      <c r="A297" s="15" t="s">
        <v>2301</v>
      </c>
      <c r="B297" s="15" t="s">
        <v>2302</v>
      </c>
      <c r="C297" s="15"/>
      <c r="D297" s="15" t="s">
        <v>2303</v>
      </c>
      <c r="E297" s="15"/>
      <c r="F297" s="16">
        <v>922</v>
      </c>
      <c r="G297" s="35" t="s">
        <v>23</v>
      </c>
      <c r="H297" s="36" t="s">
        <v>14</v>
      </c>
      <c r="I297" s="37" t="s">
        <v>1708</v>
      </c>
    </row>
    <row r="298" spans="1:9" x14ac:dyDescent="0.3">
      <c r="A298" s="7" t="s">
        <v>2304</v>
      </c>
      <c r="B298" s="7" t="s">
        <v>2305</v>
      </c>
      <c r="C298" s="7"/>
      <c r="D298" s="7" t="s">
        <v>2306</v>
      </c>
      <c r="E298" s="7"/>
      <c r="F298" s="8">
        <v>57512</v>
      </c>
      <c r="G298" s="32" t="s">
        <v>48</v>
      </c>
      <c r="H298" s="33" t="s">
        <v>14</v>
      </c>
      <c r="I298" s="34" t="s">
        <v>1708</v>
      </c>
    </row>
    <row r="299" spans="1:9" x14ac:dyDescent="0.3">
      <c r="A299" s="15" t="s">
        <v>2307</v>
      </c>
      <c r="B299" s="15" t="s">
        <v>2308</v>
      </c>
      <c r="C299" s="15"/>
      <c r="D299" s="15" t="s">
        <v>2309</v>
      </c>
      <c r="E299" s="15"/>
      <c r="F299" s="16">
        <v>1722503</v>
      </c>
      <c r="G299" s="35" t="s">
        <v>55</v>
      </c>
      <c r="H299" s="36" t="s">
        <v>14</v>
      </c>
      <c r="I299" s="37" t="s">
        <v>1708</v>
      </c>
    </row>
    <row r="300" spans="1:9" x14ac:dyDescent="0.3">
      <c r="A300" s="7" t="s">
        <v>2310</v>
      </c>
      <c r="B300" s="7" t="s">
        <v>2311</v>
      </c>
      <c r="C300" s="7"/>
      <c r="D300" s="7" t="s">
        <v>2312</v>
      </c>
      <c r="E300" s="7"/>
      <c r="F300" s="8">
        <v>1250000</v>
      </c>
      <c r="G300" s="32" t="s">
        <v>55</v>
      </c>
      <c r="H300" s="33" t="s">
        <v>14</v>
      </c>
      <c r="I300" s="34" t="s">
        <v>1708</v>
      </c>
    </row>
    <row r="301" spans="1:9" x14ac:dyDescent="0.3">
      <c r="A301" s="15" t="s">
        <v>2313</v>
      </c>
      <c r="B301" s="15" t="s">
        <v>2314</v>
      </c>
      <c r="C301" s="15"/>
      <c r="D301" s="15" t="s">
        <v>2315</v>
      </c>
      <c r="E301" s="15"/>
      <c r="F301" s="16">
        <v>342</v>
      </c>
      <c r="G301" s="35" t="s">
        <v>23</v>
      </c>
      <c r="H301" s="36" t="s">
        <v>14</v>
      </c>
      <c r="I301" s="37" t="s">
        <v>1708</v>
      </c>
    </row>
    <row r="302" spans="1:9" x14ac:dyDescent="0.3">
      <c r="A302" s="7" t="s">
        <v>2316</v>
      </c>
      <c r="B302" s="7" t="s">
        <v>2317</v>
      </c>
      <c r="C302" s="7"/>
      <c r="D302" s="7" t="s">
        <v>2318</v>
      </c>
      <c r="E302" s="7"/>
      <c r="F302" s="8">
        <v>170583.8</v>
      </c>
      <c r="G302" s="32" t="s">
        <v>48</v>
      </c>
      <c r="H302" s="33" t="s">
        <v>14</v>
      </c>
      <c r="I302" s="34" t="s">
        <v>1708</v>
      </c>
    </row>
    <row r="303" spans="1:9" x14ac:dyDescent="0.3">
      <c r="A303" s="15" t="s">
        <v>2319</v>
      </c>
      <c r="B303" s="15" t="s">
        <v>2320</v>
      </c>
      <c r="C303" s="15"/>
      <c r="D303" s="15" t="s">
        <v>2321</v>
      </c>
      <c r="E303" s="15"/>
      <c r="F303" s="16">
        <v>3391</v>
      </c>
      <c r="G303" s="35" t="s">
        <v>23</v>
      </c>
      <c r="H303" s="36" t="s">
        <v>14</v>
      </c>
      <c r="I303" s="37" t="s">
        <v>1708</v>
      </c>
    </row>
    <row r="304" spans="1:9" x14ac:dyDescent="0.3">
      <c r="A304" s="7" t="s">
        <v>2322</v>
      </c>
      <c r="B304" s="7" t="s">
        <v>2323</v>
      </c>
      <c r="C304" s="7"/>
      <c r="D304" s="7" t="s">
        <v>2324</v>
      </c>
      <c r="E304" s="7"/>
      <c r="F304" s="8">
        <v>3019</v>
      </c>
      <c r="G304" s="32" t="s">
        <v>23</v>
      </c>
      <c r="H304" s="33" t="s">
        <v>14</v>
      </c>
      <c r="I304" s="34" t="s">
        <v>1708</v>
      </c>
    </row>
    <row r="305" spans="1:9" x14ac:dyDescent="0.3">
      <c r="A305" s="15" t="s">
        <v>2325</v>
      </c>
      <c r="B305" s="15" t="s">
        <v>2326</v>
      </c>
      <c r="C305" s="15"/>
      <c r="D305" s="15" t="s">
        <v>2327</v>
      </c>
      <c r="E305" s="15"/>
      <c r="F305" s="16">
        <v>4917</v>
      </c>
      <c r="G305" s="35" t="s">
        <v>23</v>
      </c>
      <c r="H305" s="36" t="s">
        <v>14</v>
      </c>
      <c r="I305" s="37" t="s">
        <v>1708</v>
      </c>
    </row>
    <row r="306" spans="1:9" x14ac:dyDescent="0.3">
      <c r="A306" s="7" t="s">
        <v>2328</v>
      </c>
      <c r="B306" s="7" t="s">
        <v>2329</v>
      </c>
      <c r="C306" s="7"/>
      <c r="D306" s="7" t="s">
        <v>2330</v>
      </c>
      <c r="E306" s="7"/>
      <c r="F306" s="8">
        <v>1151</v>
      </c>
      <c r="G306" s="32" t="s">
        <v>23</v>
      </c>
      <c r="H306" s="33" t="s">
        <v>14</v>
      </c>
      <c r="I306" s="34" t="s">
        <v>1708</v>
      </c>
    </row>
    <row r="307" spans="1:9" x14ac:dyDescent="0.3">
      <c r="A307" s="15" t="s">
        <v>2331</v>
      </c>
      <c r="B307" s="15" t="s">
        <v>616</v>
      </c>
      <c r="C307" s="15"/>
      <c r="D307" s="15" t="s">
        <v>2332</v>
      </c>
      <c r="E307" s="15"/>
      <c r="F307" s="16">
        <v>2565</v>
      </c>
      <c r="G307" s="35" t="s">
        <v>23</v>
      </c>
      <c r="H307" s="36" t="s">
        <v>1710</v>
      </c>
      <c r="I307" s="37">
        <v>2965723.95</v>
      </c>
    </row>
    <row r="308" spans="1:9" x14ac:dyDescent="0.3">
      <c r="A308" s="7" t="s">
        <v>2333</v>
      </c>
      <c r="B308" s="7" t="s">
        <v>2334</v>
      </c>
      <c r="C308" s="7"/>
      <c r="D308" s="7" t="s">
        <v>2335</v>
      </c>
      <c r="E308" s="7"/>
      <c r="F308" s="8">
        <v>39834</v>
      </c>
      <c r="G308" s="32" t="s">
        <v>23</v>
      </c>
      <c r="H308" s="33" t="s">
        <v>14</v>
      </c>
      <c r="I308" s="34" t="s">
        <v>1708</v>
      </c>
    </row>
    <row r="309" spans="1:9" x14ac:dyDescent="0.3">
      <c r="A309" s="15" t="s">
        <v>2336</v>
      </c>
      <c r="B309" s="15" t="s">
        <v>2337</v>
      </c>
      <c r="C309" s="15"/>
      <c r="D309" s="15" t="s">
        <v>2338</v>
      </c>
      <c r="E309" s="15"/>
      <c r="F309" s="16">
        <v>3114</v>
      </c>
      <c r="G309" s="35" t="s">
        <v>23</v>
      </c>
      <c r="H309" s="36" t="s">
        <v>14</v>
      </c>
      <c r="I309" s="37" t="s">
        <v>1708</v>
      </c>
    </row>
    <row r="310" spans="1:9" x14ac:dyDescent="0.3">
      <c r="A310" s="7" t="s">
        <v>2339</v>
      </c>
      <c r="B310" s="7" t="s">
        <v>2340</v>
      </c>
      <c r="C310" s="7"/>
      <c r="D310" s="7" t="s">
        <v>2341</v>
      </c>
      <c r="E310" s="7"/>
      <c r="F310" s="8">
        <v>920</v>
      </c>
      <c r="G310" s="32" t="s">
        <v>23</v>
      </c>
      <c r="H310" s="33" t="s">
        <v>14</v>
      </c>
      <c r="I310" s="34" t="s">
        <v>1708</v>
      </c>
    </row>
    <row r="311" spans="1:9" x14ac:dyDescent="0.3">
      <c r="A311" s="15" t="s">
        <v>2342</v>
      </c>
      <c r="B311" s="15" t="s">
        <v>2343</v>
      </c>
      <c r="C311" s="15"/>
      <c r="D311" s="15" t="s">
        <v>2344</v>
      </c>
      <c r="E311" s="15"/>
      <c r="F311" s="16">
        <v>55</v>
      </c>
      <c r="G311" s="35" t="s">
        <v>23</v>
      </c>
      <c r="H311" s="36" t="s">
        <v>14</v>
      </c>
      <c r="I311" s="37" t="s">
        <v>1708</v>
      </c>
    </row>
    <row r="312" spans="1:9" x14ac:dyDescent="0.3">
      <c r="A312" s="7" t="s">
        <v>2345</v>
      </c>
      <c r="B312" s="7" t="s">
        <v>2346</v>
      </c>
      <c r="C312" s="7"/>
      <c r="D312" s="7" t="s">
        <v>2347</v>
      </c>
      <c r="E312" s="7"/>
      <c r="F312" s="8">
        <v>827645</v>
      </c>
      <c r="G312" s="32" t="s">
        <v>33</v>
      </c>
      <c r="H312" s="33" t="s">
        <v>14</v>
      </c>
      <c r="I312" s="34" t="s">
        <v>1708</v>
      </c>
    </row>
    <row r="313" spans="1:9" x14ac:dyDescent="0.3">
      <c r="A313" s="15" t="s">
        <v>2348</v>
      </c>
      <c r="B313" s="15" t="s">
        <v>748</v>
      </c>
      <c r="C313" s="15"/>
      <c r="D313" s="15" t="s">
        <v>2349</v>
      </c>
      <c r="E313" s="15"/>
      <c r="F313" s="16">
        <v>987</v>
      </c>
      <c r="G313" s="35" t="s">
        <v>23</v>
      </c>
      <c r="H313" s="36" t="s">
        <v>1710</v>
      </c>
      <c r="I313" s="37">
        <v>605091.55000000005</v>
      </c>
    </row>
    <row r="314" spans="1:9" x14ac:dyDescent="0.3">
      <c r="A314" s="7" t="s">
        <v>2350</v>
      </c>
      <c r="B314" s="7" t="s">
        <v>2351</v>
      </c>
      <c r="C314" s="7"/>
      <c r="D314" s="7" t="s">
        <v>2352</v>
      </c>
      <c r="E314" s="7"/>
      <c r="F314" s="8">
        <v>388754</v>
      </c>
      <c r="G314" s="32" t="s">
        <v>26</v>
      </c>
      <c r="H314" s="33" t="s">
        <v>14</v>
      </c>
      <c r="I314" s="34" t="s">
        <v>1708</v>
      </c>
    </row>
    <row r="315" spans="1:9" x14ac:dyDescent="0.3">
      <c r="A315" s="15" t="s">
        <v>2353</v>
      </c>
      <c r="B315" s="15" t="s">
        <v>2354</v>
      </c>
      <c r="C315" s="15"/>
      <c r="D315" s="15" t="s">
        <v>2355</v>
      </c>
      <c r="E315" s="15"/>
      <c r="F315" s="16">
        <v>52084</v>
      </c>
      <c r="G315" s="35" t="s">
        <v>48</v>
      </c>
      <c r="H315" s="36" t="s">
        <v>14</v>
      </c>
      <c r="I315" s="37" t="s">
        <v>1708</v>
      </c>
    </row>
    <row r="316" spans="1:9" x14ac:dyDescent="0.3">
      <c r="A316" s="7" t="s">
        <v>2356</v>
      </c>
      <c r="B316" s="7" t="s">
        <v>2357</v>
      </c>
      <c r="C316" s="7"/>
      <c r="D316" s="7" t="s">
        <v>2358</v>
      </c>
      <c r="E316" s="7"/>
      <c r="F316" s="8">
        <v>65</v>
      </c>
      <c r="G316" s="32" t="s">
        <v>23</v>
      </c>
      <c r="H316" s="33" t="s">
        <v>14</v>
      </c>
      <c r="I316" s="34" t="s">
        <v>1708</v>
      </c>
    </row>
    <row r="317" spans="1:9" x14ac:dyDescent="0.3">
      <c r="A317" s="15" t="s">
        <v>2359</v>
      </c>
      <c r="B317" s="15" t="s">
        <v>2360</v>
      </c>
      <c r="C317" s="15"/>
      <c r="D317" s="15" t="s">
        <v>2361</v>
      </c>
      <c r="E317" s="15"/>
      <c r="F317" s="16">
        <v>315067.67</v>
      </c>
      <c r="G317" s="35" t="s">
        <v>26</v>
      </c>
      <c r="H317" s="36" t="s">
        <v>14</v>
      </c>
      <c r="I317" s="37" t="s">
        <v>1708</v>
      </c>
    </row>
    <row r="318" spans="1:9" x14ac:dyDescent="0.3">
      <c r="A318" s="7" t="s">
        <v>2362</v>
      </c>
      <c r="B318" s="7" t="s">
        <v>950</v>
      </c>
      <c r="C318" s="7"/>
      <c r="D318" s="7" t="s">
        <v>2363</v>
      </c>
      <c r="E318" s="7"/>
      <c r="F318" s="8">
        <v>65093</v>
      </c>
      <c r="G318" s="32" t="s">
        <v>48</v>
      </c>
      <c r="H318" s="33" t="s">
        <v>1710</v>
      </c>
      <c r="I318" s="34">
        <v>3087671.95</v>
      </c>
    </row>
    <row r="319" spans="1:9" x14ac:dyDescent="0.3">
      <c r="A319" s="15" t="s">
        <v>2364</v>
      </c>
      <c r="B319" s="15" t="s">
        <v>2365</v>
      </c>
      <c r="C319" s="15"/>
      <c r="D319" s="15" t="s">
        <v>2366</v>
      </c>
      <c r="E319" s="15"/>
      <c r="F319" s="16">
        <v>12263</v>
      </c>
      <c r="G319" s="35" t="s">
        <v>23</v>
      </c>
      <c r="H319" s="36" t="s">
        <v>14</v>
      </c>
      <c r="I319" s="37" t="s">
        <v>1708</v>
      </c>
    </row>
    <row r="320" spans="1:9" x14ac:dyDescent="0.3">
      <c r="A320" s="7" t="s">
        <v>2367</v>
      </c>
      <c r="B320" s="7" t="s">
        <v>2368</v>
      </c>
      <c r="C320" s="7"/>
      <c r="D320" s="7" t="s">
        <v>2369</v>
      </c>
      <c r="E320" s="7"/>
      <c r="F320" s="8">
        <v>14684</v>
      </c>
      <c r="G320" s="32" t="s">
        <v>23</v>
      </c>
      <c r="H320" s="33" t="s">
        <v>14</v>
      </c>
      <c r="I320" s="34" t="s">
        <v>1708</v>
      </c>
    </row>
    <row r="321" spans="1:9" x14ac:dyDescent="0.3">
      <c r="A321" s="15" t="s">
        <v>2370</v>
      </c>
      <c r="B321" s="15" t="s">
        <v>2371</v>
      </c>
      <c r="C321" s="15"/>
      <c r="D321" s="15" t="s">
        <v>2372</v>
      </c>
      <c r="E321" s="15"/>
      <c r="F321" s="16">
        <v>92280</v>
      </c>
      <c r="G321" s="35" t="s">
        <v>48</v>
      </c>
      <c r="H321" s="36" t="s">
        <v>14</v>
      </c>
      <c r="I321" s="37" t="s">
        <v>1708</v>
      </c>
    </row>
    <row r="322" spans="1:9" x14ac:dyDescent="0.3">
      <c r="A322" s="7" t="s">
        <v>2373</v>
      </c>
      <c r="B322" s="7" t="s">
        <v>2374</v>
      </c>
      <c r="C322" s="7"/>
      <c r="D322" s="7" t="s">
        <v>2375</v>
      </c>
      <c r="E322" s="7"/>
      <c r="F322" s="8">
        <v>17718</v>
      </c>
      <c r="G322" s="32" t="s">
        <v>23</v>
      </c>
      <c r="H322" s="33" t="s">
        <v>14</v>
      </c>
      <c r="I322" s="34" t="s">
        <v>1708</v>
      </c>
    </row>
    <row r="323" spans="1:9" x14ac:dyDescent="0.3">
      <c r="A323" s="15" t="s">
        <v>2376</v>
      </c>
      <c r="B323" s="15" t="s">
        <v>1653</v>
      </c>
      <c r="C323" s="15"/>
      <c r="D323" s="15" t="s">
        <v>2377</v>
      </c>
      <c r="E323" s="15"/>
      <c r="F323" s="16">
        <v>3672</v>
      </c>
      <c r="G323" s="35" t="s">
        <v>23</v>
      </c>
      <c r="H323" s="36" t="s">
        <v>1710</v>
      </c>
      <c r="I323" s="37">
        <v>268437</v>
      </c>
    </row>
    <row r="324" spans="1:9" x14ac:dyDescent="0.3">
      <c r="A324" s="7" t="s">
        <v>2378</v>
      </c>
      <c r="B324" s="7" t="s">
        <v>2379</v>
      </c>
      <c r="C324" s="7"/>
      <c r="D324" s="7" t="s">
        <v>2380</v>
      </c>
      <c r="E324" s="7"/>
      <c r="F324" s="8">
        <v>1222</v>
      </c>
      <c r="G324" s="32" t="s">
        <v>23</v>
      </c>
      <c r="H324" s="33" t="s">
        <v>14</v>
      </c>
      <c r="I324" s="34" t="s">
        <v>1708</v>
      </c>
    </row>
    <row r="325" spans="1:9" x14ac:dyDescent="0.3">
      <c r="A325" s="15" t="s">
        <v>2381</v>
      </c>
      <c r="B325" s="15" t="s">
        <v>1666</v>
      </c>
      <c r="C325" s="15"/>
      <c r="D325" s="15" t="s">
        <v>2382</v>
      </c>
      <c r="E325" s="15"/>
      <c r="F325" s="16">
        <v>257081</v>
      </c>
      <c r="G325" s="35" t="s">
        <v>26</v>
      </c>
      <c r="H325" s="36" t="s">
        <v>1710</v>
      </c>
      <c r="I325" s="37">
        <v>569295</v>
      </c>
    </row>
    <row r="326" spans="1:9" x14ac:dyDescent="0.3">
      <c r="A326" s="7" t="s">
        <v>2383</v>
      </c>
      <c r="B326" s="7" t="s">
        <v>2384</v>
      </c>
      <c r="C326" s="7"/>
      <c r="D326" s="7" t="s">
        <v>2385</v>
      </c>
      <c r="E326" s="7"/>
      <c r="F326" s="8">
        <v>7819</v>
      </c>
      <c r="G326" s="32" t="s">
        <v>23</v>
      </c>
      <c r="H326" s="33" t="s">
        <v>14</v>
      </c>
      <c r="I326" s="34" t="s">
        <v>1708</v>
      </c>
    </row>
    <row r="327" spans="1:9" x14ac:dyDescent="0.3">
      <c r="A327" s="15" t="s">
        <v>2386</v>
      </c>
      <c r="B327" s="15" t="s">
        <v>1691</v>
      </c>
      <c r="C327" s="15"/>
      <c r="D327" s="15" t="s">
        <v>2387</v>
      </c>
      <c r="E327" s="15"/>
      <c r="F327" s="16">
        <v>31</v>
      </c>
      <c r="G327" s="35" t="s">
        <v>23</v>
      </c>
      <c r="H327" s="36" t="s">
        <v>1710</v>
      </c>
      <c r="I327" s="37">
        <v>15008.6</v>
      </c>
    </row>
    <row r="328" spans="1:9" x14ac:dyDescent="0.3">
      <c r="A328" s="7" t="s">
        <v>2388</v>
      </c>
      <c r="B328" s="7" t="s">
        <v>2389</v>
      </c>
      <c r="C328" s="7"/>
      <c r="D328" s="7" t="s">
        <v>2390</v>
      </c>
      <c r="E328" s="7"/>
      <c r="F328" s="8">
        <v>75780</v>
      </c>
      <c r="G328" s="32" t="s">
        <v>48</v>
      </c>
      <c r="H328" s="33" t="s">
        <v>14</v>
      </c>
      <c r="I328" s="34" t="s">
        <v>1708</v>
      </c>
    </row>
    <row r="329" spans="1:9" x14ac:dyDescent="0.3">
      <c r="A329" s="15" t="s">
        <v>2391</v>
      </c>
      <c r="B329" s="15" t="s">
        <v>2392</v>
      </c>
      <c r="C329" s="15" t="s">
        <v>2393</v>
      </c>
      <c r="D329" s="15" t="s">
        <v>2394</v>
      </c>
      <c r="E329" s="15" t="s">
        <v>2395</v>
      </c>
      <c r="F329" s="16">
        <v>2819.11</v>
      </c>
      <c r="G329" s="35" t="s">
        <v>23</v>
      </c>
      <c r="H329" s="36" t="s">
        <v>14</v>
      </c>
      <c r="I329" s="37" t="s">
        <v>1708</v>
      </c>
    </row>
    <row r="330" spans="1:9" x14ac:dyDescent="0.3">
      <c r="A330" s="7" t="s">
        <v>2396</v>
      </c>
      <c r="B330" s="7" t="s">
        <v>2397</v>
      </c>
      <c r="C330" s="7" t="s">
        <v>1966</v>
      </c>
      <c r="D330" s="7" t="s">
        <v>1967</v>
      </c>
      <c r="E330" s="7" t="s">
        <v>1968</v>
      </c>
      <c r="F330" s="8">
        <v>611274.89</v>
      </c>
      <c r="G330" s="32" t="s">
        <v>33</v>
      </c>
      <c r="H330" s="33" t="s">
        <v>14</v>
      </c>
      <c r="I330" s="34" t="s">
        <v>1708</v>
      </c>
    </row>
    <row r="331" spans="1:9" x14ac:dyDescent="0.3">
      <c r="A331" s="15" t="s">
        <v>2398</v>
      </c>
      <c r="B331" s="15" t="s">
        <v>2399</v>
      </c>
      <c r="C331" s="15" t="s">
        <v>2400</v>
      </c>
      <c r="D331" s="15" t="s">
        <v>2401</v>
      </c>
      <c r="E331" s="15" t="s">
        <v>2402</v>
      </c>
      <c r="F331" s="16">
        <v>27201.43</v>
      </c>
      <c r="G331" s="35" t="s">
        <v>23</v>
      </c>
      <c r="H331" s="36" t="s">
        <v>14</v>
      </c>
      <c r="I331" s="37" t="s">
        <v>1708</v>
      </c>
    </row>
    <row r="332" spans="1:9" x14ac:dyDescent="0.3">
      <c r="A332" s="7" t="s">
        <v>2403</v>
      </c>
      <c r="B332" s="7" t="s">
        <v>2404</v>
      </c>
      <c r="C332" s="7" t="s">
        <v>2405</v>
      </c>
      <c r="D332" s="7" t="s">
        <v>2406</v>
      </c>
      <c r="E332" s="7" t="s">
        <v>2407</v>
      </c>
      <c r="F332" s="8">
        <v>15009.04</v>
      </c>
      <c r="G332" s="32" t="s">
        <v>23</v>
      </c>
      <c r="H332" s="33" t="s">
        <v>14</v>
      </c>
      <c r="I332" s="34" t="s">
        <v>1708</v>
      </c>
    </row>
    <row r="333" spans="1:9" x14ac:dyDescent="0.3">
      <c r="A333" s="15" t="s">
        <v>894</v>
      </c>
      <c r="B333" s="15" t="s">
        <v>169</v>
      </c>
      <c r="C333" s="15"/>
      <c r="D333" s="15" t="s">
        <v>2408</v>
      </c>
      <c r="E333" s="15"/>
      <c r="F333" s="16">
        <v>254</v>
      </c>
      <c r="G333" s="35" t="s">
        <v>23</v>
      </c>
      <c r="H333" s="36" t="s">
        <v>1710</v>
      </c>
      <c r="I333" s="37">
        <v>198399.93</v>
      </c>
    </row>
    <row r="334" spans="1:9" x14ac:dyDescent="0.3">
      <c r="A334" s="7" t="s">
        <v>2409</v>
      </c>
      <c r="B334" s="7" t="s">
        <v>821</v>
      </c>
      <c r="C334" s="7"/>
      <c r="D334" s="7" t="s">
        <v>2410</v>
      </c>
      <c r="E334" s="7"/>
      <c r="F334" s="8">
        <v>707</v>
      </c>
      <c r="G334" s="32" t="s">
        <v>23</v>
      </c>
      <c r="H334" s="33" t="s">
        <v>1710</v>
      </c>
      <c r="I334" s="34">
        <v>876391.35</v>
      </c>
    </row>
    <row r="335" spans="1:9" x14ac:dyDescent="0.3">
      <c r="A335" s="38" t="s">
        <v>2411</v>
      </c>
      <c r="B335" s="38" t="s">
        <v>2412</v>
      </c>
      <c r="C335" s="38" t="s">
        <v>2413</v>
      </c>
      <c r="D335" s="38" t="s">
        <v>2414</v>
      </c>
      <c r="E335" s="38"/>
      <c r="F335" s="39">
        <v>4760389.68</v>
      </c>
      <c r="G335" s="40" t="s">
        <v>20</v>
      </c>
      <c r="H335" s="41" t="s">
        <v>14</v>
      </c>
      <c r="I335" s="42" t="s">
        <v>1708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63DF6-3255-4D6F-BF5E-7E3604D09546}">
  <dimension ref="A1:K683"/>
  <sheetViews>
    <sheetView workbookViewId="0">
      <selection activeCell="K1" sqref="K1"/>
    </sheetView>
  </sheetViews>
  <sheetFormatPr defaultRowHeight="14.4" x14ac:dyDescent="0.3"/>
  <cols>
    <col min="1" max="1" width="13.5546875" bestFit="1" customWidth="1"/>
    <col min="2" max="2" width="43.6640625" bestFit="1" customWidth="1"/>
    <col min="3" max="3" width="8.21875" bestFit="1" customWidth="1"/>
    <col min="4" max="4" width="7.77734375" bestFit="1" customWidth="1"/>
    <col min="5" max="5" width="7.44140625" bestFit="1" customWidth="1"/>
    <col min="6" max="6" width="9.33203125" bestFit="1" customWidth="1"/>
    <col min="7" max="7" width="8.88671875" bestFit="1" customWidth="1"/>
    <col min="8" max="8" width="20.5546875" bestFit="1" customWidth="1"/>
    <col min="9" max="9" width="14.21875" bestFit="1" customWidth="1"/>
    <col min="10" max="10" width="10" bestFit="1" customWidth="1"/>
    <col min="11" max="11" width="16.332031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3" t="s">
        <v>9</v>
      </c>
      <c r="K1" s="6" t="s">
        <v>10</v>
      </c>
    </row>
    <row r="2" spans="1:11" x14ac:dyDescent="0.3">
      <c r="A2" s="7" t="s">
        <v>11</v>
      </c>
      <c r="B2" s="7" t="s">
        <v>12</v>
      </c>
      <c r="C2" s="7" t="s">
        <v>13</v>
      </c>
      <c r="D2" s="8">
        <v>9421068.7799999993</v>
      </c>
      <c r="E2" s="9" t="s">
        <v>14</v>
      </c>
      <c r="F2" s="10" t="s">
        <v>14</v>
      </c>
      <c r="G2" s="11" t="str">
        <f>IFERROR(VLOOKUP(E2,[1]Delar!A2:D660,3,FALSE),"-")</f>
        <v>-</v>
      </c>
      <c r="H2" s="10" t="s">
        <v>14</v>
      </c>
      <c r="I2" s="12">
        <v>0</v>
      </c>
      <c r="J2" s="13">
        <v>9421068.7799999993</v>
      </c>
      <c r="K2" s="14" t="s">
        <v>15</v>
      </c>
    </row>
    <row r="3" spans="1:11" x14ac:dyDescent="0.3">
      <c r="A3" s="15" t="s">
        <v>16</v>
      </c>
      <c r="B3" s="15" t="s">
        <v>17</v>
      </c>
      <c r="C3" s="15"/>
      <c r="D3" s="16">
        <v>4071021.36</v>
      </c>
      <c r="E3" s="17">
        <v>90898</v>
      </c>
      <c r="F3" s="18" t="s">
        <v>18</v>
      </c>
      <c r="G3" s="11" t="str">
        <f>IFERROR(VLOOKUP(E3,[1]Delar!A2:D660,3,FALSE),"-")</f>
        <v>DIRECT</v>
      </c>
      <c r="H3" s="10" t="s">
        <v>19</v>
      </c>
      <c r="I3" s="19">
        <v>38033</v>
      </c>
      <c r="J3" s="20">
        <v>4109054.36</v>
      </c>
      <c r="K3" s="14" t="s">
        <v>20</v>
      </c>
    </row>
    <row r="4" spans="1:11" x14ac:dyDescent="0.3">
      <c r="A4" s="7" t="s">
        <v>21</v>
      </c>
      <c r="B4" s="7" t="s">
        <v>22</v>
      </c>
      <c r="C4" s="7" t="s">
        <v>13</v>
      </c>
      <c r="D4" s="8">
        <v>17500</v>
      </c>
      <c r="E4" s="9">
        <v>93003</v>
      </c>
      <c r="F4" s="10" t="str">
        <f>VLOOKUP(E4,[1]Delar!A2:D659,4,FALSE)</f>
        <v>Feroz</v>
      </c>
      <c r="G4" s="11" t="str">
        <f>IFERROR(VLOOKUP(E4,[1]Delar!A3:D661,3,FALSE),"-")</f>
        <v>DIRECT</v>
      </c>
      <c r="H4" s="10" t="s">
        <v>14</v>
      </c>
      <c r="I4" s="12">
        <v>0</v>
      </c>
      <c r="J4" s="13">
        <v>17500</v>
      </c>
      <c r="K4" s="14" t="s">
        <v>23</v>
      </c>
    </row>
    <row r="5" spans="1:11" x14ac:dyDescent="0.3">
      <c r="A5" s="15" t="s">
        <v>24</v>
      </c>
      <c r="B5" s="15" t="s">
        <v>25</v>
      </c>
      <c r="C5" s="15" t="s">
        <v>13</v>
      </c>
      <c r="D5" s="16">
        <v>493660.5</v>
      </c>
      <c r="E5" s="17" t="s">
        <v>14</v>
      </c>
      <c r="F5" s="18" t="s">
        <v>14</v>
      </c>
      <c r="G5" s="11" t="str">
        <f>IFERROR(VLOOKUP(E5,[1]Delar!A4:D662,3,FALSE),"-")</f>
        <v>-</v>
      </c>
      <c r="H5" s="10" t="s">
        <v>14</v>
      </c>
      <c r="I5" s="19">
        <v>0</v>
      </c>
      <c r="J5" s="20">
        <v>493660.5</v>
      </c>
      <c r="K5" s="14" t="s">
        <v>26</v>
      </c>
    </row>
    <row r="6" spans="1:11" x14ac:dyDescent="0.3">
      <c r="A6" s="7" t="s">
        <v>27</v>
      </c>
      <c r="B6" s="7" t="s">
        <v>28</v>
      </c>
      <c r="C6" s="7"/>
      <c r="D6" s="8">
        <v>19257.45</v>
      </c>
      <c r="E6" s="9" t="s">
        <v>14</v>
      </c>
      <c r="F6" s="10" t="s">
        <v>14</v>
      </c>
      <c r="G6" s="11" t="str">
        <f>IFERROR(VLOOKUP(E6,[1]Delar!A5:D663,3,FALSE),"-")</f>
        <v>-</v>
      </c>
      <c r="H6" s="10" t="s">
        <v>14</v>
      </c>
      <c r="I6" s="12">
        <v>0</v>
      </c>
      <c r="J6" s="13">
        <v>19257.45</v>
      </c>
      <c r="K6" s="14" t="s">
        <v>23</v>
      </c>
    </row>
    <row r="7" spans="1:11" x14ac:dyDescent="0.3">
      <c r="A7" s="15" t="s">
        <v>29</v>
      </c>
      <c r="B7" s="15" t="s">
        <v>30</v>
      </c>
      <c r="C7" s="15"/>
      <c r="D7" s="16">
        <v>24113.95</v>
      </c>
      <c r="E7" s="17" t="s">
        <v>14</v>
      </c>
      <c r="F7" s="18" t="s">
        <v>14</v>
      </c>
      <c r="G7" s="11" t="str">
        <f>IFERROR(VLOOKUP(E7,[1]Delar!A6:D664,3,FALSE),"-")</f>
        <v>-</v>
      </c>
      <c r="H7" s="10" t="s">
        <v>14</v>
      </c>
      <c r="I7" s="19">
        <v>0</v>
      </c>
      <c r="J7" s="20">
        <v>24113.95</v>
      </c>
      <c r="K7" s="14" t="s">
        <v>23</v>
      </c>
    </row>
    <row r="8" spans="1:11" x14ac:dyDescent="0.3">
      <c r="A8" s="7" t="s">
        <v>31</v>
      </c>
      <c r="B8" s="7" t="s">
        <v>32</v>
      </c>
      <c r="C8" s="7"/>
      <c r="D8" s="8">
        <v>76674</v>
      </c>
      <c r="E8" s="9" t="s">
        <v>14</v>
      </c>
      <c r="F8" s="10" t="s">
        <v>14</v>
      </c>
      <c r="G8" s="11" t="str">
        <f>IFERROR(VLOOKUP(E8,[1]Delar!A7:D665,3,FALSE),"-")</f>
        <v>-</v>
      </c>
      <c r="H8" s="10" t="s">
        <v>19</v>
      </c>
      <c r="I8" s="12">
        <v>609530.55000000005</v>
      </c>
      <c r="J8" s="13">
        <v>686204.55</v>
      </c>
      <c r="K8" s="14" t="s">
        <v>33</v>
      </c>
    </row>
    <row r="9" spans="1:11" x14ac:dyDescent="0.3">
      <c r="A9" s="15" t="s">
        <v>34</v>
      </c>
      <c r="B9" s="15" t="s">
        <v>35</v>
      </c>
      <c r="C9" s="15"/>
      <c r="D9" s="16">
        <v>47498424</v>
      </c>
      <c r="E9" s="17" t="s">
        <v>14</v>
      </c>
      <c r="F9" s="18" t="s">
        <v>14</v>
      </c>
      <c r="G9" s="11" t="str">
        <f>IFERROR(VLOOKUP(E9,[1]Delar!A8:D666,3,FALSE),"-")</f>
        <v>-</v>
      </c>
      <c r="H9" s="10" t="s">
        <v>14</v>
      </c>
      <c r="I9" s="19">
        <v>0</v>
      </c>
      <c r="J9" s="20">
        <v>47498424</v>
      </c>
      <c r="K9" s="14" t="s">
        <v>15</v>
      </c>
    </row>
    <row r="10" spans="1:11" x14ac:dyDescent="0.3">
      <c r="A10" s="7" t="s">
        <v>36</v>
      </c>
      <c r="B10" s="7" t="s">
        <v>37</v>
      </c>
      <c r="C10" s="7"/>
      <c r="D10" s="8">
        <v>24152</v>
      </c>
      <c r="E10" s="9" t="s">
        <v>14</v>
      </c>
      <c r="F10" s="10" t="s">
        <v>14</v>
      </c>
      <c r="G10" s="11" t="str">
        <f>IFERROR(VLOOKUP(E10,[1]Delar!A9:D667,3,FALSE),"-")</f>
        <v>-</v>
      </c>
      <c r="H10" s="10" t="s">
        <v>14</v>
      </c>
      <c r="I10" s="12">
        <v>0</v>
      </c>
      <c r="J10" s="13">
        <v>24152</v>
      </c>
      <c r="K10" s="14" t="s">
        <v>23</v>
      </c>
    </row>
    <row r="11" spans="1:11" x14ac:dyDescent="0.3">
      <c r="A11" s="15" t="s">
        <v>38</v>
      </c>
      <c r="B11" s="15" t="s">
        <v>39</v>
      </c>
      <c r="C11" s="15"/>
      <c r="D11" s="16">
        <v>0</v>
      </c>
      <c r="E11" s="17" t="s">
        <v>14</v>
      </c>
      <c r="F11" s="18" t="s">
        <v>14</v>
      </c>
      <c r="G11" s="11" t="str">
        <f>IFERROR(VLOOKUP(E11,[1]Delar!A10:D668,3,FALSE),"-")</f>
        <v>-</v>
      </c>
      <c r="H11" s="10" t="s">
        <v>14</v>
      </c>
      <c r="I11" s="19">
        <v>0</v>
      </c>
      <c r="J11" s="20">
        <v>0</v>
      </c>
      <c r="K11" s="14" t="s">
        <v>23</v>
      </c>
    </row>
    <row r="12" spans="1:11" x14ac:dyDescent="0.3">
      <c r="A12" s="7" t="s">
        <v>40</v>
      </c>
      <c r="B12" s="7" t="s">
        <v>41</v>
      </c>
      <c r="C12" s="7"/>
      <c r="D12" s="8">
        <v>608.4</v>
      </c>
      <c r="E12" s="9" t="s">
        <v>14</v>
      </c>
      <c r="F12" s="10" t="s">
        <v>14</v>
      </c>
      <c r="G12" s="11" t="str">
        <f>IFERROR(VLOOKUP(E12,[1]Delar!A11:D669,3,FALSE),"-")</f>
        <v>-</v>
      </c>
      <c r="H12" s="10" t="s">
        <v>14</v>
      </c>
      <c r="I12" s="12">
        <v>0</v>
      </c>
      <c r="J12" s="13">
        <v>608.4</v>
      </c>
      <c r="K12" s="14" t="s">
        <v>23</v>
      </c>
    </row>
    <row r="13" spans="1:11" x14ac:dyDescent="0.3">
      <c r="A13" s="15" t="s">
        <v>42</v>
      </c>
      <c r="B13" s="15" t="s">
        <v>43</v>
      </c>
      <c r="C13" s="15"/>
      <c r="D13" s="16">
        <v>100</v>
      </c>
      <c r="E13" s="17" t="s">
        <v>14</v>
      </c>
      <c r="F13" s="18" t="s">
        <v>14</v>
      </c>
      <c r="G13" s="11" t="str">
        <f>IFERROR(VLOOKUP(E13,[1]Delar!A12:D670,3,FALSE),"-")</f>
        <v>-</v>
      </c>
      <c r="H13" s="10" t="s">
        <v>14</v>
      </c>
      <c r="I13" s="19">
        <v>0</v>
      </c>
      <c r="J13" s="20">
        <v>100</v>
      </c>
      <c r="K13" s="14" t="s">
        <v>23</v>
      </c>
    </row>
    <row r="14" spans="1:11" x14ac:dyDescent="0.3">
      <c r="A14" s="7" t="s">
        <v>44</v>
      </c>
      <c r="B14" s="7" t="s">
        <v>45</v>
      </c>
      <c r="C14" s="7"/>
      <c r="D14" s="8">
        <v>11481.45</v>
      </c>
      <c r="E14" s="9">
        <v>93011</v>
      </c>
      <c r="F14" s="10" t="s">
        <v>18</v>
      </c>
      <c r="G14" s="11" t="str">
        <f>IFERROR(VLOOKUP(E14,[1]Delar!A13:D671,3,FALSE),"-")</f>
        <v>DIRECT</v>
      </c>
      <c r="H14" s="10" t="s">
        <v>19</v>
      </c>
      <c r="I14" s="12">
        <v>984.02</v>
      </c>
      <c r="J14" s="13">
        <v>12465.470000000001</v>
      </c>
      <c r="K14" s="14" t="s">
        <v>23</v>
      </c>
    </row>
    <row r="15" spans="1:11" x14ac:dyDescent="0.3">
      <c r="A15" s="15" t="s">
        <v>46</v>
      </c>
      <c r="B15" s="15" t="s">
        <v>47</v>
      </c>
      <c r="C15" s="15"/>
      <c r="D15" s="16">
        <v>133849.84</v>
      </c>
      <c r="E15" s="17" t="s">
        <v>14</v>
      </c>
      <c r="F15" s="18" t="s">
        <v>14</v>
      </c>
      <c r="G15" s="11" t="str">
        <f>IFERROR(VLOOKUP(E15,[1]Delar!A14:D672,3,FALSE),"-")</f>
        <v>-</v>
      </c>
      <c r="H15" s="10" t="s">
        <v>14</v>
      </c>
      <c r="I15" s="19">
        <v>0</v>
      </c>
      <c r="J15" s="20">
        <v>133849.84</v>
      </c>
      <c r="K15" s="14" t="s">
        <v>48</v>
      </c>
    </row>
    <row r="16" spans="1:11" x14ac:dyDescent="0.3">
      <c r="A16" s="7" t="s">
        <v>49</v>
      </c>
      <c r="B16" s="7" t="s">
        <v>50</v>
      </c>
      <c r="C16" s="7"/>
      <c r="D16" s="8">
        <v>5112</v>
      </c>
      <c r="E16" s="9" t="s">
        <v>14</v>
      </c>
      <c r="F16" s="10" t="s">
        <v>14</v>
      </c>
      <c r="G16" s="11" t="str">
        <f>IFERROR(VLOOKUP(E16,[1]Delar!A15:D673,3,FALSE),"-")</f>
        <v>-</v>
      </c>
      <c r="H16" s="10" t="s">
        <v>14</v>
      </c>
      <c r="I16" s="12">
        <v>0</v>
      </c>
      <c r="J16" s="13">
        <v>5112</v>
      </c>
      <c r="K16" s="14" t="s">
        <v>23</v>
      </c>
    </row>
    <row r="17" spans="1:11" x14ac:dyDescent="0.3">
      <c r="A17" s="15" t="s">
        <v>51</v>
      </c>
      <c r="B17" s="15" t="s">
        <v>52</v>
      </c>
      <c r="C17" s="15"/>
      <c r="D17" s="16">
        <v>77655</v>
      </c>
      <c r="E17" s="17" t="s">
        <v>14</v>
      </c>
      <c r="F17" s="18" t="s">
        <v>14</v>
      </c>
      <c r="G17" s="11" t="str">
        <f>IFERROR(VLOOKUP(E17,[1]Delar!A16:D674,3,FALSE),"-")</f>
        <v>-</v>
      </c>
      <c r="H17" s="10" t="s">
        <v>14</v>
      </c>
      <c r="I17" s="19">
        <v>0</v>
      </c>
      <c r="J17" s="20">
        <v>77655</v>
      </c>
      <c r="K17" s="14" t="s">
        <v>48</v>
      </c>
    </row>
    <row r="18" spans="1:11" x14ac:dyDescent="0.3">
      <c r="A18" s="7" t="s">
        <v>53</v>
      </c>
      <c r="B18" s="7" t="s">
        <v>54</v>
      </c>
      <c r="C18" s="7"/>
      <c r="D18" s="8">
        <v>1523538.3</v>
      </c>
      <c r="E18" s="9" t="s">
        <v>14</v>
      </c>
      <c r="F18" s="10" t="s">
        <v>14</v>
      </c>
      <c r="G18" s="11" t="str">
        <f>IFERROR(VLOOKUP(E18,[1]Delar!A17:D675,3,FALSE),"-")</f>
        <v>-</v>
      </c>
      <c r="H18" s="10" t="s">
        <v>14</v>
      </c>
      <c r="I18" s="12">
        <v>0</v>
      </c>
      <c r="J18" s="13">
        <v>1523538.3</v>
      </c>
      <c r="K18" s="14" t="s">
        <v>55</v>
      </c>
    </row>
    <row r="19" spans="1:11" x14ac:dyDescent="0.3">
      <c r="A19" s="15" t="s">
        <v>56</v>
      </c>
      <c r="B19" s="15" t="s">
        <v>57</v>
      </c>
      <c r="C19" s="15"/>
      <c r="D19" s="16">
        <v>1500180</v>
      </c>
      <c r="E19" s="17" t="s">
        <v>14</v>
      </c>
      <c r="F19" s="18" t="s">
        <v>14</v>
      </c>
      <c r="G19" s="11" t="str">
        <f>IFERROR(VLOOKUP(E19,[1]Delar!A18:D676,3,FALSE),"-")</f>
        <v>-</v>
      </c>
      <c r="H19" s="10" t="s">
        <v>14</v>
      </c>
      <c r="I19" s="19">
        <v>0</v>
      </c>
      <c r="J19" s="20">
        <v>1500180</v>
      </c>
      <c r="K19" s="14" t="s">
        <v>55</v>
      </c>
    </row>
    <row r="20" spans="1:11" x14ac:dyDescent="0.3">
      <c r="A20" s="7" t="s">
        <v>58</v>
      </c>
      <c r="B20" s="7" t="s">
        <v>59</v>
      </c>
      <c r="C20" s="7"/>
      <c r="D20" s="8">
        <v>3568610</v>
      </c>
      <c r="E20" s="9" t="s">
        <v>14</v>
      </c>
      <c r="F20" s="10" t="s">
        <v>14</v>
      </c>
      <c r="G20" s="11" t="str">
        <f>IFERROR(VLOOKUP(E20,[1]Delar!A19:D677,3,FALSE),"-")</f>
        <v>-</v>
      </c>
      <c r="H20" s="10" t="s">
        <v>14</v>
      </c>
      <c r="I20" s="12">
        <v>0</v>
      </c>
      <c r="J20" s="13">
        <v>3568610</v>
      </c>
      <c r="K20" s="14" t="s">
        <v>20</v>
      </c>
    </row>
    <row r="21" spans="1:11" x14ac:dyDescent="0.3">
      <c r="A21" s="15" t="s">
        <v>60</v>
      </c>
      <c r="B21" s="15" t="s">
        <v>61</v>
      </c>
      <c r="C21" s="15"/>
      <c r="D21" s="16">
        <v>0</v>
      </c>
      <c r="E21" s="17" t="s">
        <v>62</v>
      </c>
      <c r="F21" s="18" t="s">
        <v>63</v>
      </c>
      <c r="G21" s="11" t="str">
        <f>IFERROR(VLOOKUP(E21,[1]Delar!A20:D678,3,FALSE),"-")</f>
        <v>INDIRECT</v>
      </c>
      <c r="H21" s="10" t="s">
        <v>14</v>
      </c>
      <c r="I21" s="19">
        <v>0</v>
      </c>
      <c r="J21" s="20">
        <v>0</v>
      </c>
      <c r="K21" s="14" t="s">
        <v>23</v>
      </c>
    </row>
    <row r="22" spans="1:11" x14ac:dyDescent="0.3">
      <c r="A22" s="7" t="s">
        <v>64</v>
      </c>
      <c r="B22" s="7" t="s">
        <v>65</v>
      </c>
      <c r="C22" s="7"/>
      <c r="D22" s="8">
        <v>7509</v>
      </c>
      <c r="E22" s="9" t="s">
        <v>66</v>
      </c>
      <c r="F22" s="10" t="s">
        <v>63</v>
      </c>
      <c r="G22" s="11" t="str">
        <f>IFERROR(VLOOKUP(E22,[1]Delar!A21:D679,3,FALSE),"-")</f>
        <v>INDIRECT</v>
      </c>
      <c r="H22" s="10" t="s">
        <v>14</v>
      </c>
      <c r="I22" s="12">
        <v>0</v>
      </c>
      <c r="J22" s="13">
        <v>7509</v>
      </c>
      <c r="K22" s="14" t="s">
        <v>23</v>
      </c>
    </row>
    <row r="23" spans="1:11" x14ac:dyDescent="0.3">
      <c r="A23" s="15" t="s">
        <v>67</v>
      </c>
      <c r="B23" s="15" t="s">
        <v>68</v>
      </c>
      <c r="C23" s="15"/>
      <c r="D23" s="16">
        <v>5090</v>
      </c>
      <c r="E23" s="17" t="s">
        <v>14</v>
      </c>
      <c r="F23" s="18" t="s">
        <v>14</v>
      </c>
      <c r="G23" s="11" t="str">
        <f>IFERROR(VLOOKUP(E23,[1]Delar!A22:D680,3,FALSE),"-")</f>
        <v>-</v>
      </c>
      <c r="H23" s="10" t="s">
        <v>14</v>
      </c>
      <c r="I23" s="19">
        <v>0</v>
      </c>
      <c r="J23" s="20">
        <v>5090</v>
      </c>
      <c r="K23" s="14" t="s">
        <v>23</v>
      </c>
    </row>
    <row r="24" spans="1:11" x14ac:dyDescent="0.3">
      <c r="A24" s="7" t="s">
        <v>69</v>
      </c>
      <c r="B24" s="7" t="s">
        <v>70</v>
      </c>
      <c r="C24" s="7"/>
      <c r="D24" s="8">
        <v>258922.58</v>
      </c>
      <c r="E24" s="9" t="s">
        <v>71</v>
      </c>
      <c r="F24" s="10" t="s">
        <v>18</v>
      </c>
      <c r="G24" s="11" t="str">
        <f>IFERROR(VLOOKUP(E24,[1]Delar!A23:D681,3,FALSE),"-")</f>
        <v>-</v>
      </c>
      <c r="H24" s="10" t="s">
        <v>14</v>
      </c>
      <c r="I24" s="12">
        <v>0</v>
      </c>
      <c r="J24" s="13">
        <v>258922.58</v>
      </c>
      <c r="K24" s="14" t="s">
        <v>26</v>
      </c>
    </row>
    <row r="25" spans="1:11" x14ac:dyDescent="0.3">
      <c r="A25" s="15" t="s">
        <v>72</v>
      </c>
      <c r="B25" s="15" t="s">
        <v>73</v>
      </c>
      <c r="C25" s="15"/>
      <c r="D25" s="16">
        <v>958.5</v>
      </c>
      <c r="E25" s="17" t="s">
        <v>14</v>
      </c>
      <c r="F25" s="18" t="s">
        <v>14</v>
      </c>
      <c r="G25" s="11" t="str">
        <f>IFERROR(VLOOKUP(E25,[1]Delar!A24:D682,3,FALSE),"-")</f>
        <v>-</v>
      </c>
      <c r="H25" s="10" t="s">
        <v>14</v>
      </c>
      <c r="I25" s="19">
        <v>0</v>
      </c>
      <c r="J25" s="20">
        <v>958.5</v>
      </c>
      <c r="K25" s="14" t="s">
        <v>23</v>
      </c>
    </row>
    <row r="26" spans="1:11" x14ac:dyDescent="0.3">
      <c r="A26" s="7" t="s">
        <v>74</v>
      </c>
      <c r="B26" s="7" t="s">
        <v>75</v>
      </c>
      <c r="C26" s="7"/>
      <c r="D26" s="8">
        <v>752118</v>
      </c>
      <c r="E26" s="9" t="s">
        <v>76</v>
      </c>
      <c r="F26" s="10" t="s">
        <v>18</v>
      </c>
      <c r="G26" s="11" t="str">
        <f>IFERROR(VLOOKUP(E26,[1]Delar!A25:D683,3,FALSE),"-")</f>
        <v>-</v>
      </c>
      <c r="H26" s="10" t="s">
        <v>14</v>
      </c>
      <c r="I26" s="12">
        <v>0</v>
      </c>
      <c r="J26" s="13">
        <v>752118</v>
      </c>
      <c r="K26" s="14" t="s">
        <v>33</v>
      </c>
    </row>
    <row r="27" spans="1:11" x14ac:dyDescent="0.3">
      <c r="A27" s="15" t="s">
        <v>77</v>
      </c>
      <c r="B27" s="15" t="s">
        <v>78</v>
      </c>
      <c r="C27" s="15"/>
      <c r="D27" s="16">
        <v>6812.5</v>
      </c>
      <c r="E27" s="17" t="s">
        <v>14</v>
      </c>
      <c r="F27" s="18" t="s">
        <v>14</v>
      </c>
      <c r="G27" s="11" t="str">
        <f>IFERROR(VLOOKUP(E27,[1]Delar!A26:D684,3,FALSE),"-")</f>
        <v>-</v>
      </c>
      <c r="H27" s="10" t="s">
        <v>14</v>
      </c>
      <c r="I27" s="19">
        <v>0</v>
      </c>
      <c r="J27" s="20">
        <v>6812.5</v>
      </c>
      <c r="K27" s="14" t="s">
        <v>23</v>
      </c>
    </row>
    <row r="28" spans="1:11" x14ac:dyDescent="0.3">
      <c r="A28" s="7" t="s">
        <v>79</v>
      </c>
      <c r="B28" s="7" t="s">
        <v>80</v>
      </c>
      <c r="C28" s="7"/>
      <c r="D28" s="8">
        <v>419880.74</v>
      </c>
      <c r="E28" s="9" t="s">
        <v>14</v>
      </c>
      <c r="F28" s="10" t="s">
        <v>14</v>
      </c>
      <c r="G28" s="11" t="str">
        <f>IFERROR(VLOOKUP(E28,[1]Delar!A27:D685,3,FALSE),"-")</f>
        <v>-</v>
      </c>
      <c r="H28" s="10" t="s">
        <v>14</v>
      </c>
      <c r="I28" s="12">
        <v>0</v>
      </c>
      <c r="J28" s="13">
        <v>419880.74</v>
      </c>
      <c r="K28" s="14" t="s">
        <v>26</v>
      </c>
    </row>
    <row r="29" spans="1:11" x14ac:dyDescent="0.3">
      <c r="A29" s="15" t="s">
        <v>81</v>
      </c>
      <c r="B29" s="15" t="s">
        <v>82</v>
      </c>
      <c r="C29" s="15"/>
      <c r="D29" s="16">
        <v>2250270</v>
      </c>
      <c r="E29" s="17" t="s">
        <v>14</v>
      </c>
      <c r="F29" s="18" t="s">
        <v>14</v>
      </c>
      <c r="G29" s="11" t="str">
        <f>IFERROR(VLOOKUP(E29,[1]Delar!A28:D686,3,FALSE),"-")</f>
        <v>-</v>
      </c>
      <c r="H29" s="10" t="s">
        <v>14</v>
      </c>
      <c r="I29" s="19">
        <v>0</v>
      </c>
      <c r="J29" s="20">
        <v>2250270</v>
      </c>
      <c r="K29" s="14" t="s">
        <v>55</v>
      </c>
    </row>
    <row r="30" spans="1:11" x14ac:dyDescent="0.3">
      <c r="A30" s="7" t="s">
        <v>83</v>
      </c>
      <c r="B30" s="7" t="s">
        <v>84</v>
      </c>
      <c r="C30" s="7"/>
      <c r="D30" s="8">
        <v>389151.9</v>
      </c>
      <c r="E30" s="9" t="s">
        <v>85</v>
      </c>
      <c r="F30" s="10" t="s">
        <v>63</v>
      </c>
      <c r="G30" s="11" t="str">
        <f>IFERROR(VLOOKUP(E30,[1]Delar!A29:D687,3,FALSE),"-")</f>
        <v>INDIRECT</v>
      </c>
      <c r="H30" s="10" t="s">
        <v>14</v>
      </c>
      <c r="I30" s="12">
        <v>0</v>
      </c>
      <c r="J30" s="13">
        <v>389151.9</v>
      </c>
      <c r="K30" s="14" t="s">
        <v>26</v>
      </c>
    </row>
    <row r="31" spans="1:11" x14ac:dyDescent="0.3">
      <c r="A31" s="15" t="s">
        <v>86</v>
      </c>
      <c r="B31" s="15" t="s">
        <v>87</v>
      </c>
      <c r="C31" s="15"/>
      <c r="D31" s="16">
        <v>237330.8</v>
      </c>
      <c r="E31" s="17" t="s">
        <v>88</v>
      </c>
      <c r="F31" s="18" t="s">
        <v>63</v>
      </c>
      <c r="G31" s="11" t="str">
        <f>IFERROR(VLOOKUP(E31,[1]Delar!A30:D688,3,FALSE),"-")</f>
        <v>-</v>
      </c>
      <c r="H31" s="10" t="s">
        <v>14</v>
      </c>
      <c r="I31" s="19">
        <v>0</v>
      </c>
      <c r="J31" s="20">
        <v>237330.8</v>
      </c>
      <c r="K31" s="14" t="s">
        <v>26</v>
      </c>
    </row>
    <row r="32" spans="1:11" x14ac:dyDescent="0.3">
      <c r="A32" s="7" t="s">
        <v>89</v>
      </c>
      <c r="B32" s="7" t="s">
        <v>90</v>
      </c>
      <c r="C32" s="7"/>
      <c r="D32" s="8">
        <v>2417347.81</v>
      </c>
      <c r="E32" s="9" t="s">
        <v>14</v>
      </c>
      <c r="F32" s="10" t="s">
        <v>14</v>
      </c>
      <c r="G32" s="11" t="str">
        <f>IFERROR(VLOOKUP(E32,[1]Delar!A31:D689,3,FALSE),"-")</f>
        <v>-</v>
      </c>
      <c r="H32" s="10" t="s">
        <v>14</v>
      </c>
      <c r="I32" s="12">
        <v>0</v>
      </c>
      <c r="J32" s="13">
        <v>2417347.81</v>
      </c>
      <c r="K32" s="14" t="s">
        <v>55</v>
      </c>
    </row>
    <row r="33" spans="1:11" x14ac:dyDescent="0.3">
      <c r="A33" s="15" t="s">
        <v>91</v>
      </c>
      <c r="B33" s="15" t="s">
        <v>92</v>
      </c>
      <c r="C33" s="15"/>
      <c r="D33" s="16">
        <v>272760</v>
      </c>
      <c r="E33" s="17" t="s">
        <v>14</v>
      </c>
      <c r="F33" s="18" t="s">
        <v>14</v>
      </c>
      <c r="G33" s="11" t="str">
        <f>IFERROR(VLOOKUP(E33,[1]Delar!A32:D690,3,FALSE),"-")</f>
        <v>-</v>
      </c>
      <c r="H33" s="10" t="s">
        <v>14</v>
      </c>
      <c r="I33" s="19">
        <v>0</v>
      </c>
      <c r="J33" s="20">
        <v>272760</v>
      </c>
      <c r="K33" s="14" t="s">
        <v>26</v>
      </c>
    </row>
    <row r="34" spans="1:11" x14ac:dyDescent="0.3">
      <c r="A34" s="7" t="s">
        <v>93</v>
      </c>
      <c r="B34" s="7" t="s">
        <v>94</v>
      </c>
      <c r="C34" s="7"/>
      <c r="D34" s="8">
        <v>854657.5</v>
      </c>
      <c r="E34" s="9" t="s">
        <v>95</v>
      </c>
      <c r="F34" s="10" t="s">
        <v>18</v>
      </c>
      <c r="G34" s="11" t="str">
        <f>IFERROR(VLOOKUP(E34,[1]Delar!A33:D691,3,FALSE),"-")</f>
        <v>-</v>
      </c>
      <c r="H34" s="10" t="s">
        <v>14</v>
      </c>
      <c r="I34" s="12">
        <v>0</v>
      </c>
      <c r="J34" s="13">
        <v>854657.5</v>
      </c>
      <c r="K34" s="14" t="s">
        <v>33</v>
      </c>
    </row>
    <row r="35" spans="1:11" x14ac:dyDescent="0.3">
      <c r="A35" s="15" t="s">
        <v>96</v>
      </c>
      <c r="B35" s="15" t="s">
        <v>97</v>
      </c>
      <c r="C35" s="15"/>
      <c r="D35" s="16">
        <v>22730</v>
      </c>
      <c r="E35" s="17" t="s">
        <v>14</v>
      </c>
      <c r="F35" s="18" t="s">
        <v>14</v>
      </c>
      <c r="G35" s="11" t="str">
        <f>IFERROR(VLOOKUP(E35,[1]Delar!A34:D692,3,FALSE),"-")</f>
        <v>-</v>
      </c>
      <c r="H35" s="10" t="s">
        <v>14</v>
      </c>
      <c r="I35" s="19">
        <v>0</v>
      </c>
      <c r="J35" s="20">
        <v>22730</v>
      </c>
      <c r="K35" s="14" t="s">
        <v>23</v>
      </c>
    </row>
    <row r="36" spans="1:11" x14ac:dyDescent="0.3">
      <c r="A36" s="7" t="s">
        <v>98</v>
      </c>
      <c r="B36" s="7" t="s">
        <v>99</v>
      </c>
      <c r="C36" s="7"/>
      <c r="D36" s="8">
        <v>0</v>
      </c>
      <c r="E36" s="9" t="s">
        <v>14</v>
      </c>
      <c r="F36" s="10" t="s">
        <v>14</v>
      </c>
      <c r="G36" s="11" t="str">
        <f>IFERROR(VLOOKUP(E36,[1]Delar!A35:D693,3,FALSE),"-")</f>
        <v>-</v>
      </c>
      <c r="H36" s="10" t="s">
        <v>14</v>
      </c>
      <c r="I36" s="12">
        <v>0</v>
      </c>
      <c r="J36" s="13">
        <v>0</v>
      </c>
      <c r="K36" s="14" t="s">
        <v>23</v>
      </c>
    </row>
    <row r="37" spans="1:11" x14ac:dyDescent="0.3">
      <c r="A37" s="15" t="s">
        <v>100</v>
      </c>
      <c r="B37" s="15" t="s">
        <v>101</v>
      </c>
      <c r="C37" s="15"/>
      <c r="D37" s="16">
        <v>72880.600000000006</v>
      </c>
      <c r="E37" s="17" t="s">
        <v>102</v>
      </c>
      <c r="F37" s="18" t="s">
        <v>18</v>
      </c>
      <c r="G37" s="11" t="str">
        <f>IFERROR(VLOOKUP(E37,[1]Delar!A36:D694,3,FALSE),"-")</f>
        <v>-</v>
      </c>
      <c r="H37" s="10" t="s">
        <v>14</v>
      </c>
      <c r="I37" s="19">
        <v>0</v>
      </c>
      <c r="J37" s="20">
        <v>72880.600000000006</v>
      </c>
      <c r="K37" s="14" t="s">
        <v>48</v>
      </c>
    </row>
    <row r="38" spans="1:11" x14ac:dyDescent="0.3">
      <c r="A38" s="7" t="s">
        <v>103</v>
      </c>
      <c r="B38" s="7" t="s">
        <v>104</v>
      </c>
      <c r="C38" s="7"/>
      <c r="D38" s="8">
        <v>91718.8</v>
      </c>
      <c r="E38" s="9" t="s">
        <v>105</v>
      </c>
      <c r="F38" s="10" t="s">
        <v>63</v>
      </c>
      <c r="G38" s="11" t="str">
        <f>IFERROR(VLOOKUP(E38,[1]Delar!A37:D695,3,FALSE),"-")</f>
        <v>-</v>
      </c>
      <c r="H38" s="10" t="s">
        <v>14</v>
      </c>
      <c r="I38" s="12">
        <v>0</v>
      </c>
      <c r="J38" s="13">
        <v>91718.8</v>
      </c>
      <c r="K38" s="14" t="s">
        <v>48</v>
      </c>
    </row>
    <row r="39" spans="1:11" x14ac:dyDescent="0.3">
      <c r="A39" s="15" t="s">
        <v>106</v>
      </c>
      <c r="B39" s="15" t="s">
        <v>107</v>
      </c>
      <c r="C39" s="15"/>
      <c r="D39" s="16">
        <v>0</v>
      </c>
      <c r="E39" s="17" t="s">
        <v>14</v>
      </c>
      <c r="F39" s="18" t="s">
        <v>14</v>
      </c>
      <c r="G39" s="11" t="str">
        <f>IFERROR(VLOOKUP(E39,[1]Delar!A38:D696,3,FALSE),"-")</f>
        <v>-</v>
      </c>
      <c r="H39" s="10" t="s">
        <v>14</v>
      </c>
      <c r="I39" s="19">
        <v>0</v>
      </c>
      <c r="J39" s="20">
        <v>0</v>
      </c>
      <c r="K39" s="14" t="s">
        <v>23</v>
      </c>
    </row>
    <row r="40" spans="1:11" x14ac:dyDescent="0.3">
      <c r="A40" s="7" t="s">
        <v>108</v>
      </c>
      <c r="B40" s="7" t="s">
        <v>109</v>
      </c>
      <c r="C40" s="7" t="s">
        <v>13</v>
      </c>
      <c r="D40" s="8">
        <v>1381.82</v>
      </c>
      <c r="E40" s="9" t="s">
        <v>110</v>
      </c>
      <c r="F40" s="10" t="s">
        <v>63</v>
      </c>
      <c r="G40" s="11" t="str">
        <f>IFERROR(VLOOKUP(E40,[1]Delar!A39:D697,3,FALSE),"-")</f>
        <v>INDIRECT</v>
      </c>
      <c r="H40" s="10" t="s">
        <v>14</v>
      </c>
      <c r="I40" s="12">
        <v>0</v>
      </c>
      <c r="J40" s="13">
        <v>1381.82</v>
      </c>
      <c r="K40" s="14" t="s">
        <v>23</v>
      </c>
    </row>
    <row r="41" spans="1:11" x14ac:dyDescent="0.3">
      <c r="A41" s="15" t="s">
        <v>111</v>
      </c>
      <c r="B41" s="15" t="s">
        <v>112</v>
      </c>
      <c r="C41" s="15"/>
      <c r="D41" s="16">
        <v>0</v>
      </c>
      <c r="E41" s="17" t="s">
        <v>14</v>
      </c>
      <c r="F41" s="18" t="s">
        <v>14</v>
      </c>
      <c r="G41" s="11" t="str">
        <f>IFERROR(VLOOKUP(E41,[1]Delar!A40:D698,3,FALSE),"-")</f>
        <v>-</v>
      </c>
      <c r="H41" s="10" t="s">
        <v>14</v>
      </c>
      <c r="I41" s="19">
        <v>0</v>
      </c>
      <c r="J41" s="20">
        <v>0</v>
      </c>
      <c r="K41" s="14" t="s">
        <v>23</v>
      </c>
    </row>
    <row r="42" spans="1:11" x14ac:dyDescent="0.3">
      <c r="A42" s="7" t="s">
        <v>113</v>
      </c>
      <c r="B42" s="7" t="s">
        <v>114</v>
      </c>
      <c r="C42" s="7"/>
      <c r="D42" s="8">
        <v>7953247.75</v>
      </c>
      <c r="E42" s="9" t="s">
        <v>14</v>
      </c>
      <c r="F42" s="10" t="s">
        <v>14</v>
      </c>
      <c r="G42" s="11" t="str">
        <f>IFERROR(VLOOKUP(E42,[1]Delar!A41:D699,3,FALSE),"-")</f>
        <v>-</v>
      </c>
      <c r="H42" s="10" t="s">
        <v>19</v>
      </c>
      <c r="I42" s="12">
        <v>2035</v>
      </c>
      <c r="J42" s="13">
        <v>7955282.75</v>
      </c>
      <c r="K42" s="14" t="s">
        <v>15</v>
      </c>
    </row>
    <row r="43" spans="1:11" x14ac:dyDescent="0.3">
      <c r="A43" s="15" t="s">
        <v>115</v>
      </c>
      <c r="B43" s="15" t="s">
        <v>116</v>
      </c>
      <c r="C43" s="15"/>
      <c r="D43" s="16">
        <v>1176731.6499999999</v>
      </c>
      <c r="E43" s="17" t="s">
        <v>14</v>
      </c>
      <c r="F43" s="18" t="s">
        <v>14</v>
      </c>
      <c r="G43" s="11" t="str">
        <f>IFERROR(VLOOKUP(E43,[1]Delar!A42:D700,3,FALSE),"-")</f>
        <v>-</v>
      </c>
      <c r="H43" s="10" t="s">
        <v>14</v>
      </c>
      <c r="I43" s="19">
        <v>0</v>
      </c>
      <c r="J43" s="20">
        <v>1176731.6499999999</v>
      </c>
      <c r="K43" s="14" t="s">
        <v>55</v>
      </c>
    </row>
    <row r="44" spans="1:11" x14ac:dyDescent="0.3">
      <c r="A44" s="7" t="s">
        <v>117</v>
      </c>
      <c r="B44" s="7" t="s">
        <v>118</v>
      </c>
      <c r="C44" s="7"/>
      <c r="D44" s="8">
        <v>33303.79</v>
      </c>
      <c r="E44" s="9" t="s">
        <v>119</v>
      </c>
      <c r="F44" s="10" t="s">
        <v>18</v>
      </c>
      <c r="G44" s="11" t="str">
        <f>IFERROR(VLOOKUP(E44,[1]Delar!A43:D701,3,FALSE),"-")</f>
        <v>-</v>
      </c>
      <c r="H44" s="10" t="s">
        <v>14</v>
      </c>
      <c r="I44" s="12">
        <v>0</v>
      </c>
      <c r="J44" s="13">
        <v>33303.79</v>
      </c>
      <c r="K44" s="14" t="s">
        <v>23</v>
      </c>
    </row>
    <row r="45" spans="1:11" x14ac:dyDescent="0.3">
      <c r="A45" s="15" t="s">
        <v>120</v>
      </c>
      <c r="B45" s="15" t="s">
        <v>121</v>
      </c>
      <c r="C45" s="15"/>
      <c r="D45" s="16">
        <v>146279.6</v>
      </c>
      <c r="E45" s="17" t="s">
        <v>14</v>
      </c>
      <c r="F45" s="18" t="s">
        <v>14</v>
      </c>
      <c r="G45" s="11" t="str">
        <f>IFERROR(VLOOKUP(E45,[1]Delar!A44:D702,3,FALSE),"-")</f>
        <v>-</v>
      </c>
      <c r="H45" s="10" t="s">
        <v>14</v>
      </c>
      <c r="I45" s="19">
        <v>0</v>
      </c>
      <c r="J45" s="20">
        <v>146279.6</v>
      </c>
      <c r="K45" s="14" t="s">
        <v>48</v>
      </c>
    </row>
    <row r="46" spans="1:11" x14ac:dyDescent="0.3">
      <c r="A46" s="7" t="s">
        <v>122</v>
      </c>
      <c r="B46" s="7" t="s">
        <v>123</v>
      </c>
      <c r="C46" s="7"/>
      <c r="D46" s="8">
        <v>242163.33</v>
      </c>
      <c r="E46" s="9" t="s">
        <v>124</v>
      </c>
      <c r="F46" s="10" t="s">
        <v>18</v>
      </c>
      <c r="G46" s="11" t="str">
        <f>IFERROR(VLOOKUP(E46,[1]Delar!A45:D703,3,FALSE),"-")</f>
        <v>-</v>
      </c>
      <c r="H46" s="10" t="s">
        <v>14</v>
      </c>
      <c r="I46" s="12">
        <v>0</v>
      </c>
      <c r="J46" s="13">
        <v>242163.33</v>
      </c>
      <c r="K46" s="14" t="s">
        <v>26</v>
      </c>
    </row>
    <row r="47" spans="1:11" x14ac:dyDescent="0.3">
      <c r="A47" s="15" t="s">
        <v>125</v>
      </c>
      <c r="B47" s="15" t="s">
        <v>126</v>
      </c>
      <c r="C47" s="15"/>
      <c r="D47" s="16">
        <v>568250</v>
      </c>
      <c r="E47" s="17" t="s">
        <v>14</v>
      </c>
      <c r="F47" s="18" t="s">
        <v>14</v>
      </c>
      <c r="G47" s="11" t="str">
        <f>IFERROR(VLOOKUP(E47,[1]Delar!A46:D704,3,FALSE),"-")</f>
        <v>-</v>
      </c>
      <c r="H47" s="10" t="s">
        <v>14</v>
      </c>
      <c r="I47" s="19">
        <v>0</v>
      </c>
      <c r="J47" s="20">
        <v>568250</v>
      </c>
      <c r="K47" s="14" t="s">
        <v>33</v>
      </c>
    </row>
    <row r="48" spans="1:11" x14ac:dyDescent="0.3">
      <c r="A48" s="7" t="s">
        <v>127</v>
      </c>
      <c r="B48" s="7" t="s">
        <v>128</v>
      </c>
      <c r="C48" s="7"/>
      <c r="D48" s="8">
        <v>568250</v>
      </c>
      <c r="E48" s="9" t="s">
        <v>14</v>
      </c>
      <c r="F48" s="10" t="s">
        <v>14</v>
      </c>
      <c r="G48" s="11" t="str">
        <f>IFERROR(VLOOKUP(E48,[1]Delar!A47:D705,3,FALSE),"-")</f>
        <v>-</v>
      </c>
      <c r="H48" s="10" t="s">
        <v>14</v>
      </c>
      <c r="I48" s="12">
        <v>0</v>
      </c>
      <c r="J48" s="13">
        <v>568250</v>
      </c>
      <c r="K48" s="14" t="s">
        <v>33</v>
      </c>
    </row>
    <row r="49" spans="1:11" x14ac:dyDescent="0.3">
      <c r="A49" s="15" t="s">
        <v>129</v>
      </c>
      <c r="B49" s="15" t="s">
        <v>130</v>
      </c>
      <c r="C49" s="15"/>
      <c r="D49" s="16">
        <v>568250</v>
      </c>
      <c r="E49" s="17" t="s">
        <v>14</v>
      </c>
      <c r="F49" s="18" t="s">
        <v>14</v>
      </c>
      <c r="G49" s="11" t="str">
        <f>IFERROR(VLOOKUP(E49,[1]Delar!A48:D706,3,FALSE),"-")</f>
        <v>-</v>
      </c>
      <c r="H49" s="10" t="s">
        <v>14</v>
      </c>
      <c r="I49" s="19">
        <v>0</v>
      </c>
      <c r="J49" s="20">
        <v>568250</v>
      </c>
      <c r="K49" s="14" t="s">
        <v>33</v>
      </c>
    </row>
    <row r="50" spans="1:11" x14ac:dyDescent="0.3">
      <c r="A50" s="7" t="s">
        <v>131</v>
      </c>
      <c r="B50" s="7" t="s">
        <v>132</v>
      </c>
      <c r="C50" s="7"/>
      <c r="D50" s="8">
        <v>568250</v>
      </c>
      <c r="E50" s="9" t="s">
        <v>14</v>
      </c>
      <c r="F50" s="10" t="s">
        <v>14</v>
      </c>
      <c r="G50" s="11" t="str">
        <f>IFERROR(VLOOKUP(E50,[1]Delar!A49:D707,3,FALSE),"-")</f>
        <v>-</v>
      </c>
      <c r="H50" s="10" t="s">
        <v>14</v>
      </c>
      <c r="I50" s="12">
        <v>0</v>
      </c>
      <c r="J50" s="13">
        <v>568250</v>
      </c>
      <c r="K50" s="14" t="s">
        <v>33</v>
      </c>
    </row>
    <row r="51" spans="1:11" x14ac:dyDescent="0.3">
      <c r="A51" s="15" t="s">
        <v>133</v>
      </c>
      <c r="B51" s="15" t="s">
        <v>134</v>
      </c>
      <c r="C51" s="15"/>
      <c r="D51" s="16">
        <v>145730.29999999999</v>
      </c>
      <c r="E51" s="17" t="s">
        <v>14</v>
      </c>
      <c r="F51" s="18" t="s">
        <v>14</v>
      </c>
      <c r="G51" s="11" t="str">
        <f>IFERROR(VLOOKUP(E51,[1]Delar!A50:D708,3,FALSE),"-")</f>
        <v>-</v>
      </c>
      <c r="H51" s="10" t="s">
        <v>14</v>
      </c>
      <c r="I51" s="19">
        <v>0</v>
      </c>
      <c r="J51" s="20">
        <v>145730.29999999999</v>
      </c>
      <c r="K51" s="14" t="s">
        <v>48</v>
      </c>
    </row>
    <row r="52" spans="1:11" x14ac:dyDescent="0.3">
      <c r="A52" s="7" t="s">
        <v>135</v>
      </c>
      <c r="B52" s="7" t="s">
        <v>136</v>
      </c>
      <c r="C52" s="7"/>
      <c r="D52" s="8">
        <v>0</v>
      </c>
      <c r="E52" s="9" t="s">
        <v>14</v>
      </c>
      <c r="F52" s="10" t="s">
        <v>14</v>
      </c>
      <c r="G52" s="11" t="str">
        <f>IFERROR(VLOOKUP(E52,[1]Delar!A51:D709,3,FALSE),"-")</f>
        <v>-</v>
      </c>
      <c r="H52" s="10" t="s">
        <v>14</v>
      </c>
      <c r="I52" s="12">
        <v>0</v>
      </c>
      <c r="J52" s="13">
        <v>0</v>
      </c>
      <c r="K52" s="14" t="s">
        <v>23</v>
      </c>
    </row>
    <row r="53" spans="1:11" x14ac:dyDescent="0.3">
      <c r="A53" s="15" t="s">
        <v>137</v>
      </c>
      <c r="B53" s="15" t="s">
        <v>138</v>
      </c>
      <c r="C53" s="15"/>
      <c r="D53" s="16">
        <v>5606475</v>
      </c>
      <c r="E53" s="17" t="s">
        <v>14</v>
      </c>
      <c r="F53" s="18" t="s">
        <v>14</v>
      </c>
      <c r="G53" s="11" t="str">
        <f>IFERROR(VLOOKUP(E53,[1]Delar!A52:D710,3,FALSE),"-")</f>
        <v>-</v>
      </c>
      <c r="H53" s="10" t="s">
        <v>14</v>
      </c>
      <c r="I53" s="19">
        <v>0</v>
      </c>
      <c r="J53" s="20">
        <v>5606475</v>
      </c>
      <c r="K53" s="14" t="s">
        <v>15</v>
      </c>
    </row>
    <row r="54" spans="1:11" x14ac:dyDescent="0.3">
      <c r="A54" s="7" t="s">
        <v>139</v>
      </c>
      <c r="B54" s="7" t="s">
        <v>140</v>
      </c>
      <c r="C54" s="7"/>
      <c r="D54" s="8">
        <v>30546.28</v>
      </c>
      <c r="E54" s="9" t="s">
        <v>141</v>
      </c>
      <c r="F54" s="10" t="s">
        <v>63</v>
      </c>
      <c r="G54" s="11" t="str">
        <f>IFERROR(VLOOKUP(E54,[1]Delar!A53:D711,3,FALSE),"-")</f>
        <v>INDIRECT</v>
      </c>
      <c r="H54" s="10" t="s">
        <v>14</v>
      </c>
      <c r="I54" s="12">
        <v>0</v>
      </c>
      <c r="J54" s="13">
        <v>30546.28</v>
      </c>
      <c r="K54" s="14" t="s">
        <v>23</v>
      </c>
    </row>
    <row r="55" spans="1:11" x14ac:dyDescent="0.3">
      <c r="A55" s="15" t="s">
        <v>142</v>
      </c>
      <c r="B55" s="15" t="s">
        <v>143</v>
      </c>
      <c r="C55" s="15"/>
      <c r="D55" s="16">
        <v>746.94</v>
      </c>
      <c r="E55" s="17" t="s">
        <v>14</v>
      </c>
      <c r="F55" s="18" t="s">
        <v>14</v>
      </c>
      <c r="G55" s="11" t="str">
        <f>IFERROR(VLOOKUP(E55,[1]Delar!A54:D712,3,FALSE),"-")</f>
        <v>-</v>
      </c>
      <c r="H55" s="10" t="s">
        <v>14</v>
      </c>
      <c r="I55" s="19">
        <v>0</v>
      </c>
      <c r="J55" s="20">
        <v>746.94</v>
      </c>
      <c r="K55" s="14" t="s">
        <v>23</v>
      </c>
    </row>
    <row r="56" spans="1:11" x14ac:dyDescent="0.3">
      <c r="A56" s="7" t="s">
        <v>144</v>
      </c>
      <c r="B56" s="7" t="s">
        <v>145</v>
      </c>
      <c r="C56" s="7"/>
      <c r="D56" s="8">
        <v>0</v>
      </c>
      <c r="E56" s="9" t="s">
        <v>14</v>
      </c>
      <c r="F56" s="10" t="s">
        <v>14</v>
      </c>
      <c r="G56" s="11" t="str">
        <f>IFERROR(VLOOKUP(E56,[1]Delar!A55:D713,3,FALSE),"-")</f>
        <v>-</v>
      </c>
      <c r="H56" s="10" t="s">
        <v>14</v>
      </c>
      <c r="I56" s="12">
        <v>0</v>
      </c>
      <c r="J56" s="13">
        <v>0</v>
      </c>
      <c r="K56" s="14" t="s">
        <v>23</v>
      </c>
    </row>
    <row r="57" spans="1:11" x14ac:dyDescent="0.3">
      <c r="A57" s="15" t="s">
        <v>146</v>
      </c>
      <c r="B57" s="15" t="s">
        <v>147</v>
      </c>
      <c r="C57" s="15"/>
      <c r="D57" s="16">
        <v>5219.2</v>
      </c>
      <c r="E57" s="17" t="s">
        <v>14</v>
      </c>
      <c r="F57" s="18" t="s">
        <v>14</v>
      </c>
      <c r="G57" s="11" t="str">
        <f>IFERROR(VLOOKUP(E57,[1]Delar!A56:D714,3,FALSE),"-")</f>
        <v>-</v>
      </c>
      <c r="H57" s="10" t="s">
        <v>14</v>
      </c>
      <c r="I57" s="19">
        <v>0</v>
      </c>
      <c r="J57" s="20">
        <v>5219.2</v>
      </c>
      <c r="K57" s="14" t="s">
        <v>23</v>
      </c>
    </row>
    <row r="58" spans="1:11" x14ac:dyDescent="0.3">
      <c r="A58" s="7" t="s">
        <v>148</v>
      </c>
      <c r="B58" s="7" t="s">
        <v>149</v>
      </c>
      <c r="C58" s="7"/>
      <c r="D58" s="8">
        <v>1067090.7</v>
      </c>
      <c r="E58" s="9" t="s">
        <v>14</v>
      </c>
      <c r="F58" s="10" t="s">
        <v>14</v>
      </c>
      <c r="G58" s="11" t="str">
        <f>IFERROR(VLOOKUP(E58,[1]Delar!A57:D715,3,FALSE),"-")</f>
        <v>-</v>
      </c>
      <c r="H58" s="10" t="s">
        <v>14</v>
      </c>
      <c r="I58" s="12">
        <v>0</v>
      </c>
      <c r="J58" s="13">
        <v>1067090.7</v>
      </c>
      <c r="K58" s="14" t="s">
        <v>55</v>
      </c>
    </row>
    <row r="59" spans="1:11" x14ac:dyDescent="0.3">
      <c r="A59" s="15" t="s">
        <v>150</v>
      </c>
      <c r="B59" s="15" t="s">
        <v>151</v>
      </c>
      <c r="C59" s="15"/>
      <c r="D59" s="16">
        <v>277088.8</v>
      </c>
      <c r="E59" s="17" t="s">
        <v>14</v>
      </c>
      <c r="F59" s="18" t="s">
        <v>14</v>
      </c>
      <c r="G59" s="11" t="str">
        <f>IFERROR(VLOOKUP(E59,[1]Delar!A58:D716,3,FALSE),"-")</f>
        <v>-</v>
      </c>
      <c r="H59" s="10" t="s">
        <v>14</v>
      </c>
      <c r="I59" s="19">
        <v>0</v>
      </c>
      <c r="J59" s="20">
        <v>277088.8</v>
      </c>
      <c r="K59" s="14" t="s">
        <v>26</v>
      </c>
    </row>
    <row r="60" spans="1:11" x14ac:dyDescent="0.3">
      <c r="A60" s="7" t="s">
        <v>152</v>
      </c>
      <c r="B60" s="7" t="s">
        <v>153</v>
      </c>
      <c r="C60" s="7"/>
      <c r="D60" s="8">
        <v>839.4</v>
      </c>
      <c r="E60" s="9" t="s">
        <v>14</v>
      </c>
      <c r="F60" s="10" t="s">
        <v>14</v>
      </c>
      <c r="G60" s="11" t="str">
        <f>IFERROR(VLOOKUP(E60,[1]Delar!A59:D717,3,FALSE),"-")</f>
        <v>-</v>
      </c>
      <c r="H60" s="10" t="s">
        <v>14</v>
      </c>
      <c r="I60" s="12">
        <v>0</v>
      </c>
      <c r="J60" s="13">
        <v>839.4</v>
      </c>
      <c r="K60" s="14" t="s">
        <v>23</v>
      </c>
    </row>
    <row r="61" spans="1:11" x14ac:dyDescent="0.3">
      <c r="A61" s="15" t="s">
        <v>154</v>
      </c>
      <c r="B61" s="15" t="s">
        <v>155</v>
      </c>
      <c r="C61" s="15"/>
      <c r="D61" s="16">
        <v>455590.38</v>
      </c>
      <c r="E61" s="17" t="s">
        <v>14</v>
      </c>
      <c r="F61" s="18" t="s">
        <v>14</v>
      </c>
      <c r="G61" s="11" t="str">
        <f>IFERROR(VLOOKUP(E61,[1]Delar!A60:D718,3,FALSE),"-")</f>
        <v>-</v>
      </c>
      <c r="H61" s="10" t="s">
        <v>14</v>
      </c>
      <c r="I61" s="19">
        <v>0</v>
      </c>
      <c r="J61" s="20">
        <v>455590.38</v>
      </c>
      <c r="K61" s="14" t="s">
        <v>26</v>
      </c>
    </row>
    <row r="62" spans="1:11" x14ac:dyDescent="0.3">
      <c r="A62" s="7" t="s">
        <v>156</v>
      </c>
      <c r="B62" s="7" t="s">
        <v>157</v>
      </c>
      <c r="C62" s="7"/>
      <c r="D62" s="8">
        <v>693849.15</v>
      </c>
      <c r="E62" s="9" t="s">
        <v>14</v>
      </c>
      <c r="F62" s="10" t="s">
        <v>14</v>
      </c>
      <c r="G62" s="11" t="str">
        <f>IFERROR(VLOOKUP(E62,[1]Delar!A61:D719,3,FALSE),"-")</f>
        <v>-</v>
      </c>
      <c r="H62" s="10" t="s">
        <v>14</v>
      </c>
      <c r="I62" s="12">
        <v>0</v>
      </c>
      <c r="J62" s="13">
        <v>693849.15</v>
      </c>
      <c r="K62" s="14" t="s">
        <v>33</v>
      </c>
    </row>
    <row r="63" spans="1:11" x14ac:dyDescent="0.3">
      <c r="A63" s="15" t="s">
        <v>158</v>
      </c>
      <c r="B63" s="15" t="s">
        <v>159</v>
      </c>
      <c r="C63" s="15"/>
      <c r="D63" s="16">
        <v>0</v>
      </c>
      <c r="E63" s="17" t="s">
        <v>14</v>
      </c>
      <c r="F63" s="18" t="s">
        <v>14</v>
      </c>
      <c r="G63" s="11" t="str">
        <f>IFERROR(VLOOKUP(E63,[1]Delar!A62:D720,3,FALSE),"-")</f>
        <v>-</v>
      </c>
      <c r="H63" s="10" t="s">
        <v>14</v>
      </c>
      <c r="I63" s="19">
        <v>0</v>
      </c>
      <c r="J63" s="20">
        <v>0</v>
      </c>
      <c r="K63" s="14" t="s">
        <v>23</v>
      </c>
    </row>
    <row r="64" spans="1:11" x14ac:dyDescent="0.3">
      <c r="A64" s="7" t="s">
        <v>160</v>
      </c>
      <c r="B64" s="7" t="s">
        <v>161</v>
      </c>
      <c r="C64" s="7"/>
      <c r="D64" s="8">
        <v>0</v>
      </c>
      <c r="E64" s="9" t="s">
        <v>14</v>
      </c>
      <c r="F64" s="10" t="s">
        <v>14</v>
      </c>
      <c r="G64" s="11" t="str">
        <f>IFERROR(VLOOKUP(E64,[1]Delar!A63:D721,3,FALSE),"-")</f>
        <v>-</v>
      </c>
      <c r="H64" s="10" t="s">
        <v>14</v>
      </c>
      <c r="I64" s="12">
        <v>0</v>
      </c>
      <c r="J64" s="13">
        <v>0</v>
      </c>
      <c r="K64" s="14" t="s">
        <v>23</v>
      </c>
    </row>
    <row r="65" spans="1:11" x14ac:dyDescent="0.3">
      <c r="A65" s="15" t="s">
        <v>162</v>
      </c>
      <c r="B65" s="15" t="s">
        <v>163</v>
      </c>
      <c r="C65" s="15"/>
      <c r="D65" s="16">
        <v>3160.8</v>
      </c>
      <c r="E65" s="17" t="s">
        <v>14</v>
      </c>
      <c r="F65" s="18" t="s">
        <v>14</v>
      </c>
      <c r="G65" s="11" t="str">
        <f>IFERROR(VLOOKUP(E65,[1]Delar!A64:D722,3,FALSE),"-")</f>
        <v>-</v>
      </c>
      <c r="H65" s="10" t="s">
        <v>14</v>
      </c>
      <c r="I65" s="19">
        <v>0</v>
      </c>
      <c r="J65" s="20">
        <v>3160.8</v>
      </c>
      <c r="K65" s="14" t="s">
        <v>23</v>
      </c>
    </row>
    <row r="66" spans="1:11" x14ac:dyDescent="0.3">
      <c r="A66" s="7" t="s">
        <v>164</v>
      </c>
      <c r="B66" s="7" t="s">
        <v>165</v>
      </c>
      <c r="C66" s="7"/>
      <c r="D66" s="8">
        <v>65025.599999999999</v>
      </c>
      <c r="E66" s="9" t="s">
        <v>14</v>
      </c>
      <c r="F66" s="10" t="s">
        <v>14</v>
      </c>
      <c r="G66" s="11" t="str">
        <f>IFERROR(VLOOKUP(E66,[1]Delar!A65:D723,3,FALSE),"-")</f>
        <v>-</v>
      </c>
      <c r="H66" s="10" t="s">
        <v>14</v>
      </c>
      <c r="I66" s="12">
        <v>0</v>
      </c>
      <c r="J66" s="13">
        <v>65025.599999999999</v>
      </c>
      <c r="K66" s="14" t="s">
        <v>48</v>
      </c>
    </row>
    <row r="67" spans="1:11" x14ac:dyDescent="0.3">
      <c r="A67" s="15" t="s">
        <v>166</v>
      </c>
      <c r="B67" s="15" t="s">
        <v>167</v>
      </c>
      <c r="C67" s="15"/>
      <c r="D67" s="16">
        <v>6153040.6299999999</v>
      </c>
      <c r="E67" s="17" t="s">
        <v>14</v>
      </c>
      <c r="F67" s="18" t="s">
        <v>14</v>
      </c>
      <c r="G67" s="11" t="str">
        <f>IFERROR(VLOOKUP(E67,[1]Delar!A66:D724,3,FALSE),"-")</f>
        <v>-</v>
      </c>
      <c r="H67" s="10" t="s">
        <v>14</v>
      </c>
      <c r="I67" s="19">
        <v>0</v>
      </c>
      <c r="J67" s="20">
        <v>6153040.6299999999</v>
      </c>
      <c r="K67" s="14" t="s">
        <v>15</v>
      </c>
    </row>
    <row r="68" spans="1:11" x14ac:dyDescent="0.3">
      <c r="A68" s="7" t="s">
        <v>168</v>
      </c>
      <c r="B68" s="7" t="s">
        <v>169</v>
      </c>
      <c r="C68" s="7"/>
      <c r="D68" s="8">
        <v>198399.93</v>
      </c>
      <c r="E68" s="9" t="s">
        <v>170</v>
      </c>
      <c r="F68" s="10" t="s">
        <v>18</v>
      </c>
      <c r="G68" s="11" t="str">
        <f>IFERROR(VLOOKUP(E68,[1]Delar!A67:D725,3,FALSE),"-")</f>
        <v>-</v>
      </c>
      <c r="H68" s="10" t="s">
        <v>19</v>
      </c>
      <c r="I68" s="12">
        <v>254</v>
      </c>
      <c r="J68" s="13">
        <v>198653.93</v>
      </c>
      <c r="K68" s="14" t="s">
        <v>48</v>
      </c>
    </row>
    <row r="69" spans="1:11" x14ac:dyDescent="0.3">
      <c r="A69" s="15" t="s">
        <v>171</v>
      </c>
      <c r="B69" s="15" t="s">
        <v>172</v>
      </c>
      <c r="C69" s="15"/>
      <c r="D69" s="16">
        <v>977044.35</v>
      </c>
      <c r="E69" s="17" t="s">
        <v>173</v>
      </c>
      <c r="F69" s="18" t="s">
        <v>18</v>
      </c>
      <c r="G69" s="11" t="str">
        <f>IFERROR(VLOOKUP(E69,[1]Delar!A68:D726,3,FALSE),"-")</f>
        <v>-</v>
      </c>
      <c r="H69" s="10" t="s">
        <v>14</v>
      </c>
      <c r="I69" s="19">
        <v>0</v>
      </c>
      <c r="J69" s="20">
        <v>977044.35</v>
      </c>
      <c r="K69" s="14" t="s">
        <v>33</v>
      </c>
    </row>
    <row r="70" spans="1:11" x14ac:dyDescent="0.3">
      <c r="A70" s="7" t="s">
        <v>174</v>
      </c>
      <c r="B70" s="7" t="s">
        <v>175</v>
      </c>
      <c r="C70" s="7"/>
      <c r="D70" s="8">
        <v>20172.099999999999</v>
      </c>
      <c r="E70" s="9" t="s">
        <v>14</v>
      </c>
      <c r="F70" s="10" t="s">
        <v>14</v>
      </c>
      <c r="G70" s="11" t="str">
        <f>IFERROR(VLOOKUP(E70,[1]Delar!A69:D727,3,FALSE),"-")</f>
        <v>-</v>
      </c>
      <c r="H70" s="10" t="s">
        <v>14</v>
      </c>
      <c r="I70" s="12">
        <v>0</v>
      </c>
      <c r="J70" s="13">
        <v>20172.099999999999</v>
      </c>
      <c r="K70" s="14" t="s">
        <v>23</v>
      </c>
    </row>
    <row r="71" spans="1:11" x14ac:dyDescent="0.3">
      <c r="A71" s="15" t="s">
        <v>176</v>
      </c>
      <c r="B71" s="15" t="s">
        <v>177</v>
      </c>
      <c r="C71" s="15"/>
      <c r="D71" s="16">
        <v>1813.9</v>
      </c>
      <c r="E71" s="17" t="s">
        <v>14</v>
      </c>
      <c r="F71" s="18" t="s">
        <v>14</v>
      </c>
      <c r="G71" s="11" t="str">
        <f>IFERROR(VLOOKUP(E71,[1]Delar!A70:D728,3,FALSE),"-")</f>
        <v>-</v>
      </c>
      <c r="H71" s="10" t="s">
        <v>14</v>
      </c>
      <c r="I71" s="19">
        <v>0</v>
      </c>
      <c r="J71" s="20">
        <v>1813.9</v>
      </c>
      <c r="K71" s="14" t="s">
        <v>23</v>
      </c>
    </row>
    <row r="72" spans="1:11" x14ac:dyDescent="0.3">
      <c r="A72" s="7" t="s">
        <v>178</v>
      </c>
      <c r="B72" s="7" t="s">
        <v>179</v>
      </c>
      <c r="C72" s="7"/>
      <c r="D72" s="8">
        <v>0</v>
      </c>
      <c r="E72" s="9" t="s">
        <v>14</v>
      </c>
      <c r="F72" s="10" t="s">
        <v>14</v>
      </c>
      <c r="G72" s="11" t="str">
        <f>IFERROR(VLOOKUP(E72,[1]Delar!A71:D729,3,FALSE),"-")</f>
        <v>-</v>
      </c>
      <c r="H72" s="10" t="s">
        <v>14</v>
      </c>
      <c r="I72" s="12">
        <v>0</v>
      </c>
      <c r="J72" s="13">
        <v>0</v>
      </c>
      <c r="K72" s="14" t="s">
        <v>23</v>
      </c>
    </row>
    <row r="73" spans="1:11" x14ac:dyDescent="0.3">
      <c r="A73" s="15" t="s">
        <v>180</v>
      </c>
      <c r="B73" s="15" t="s">
        <v>181</v>
      </c>
      <c r="C73" s="15"/>
      <c r="D73" s="16">
        <v>0</v>
      </c>
      <c r="E73" s="17" t="s">
        <v>14</v>
      </c>
      <c r="F73" s="18" t="s">
        <v>14</v>
      </c>
      <c r="G73" s="11" t="str">
        <f>IFERROR(VLOOKUP(E73,[1]Delar!A72:D730,3,FALSE),"-")</f>
        <v>-</v>
      </c>
      <c r="H73" s="10" t="s">
        <v>14</v>
      </c>
      <c r="I73" s="19">
        <v>0</v>
      </c>
      <c r="J73" s="20">
        <v>0</v>
      </c>
      <c r="K73" s="14" t="s">
        <v>23</v>
      </c>
    </row>
    <row r="74" spans="1:11" x14ac:dyDescent="0.3">
      <c r="A74" s="7" t="s">
        <v>182</v>
      </c>
      <c r="B74" s="7" t="s">
        <v>183</v>
      </c>
      <c r="C74" s="7"/>
      <c r="D74" s="8">
        <v>1113382.98</v>
      </c>
      <c r="E74" s="9" t="s">
        <v>184</v>
      </c>
      <c r="F74" s="10" t="s">
        <v>63</v>
      </c>
      <c r="G74" s="11" t="str">
        <f>IFERROR(VLOOKUP(E74,[1]Delar!A73:D731,3,FALSE),"-")</f>
        <v>DIRECT</v>
      </c>
      <c r="H74" s="10" t="s">
        <v>14</v>
      </c>
      <c r="I74" s="12">
        <v>0</v>
      </c>
      <c r="J74" s="13">
        <v>1113382.98</v>
      </c>
      <c r="K74" s="14" t="s">
        <v>55</v>
      </c>
    </row>
    <row r="75" spans="1:11" x14ac:dyDescent="0.3">
      <c r="A75" s="15" t="s">
        <v>185</v>
      </c>
      <c r="B75" s="15" t="s">
        <v>186</v>
      </c>
      <c r="C75" s="15"/>
      <c r="D75" s="16">
        <v>23.85</v>
      </c>
      <c r="E75" s="17" t="s">
        <v>14</v>
      </c>
      <c r="F75" s="18" t="s">
        <v>14</v>
      </c>
      <c r="G75" s="11" t="str">
        <f>IFERROR(VLOOKUP(E75,[1]Delar!A74:D732,3,FALSE),"-")</f>
        <v>-</v>
      </c>
      <c r="H75" s="10" t="s">
        <v>14</v>
      </c>
      <c r="I75" s="19">
        <v>0</v>
      </c>
      <c r="J75" s="20">
        <v>23.85</v>
      </c>
      <c r="K75" s="14" t="s">
        <v>23</v>
      </c>
    </row>
    <row r="76" spans="1:11" x14ac:dyDescent="0.3">
      <c r="A76" s="7" t="s">
        <v>187</v>
      </c>
      <c r="B76" s="7" t="s">
        <v>188</v>
      </c>
      <c r="C76" s="7"/>
      <c r="D76" s="8">
        <v>21790.9</v>
      </c>
      <c r="E76" s="9" t="s">
        <v>14</v>
      </c>
      <c r="F76" s="10" t="s">
        <v>14</v>
      </c>
      <c r="G76" s="11" t="str">
        <f>IFERROR(VLOOKUP(E76,[1]Delar!A75:D733,3,FALSE),"-")</f>
        <v>-</v>
      </c>
      <c r="H76" s="10" t="s">
        <v>14</v>
      </c>
      <c r="I76" s="12">
        <v>0</v>
      </c>
      <c r="J76" s="13">
        <v>21790.9</v>
      </c>
      <c r="K76" s="14" t="s">
        <v>23</v>
      </c>
    </row>
    <row r="77" spans="1:11" x14ac:dyDescent="0.3">
      <c r="A77" s="15" t="s">
        <v>189</v>
      </c>
      <c r="B77" s="15" t="s">
        <v>190</v>
      </c>
      <c r="C77" s="15" t="s">
        <v>13</v>
      </c>
      <c r="D77" s="16">
        <v>3783340.95</v>
      </c>
      <c r="E77" s="17" t="s">
        <v>14</v>
      </c>
      <c r="F77" s="18" t="s">
        <v>14</v>
      </c>
      <c r="G77" s="11" t="str">
        <f>IFERROR(VLOOKUP(E77,[1]Delar!A76:D734,3,FALSE),"-")</f>
        <v>-</v>
      </c>
      <c r="H77" s="10" t="s">
        <v>14</v>
      </c>
      <c r="I77" s="19">
        <v>0</v>
      </c>
      <c r="J77" s="20">
        <v>3783340.95</v>
      </c>
      <c r="K77" s="14" t="s">
        <v>20</v>
      </c>
    </row>
    <row r="78" spans="1:11" x14ac:dyDescent="0.3">
      <c r="A78" s="7" t="s">
        <v>191</v>
      </c>
      <c r="B78" s="7" t="s">
        <v>192</v>
      </c>
      <c r="C78" s="7"/>
      <c r="D78" s="8">
        <v>688655.3</v>
      </c>
      <c r="E78" s="9" t="s">
        <v>193</v>
      </c>
      <c r="F78" s="10" t="s">
        <v>63</v>
      </c>
      <c r="G78" s="11" t="str">
        <f>IFERROR(VLOOKUP(E78,[1]Delar!A77:D735,3,FALSE),"-")</f>
        <v>DIRECT</v>
      </c>
      <c r="H78" s="10" t="s">
        <v>14</v>
      </c>
      <c r="I78" s="12">
        <v>0</v>
      </c>
      <c r="J78" s="13">
        <v>688655.3</v>
      </c>
      <c r="K78" s="14" t="s">
        <v>33</v>
      </c>
    </row>
    <row r="79" spans="1:11" x14ac:dyDescent="0.3">
      <c r="A79" s="15" t="s">
        <v>194</v>
      </c>
      <c r="B79" s="15" t="s">
        <v>195</v>
      </c>
      <c r="C79" s="15"/>
      <c r="D79" s="16">
        <v>871277.65</v>
      </c>
      <c r="E79" s="17" t="s">
        <v>196</v>
      </c>
      <c r="F79" s="18" t="s">
        <v>63</v>
      </c>
      <c r="G79" s="11" t="str">
        <f>IFERROR(VLOOKUP(E79,[1]Delar!A78:D736,3,FALSE),"-")</f>
        <v>DIRECT</v>
      </c>
      <c r="H79" s="10" t="s">
        <v>19</v>
      </c>
      <c r="I79" s="19">
        <v>8333</v>
      </c>
      <c r="J79" s="20">
        <v>879610.65</v>
      </c>
      <c r="K79" s="14" t="s">
        <v>33</v>
      </c>
    </row>
    <row r="80" spans="1:11" x14ac:dyDescent="0.3">
      <c r="A80" s="7" t="s">
        <v>197</v>
      </c>
      <c r="B80" s="7" t="s">
        <v>198</v>
      </c>
      <c r="C80" s="7"/>
      <c r="D80" s="8">
        <v>565338</v>
      </c>
      <c r="E80" s="9" t="s">
        <v>14</v>
      </c>
      <c r="F80" s="10" t="s">
        <v>14</v>
      </c>
      <c r="G80" s="11" t="str">
        <f>IFERROR(VLOOKUP(E80,[1]Delar!A79:D737,3,FALSE),"-")</f>
        <v>-</v>
      </c>
      <c r="H80" s="10" t="s">
        <v>14</v>
      </c>
      <c r="I80" s="12">
        <v>0</v>
      </c>
      <c r="J80" s="13">
        <v>565338</v>
      </c>
      <c r="K80" s="14" t="s">
        <v>33</v>
      </c>
    </row>
    <row r="81" spans="1:11" x14ac:dyDescent="0.3">
      <c r="A81" s="15" t="s">
        <v>199</v>
      </c>
      <c r="B81" s="15" t="s">
        <v>200</v>
      </c>
      <c r="C81" s="15" t="s">
        <v>13</v>
      </c>
      <c r="D81" s="16">
        <v>1380805</v>
      </c>
      <c r="E81" s="17" t="s">
        <v>201</v>
      </c>
      <c r="F81" s="18" t="s">
        <v>63</v>
      </c>
      <c r="G81" s="11" t="str">
        <f>IFERROR(VLOOKUP(E81,[1]Delar!A80:D738,3,FALSE),"-")</f>
        <v>-</v>
      </c>
      <c r="H81" s="10" t="s">
        <v>14</v>
      </c>
      <c r="I81" s="19">
        <v>0</v>
      </c>
      <c r="J81" s="20">
        <v>1380805</v>
      </c>
      <c r="K81" s="14" t="s">
        <v>55</v>
      </c>
    </row>
    <row r="82" spans="1:11" x14ac:dyDescent="0.3">
      <c r="A82" s="7" t="s">
        <v>202</v>
      </c>
      <c r="B82" s="7" t="s">
        <v>203</v>
      </c>
      <c r="C82" s="7"/>
      <c r="D82" s="8">
        <v>3187.5</v>
      </c>
      <c r="E82" s="9" t="s">
        <v>14</v>
      </c>
      <c r="F82" s="10" t="s">
        <v>14</v>
      </c>
      <c r="G82" s="11" t="str">
        <f>IFERROR(VLOOKUP(E82,[1]Delar!A81:D739,3,FALSE),"-")</f>
        <v>-</v>
      </c>
      <c r="H82" s="10" t="s">
        <v>14</v>
      </c>
      <c r="I82" s="12">
        <v>0</v>
      </c>
      <c r="J82" s="13">
        <v>3187.5</v>
      </c>
      <c r="K82" s="14" t="s">
        <v>23</v>
      </c>
    </row>
    <row r="83" spans="1:11" x14ac:dyDescent="0.3">
      <c r="A83" s="15" t="s">
        <v>204</v>
      </c>
      <c r="B83" s="15" t="s">
        <v>205</v>
      </c>
      <c r="C83" s="15"/>
      <c r="D83" s="16">
        <v>3187.5</v>
      </c>
      <c r="E83" s="17" t="s">
        <v>14</v>
      </c>
      <c r="F83" s="18" t="s">
        <v>14</v>
      </c>
      <c r="G83" s="11" t="str">
        <f>IFERROR(VLOOKUP(E83,[1]Delar!A82:D740,3,FALSE),"-")</f>
        <v>-</v>
      </c>
      <c r="H83" s="10" t="s">
        <v>14</v>
      </c>
      <c r="I83" s="19">
        <v>0</v>
      </c>
      <c r="J83" s="20">
        <v>3187.5</v>
      </c>
      <c r="K83" s="14" t="s">
        <v>23</v>
      </c>
    </row>
    <row r="84" spans="1:11" x14ac:dyDescent="0.3">
      <c r="A84" s="7" t="s">
        <v>206</v>
      </c>
      <c r="B84" s="7" t="s">
        <v>207</v>
      </c>
      <c r="C84" s="7" t="s">
        <v>13</v>
      </c>
      <c r="D84" s="8">
        <v>2787341.95</v>
      </c>
      <c r="E84" s="9" t="s">
        <v>14</v>
      </c>
      <c r="F84" s="10" t="s">
        <v>14</v>
      </c>
      <c r="G84" s="11" t="str">
        <f>IFERROR(VLOOKUP(E84,[1]Delar!A83:D741,3,FALSE),"-")</f>
        <v>-</v>
      </c>
      <c r="H84" s="10" t="s">
        <v>19</v>
      </c>
      <c r="I84" s="12">
        <v>9909</v>
      </c>
      <c r="J84" s="13">
        <v>2797250.95</v>
      </c>
      <c r="K84" s="14" t="s">
        <v>20</v>
      </c>
    </row>
    <row r="85" spans="1:11" x14ac:dyDescent="0.3">
      <c r="A85" s="15" t="s">
        <v>208</v>
      </c>
      <c r="B85" s="15" t="s">
        <v>209</v>
      </c>
      <c r="C85" s="15"/>
      <c r="D85" s="16">
        <v>83275.7</v>
      </c>
      <c r="E85" s="17" t="s">
        <v>14</v>
      </c>
      <c r="F85" s="18" t="s">
        <v>14</v>
      </c>
      <c r="G85" s="11" t="str">
        <f>IFERROR(VLOOKUP(E85,[1]Delar!A84:D742,3,FALSE),"-")</f>
        <v>-</v>
      </c>
      <c r="H85" s="10" t="s">
        <v>14</v>
      </c>
      <c r="I85" s="19">
        <v>0</v>
      </c>
      <c r="J85" s="20">
        <v>83275.7</v>
      </c>
      <c r="K85" s="14" t="s">
        <v>48</v>
      </c>
    </row>
    <row r="86" spans="1:11" x14ac:dyDescent="0.3">
      <c r="A86" s="7" t="s">
        <v>210</v>
      </c>
      <c r="B86" s="7" t="s">
        <v>211</v>
      </c>
      <c r="C86" s="7"/>
      <c r="D86" s="8">
        <v>23062.9</v>
      </c>
      <c r="E86" s="9" t="s">
        <v>14</v>
      </c>
      <c r="F86" s="10" t="s">
        <v>14</v>
      </c>
      <c r="G86" s="11" t="str">
        <f>IFERROR(VLOOKUP(E86,[1]Delar!A85:D743,3,FALSE),"-")</f>
        <v>-</v>
      </c>
      <c r="H86" s="10" t="s">
        <v>14</v>
      </c>
      <c r="I86" s="12">
        <v>0</v>
      </c>
      <c r="J86" s="13">
        <v>23062.9</v>
      </c>
      <c r="K86" s="14" t="s">
        <v>23</v>
      </c>
    </row>
    <row r="87" spans="1:11" x14ac:dyDescent="0.3">
      <c r="A87" s="15" t="s">
        <v>212</v>
      </c>
      <c r="B87" s="15" t="s">
        <v>213</v>
      </c>
      <c r="C87" s="15"/>
      <c r="D87" s="16">
        <v>105588.03</v>
      </c>
      <c r="E87" s="17" t="s">
        <v>14</v>
      </c>
      <c r="F87" s="18" t="s">
        <v>14</v>
      </c>
      <c r="G87" s="11" t="str">
        <f>IFERROR(VLOOKUP(E87,[1]Delar!A86:D744,3,FALSE),"-")</f>
        <v>-</v>
      </c>
      <c r="H87" s="10" t="s">
        <v>14</v>
      </c>
      <c r="I87" s="19">
        <v>0</v>
      </c>
      <c r="J87" s="20">
        <v>105588.03</v>
      </c>
      <c r="K87" s="14" t="s">
        <v>48</v>
      </c>
    </row>
    <row r="88" spans="1:11" x14ac:dyDescent="0.3">
      <c r="A88" s="7" t="s">
        <v>214</v>
      </c>
      <c r="B88" s="7" t="s">
        <v>215</v>
      </c>
      <c r="C88" s="7"/>
      <c r="D88" s="8">
        <v>519923.95</v>
      </c>
      <c r="E88" s="9" t="s">
        <v>216</v>
      </c>
      <c r="F88" s="10" t="s">
        <v>18</v>
      </c>
      <c r="G88" s="11" t="str">
        <f>IFERROR(VLOOKUP(E88,[1]Delar!A87:D745,3,FALSE),"-")</f>
        <v>-</v>
      </c>
      <c r="H88" s="10" t="s">
        <v>14</v>
      </c>
      <c r="I88" s="12">
        <v>0</v>
      </c>
      <c r="J88" s="13">
        <v>519923.95</v>
      </c>
      <c r="K88" s="14" t="s">
        <v>33</v>
      </c>
    </row>
    <row r="89" spans="1:11" x14ac:dyDescent="0.3">
      <c r="A89" s="15" t="s">
        <v>217</v>
      </c>
      <c r="B89" s="15" t="s">
        <v>218</v>
      </c>
      <c r="C89" s="15"/>
      <c r="D89" s="16">
        <v>16447000.57</v>
      </c>
      <c r="E89" s="17" t="s">
        <v>14</v>
      </c>
      <c r="F89" s="18" t="s">
        <v>14</v>
      </c>
      <c r="G89" s="11" t="str">
        <f>IFERROR(VLOOKUP(E89,[1]Delar!A88:D746,3,FALSE),"-")</f>
        <v>-</v>
      </c>
      <c r="H89" s="10" t="s">
        <v>14</v>
      </c>
      <c r="I89" s="19">
        <v>0</v>
      </c>
      <c r="J89" s="20">
        <v>16447000.57</v>
      </c>
      <c r="K89" s="14" t="s">
        <v>15</v>
      </c>
    </row>
    <row r="90" spans="1:11" x14ac:dyDescent="0.3">
      <c r="A90" s="7" t="s">
        <v>219</v>
      </c>
      <c r="B90" s="7" t="s">
        <v>220</v>
      </c>
      <c r="C90" s="7"/>
      <c r="D90" s="8">
        <v>18829936.73</v>
      </c>
      <c r="E90" s="9" t="s">
        <v>14</v>
      </c>
      <c r="F90" s="10" t="s">
        <v>14</v>
      </c>
      <c r="G90" s="11" t="str">
        <f>IFERROR(VLOOKUP(E90,[1]Delar!A89:D747,3,FALSE),"-")</f>
        <v>-</v>
      </c>
      <c r="H90" s="10" t="s">
        <v>14</v>
      </c>
      <c r="I90" s="12">
        <v>0</v>
      </c>
      <c r="J90" s="13">
        <v>18829936.73</v>
      </c>
      <c r="K90" s="14" t="s">
        <v>15</v>
      </c>
    </row>
    <row r="91" spans="1:11" x14ac:dyDescent="0.3">
      <c r="A91" s="15" t="s">
        <v>221</v>
      </c>
      <c r="B91" s="15" t="s">
        <v>222</v>
      </c>
      <c r="C91" s="15"/>
      <c r="D91" s="16">
        <v>31365739.879999999</v>
      </c>
      <c r="E91" s="17" t="s">
        <v>14</v>
      </c>
      <c r="F91" s="18" t="s">
        <v>14</v>
      </c>
      <c r="G91" s="11" t="str">
        <f>IFERROR(VLOOKUP(E91,[1]Delar!A90:D748,3,FALSE),"-")</f>
        <v>-</v>
      </c>
      <c r="H91" s="10" t="s">
        <v>14</v>
      </c>
      <c r="I91" s="19">
        <v>0</v>
      </c>
      <c r="J91" s="20">
        <v>31365739.879999999</v>
      </c>
      <c r="K91" s="14" t="s">
        <v>15</v>
      </c>
    </row>
    <row r="92" spans="1:11" x14ac:dyDescent="0.3">
      <c r="A92" s="7" t="s">
        <v>223</v>
      </c>
      <c r="B92" s="7" t="s">
        <v>224</v>
      </c>
      <c r="C92" s="7"/>
      <c r="D92" s="8">
        <v>6004094.2300000004</v>
      </c>
      <c r="E92" s="9" t="s">
        <v>14</v>
      </c>
      <c r="F92" s="10" t="s">
        <v>14</v>
      </c>
      <c r="G92" s="11" t="str">
        <f>IFERROR(VLOOKUP(E92,[1]Delar!A91:D749,3,FALSE),"-")</f>
        <v>-</v>
      </c>
      <c r="H92" s="10" t="s">
        <v>14</v>
      </c>
      <c r="I92" s="12">
        <v>0</v>
      </c>
      <c r="J92" s="13">
        <v>6004094.2300000004</v>
      </c>
      <c r="K92" s="14" t="s">
        <v>15</v>
      </c>
    </row>
    <row r="93" spans="1:11" x14ac:dyDescent="0.3">
      <c r="A93" s="15" t="s">
        <v>225</v>
      </c>
      <c r="B93" s="15" t="s">
        <v>226</v>
      </c>
      <c r="C93" s="15"/>
      <c r="D93" s="16">
        <v>9160.83</v>
      </c>
      <c r="E93" s="17" t="s">
        <v>227</v>
      </c>
      <c r="F93" s="18" t="s">
        <v>63</v>
      </c>
      <c r="G93" s="11" t="str">
        <f>IFERROR(VLOOKUP(E93,[1]Delar!A92:D750,3,FALSE),"-")</f>
        <v>INDIRECT</v>
      </c>
      <c r="H93" s="10" t="s">
        <v>14</v>
      </c>
      <c r="I93" s="19">
        <v>0</v>
      </c>
      <c r="J93" s="20">
        <v>9160.83</v>
      </c>
      <c r="K93" s="14" t="s">
        <v>23</v>
      </c>
    </row>
    <row r="94" spans="1:11" x14ac:dyDescent="0.3">
      <c r="A94" s="7" t="s">
        <v>228</v>
      </c>
      <c r="B94" s="7" t="s">
        <v>229</v>
      </c>
      <c r="C94" s="7"/>
      <c r="D94" s="8">
        <v>24227.18</v>
      </c>
      <c r="E94" s="9" t="s">
        <v>230</v>
      </c>
      <c r="F94" s="10" t="s">
        <v>18</v>
      </c>
      <c r="G94" s="11" t="str">
        <f>IFERROR(VLOOKUP(E94,[1]Delar!A93:D751,3,FALSE),"-")</f>
        <v>-</v>
      </c>
      <c r="H94" s="10" t="s">
        <v>14</v>
      </c>
      <c r="I94" s="12">
        <v>0</v>
      </c>
      <c r="J94" s="13">
        <v>24227.18</v>
      </c>
      <c r="K94" s="14" t="s">
        <v>23</v>
      </c>
    </row>
    <row r="95" spans="1:11" x14ac:dyDescent="0.3">
      <c r="A95" s="15" t="s">
        <v>231</v>
      </c>
      <c r="B95" s="15" t="s">
        <v>232</v>
      </c>
      <c r="C95" s="15"/>
      <c r="D95" s="16">
        <v>409064.3</v>
      </c>
      <c r="E95" s="17" t="s">
        <v>233</v>
      </c>
      <c r="F95" s="18" t="s">
        <v>18</v>
      </c>
      <c r="G95" s="11" t="str">
        <f>IFERROR(VLOOKUP(E95,[1]Delar!A94:D752,3,FALSE),"-")</f>
        <v>-</v>
      </c>
      <c r="H95" s="10" t="s">
        <v>14</v>
      </c>
      <c r="I95" s="19">
        <v>0</v>
      </c>
      <c r="J95" s="20">
        <v>409064.3</v>
      </c>
      <c r="K95" s="14" t="s">
        <v>26</v>
      </c>
    </row>
    <row r="96" spans="1:11" x14ac:dyDescent="0.3">
      <c r="A96" s="7" t="s">
        <v>234</v>
      </c>
      <c r="B96" s="7" t="s">
        <v>235</v>
      </c>
      <c r="C96" s="7" t="s">
        <v>13</v>
      </c>
      <c r="D96" s="8">
        <v>184726.36</v>
      </c>
      <c r="E96" s="9" t="s">
        <v>14</v>
      </c>
      <c r="F96" s="10" t="s">
        <v>14</v>
      </c>
      <c r="G96" s="11" t="str">
        <f>IFERROR(VLOOKUP(E96,[1]Delar!A95:D753,3,FALSE),"-")</f>
        <v>-</v>
      </c>
      <c r="H96" s="10" t="s">
        <v>14</v>
      </c>
      <c r="I96" s="12">
        <v>0</v>
      </c>
      <c r="J96" s="13">
        <v>184726.36</v>
      </c>
      <c r="K96" s="14" t="s">
        <v>48</v>
      </c>
    </row>
    <row r="97" spans="1:11" x14ac:dyDescent="0.3">
      <c r="A97" s="15" t="s">
        <v>236</v>
      </c>
      <c r="B97" s="15" t="s">
        <v>237</v>
      </c>
      <c r="C97" s="15" t="s">
        <v>13</v>
      </c>
      <c r="D97" s="16">
        <v>2923422.91</v>
      </c>
      <c r="E97" s="17" t="s">
        <v>14</v>
      </c>
      <c r="F97" s="18" t="s">
        <v>14</v>
      </c>
      <c r="G97" s="11" t="str">
        <f>IFERROR(VLOOKUP(E97,[1]Delar!A96:D754,3,FALSE),"-")</f>
        <v>-</v>
      </c>
      <c r="H97" s="10" t="s">
        <v>14</v>
      </c>
      <c r="I97" s="19">
        <v>0</v>
      </c>
      <c r="J97" s="20">
        <v>2923422.91</v>
      </c>
      <c r="K97" s="14" t="s">
        <v>20</v>
      </c>
    </row>
    <row r="98" spans="1:11" x14ac:dyDescent="0.3">
      <c r="A98" s="7" t="s">
        <v>238</v>
      </c>
      <c r="B98" s="7" t="s">
        <v>239</v>
      </c>
      <c r="C98" s="7"/>
      <c r="D98" s="8">
        <v>22164</v>
      </c>
      <c r="E98" s="9" t="s">
        <v>14</v>
      </c>
      <c r="F98" s="10" t="s">
        <v>14</v>
      </c>
      <c r="G98" s="11" t="str">
        <f>IFERROR(VLOOKUP(E98,[1]Delar!A97:D755,3,FALSE),"-")</f>
        <v>-</v>
      </c>
      <c r="H98" s="10" t="s">
        <v>14</v>
      </c>
      <c r="I98" s="12">
        <v>0</v>
      </c>
      <c r="J98" s="13">
        <v>22164</v>
      </c>
      <c r="K98" s="14" t="s">
        <v>23</v>
      </c>
    </row>
    <row r="99" spans="1:11" x14ac:dyDescent="0.3">
      <c r="A99" s="15" t="s">
        <v>240</v>
      </c>
      <c r="B99" s="15" t="s">
        <v>241</v>
      </c>
      <c r="C99" s="15"/>
      <c r="D99" s="16">
        <v>93855</v>
      </c>
      <c r="E99" s="17" t="s">
        <v>242</v>
      </c>
      <c r="F99" s="18" t="s">
        <v>63</v>
      </c>
      <c r="G99" s="11" t="str">
        <f>IFERROR(VLOOKUP(E99,[1]Delar!A98:D756,3,FALSE),"-")</f>
        <v>INDIRECT</v>
      </c>
      <c r="H99" s="10" t="s">
        <v>14</v>
      </c>
      <c r="I99" s="19">
        <v>0</v>
      </c>
      <c r="J99" s="20">
        <v>93855</v>
      </c>
      <c r="K99" s="14" t="s">
        <v>48</v>
      </c>
    </row>
    <row r="100" spans="1:11" x14ac:dyDescent="0.3">
      <c r="A100" s="7" t="s">
        <v>243</v>
      </c>
      <c r="B100" s="7" t="s">
        <v>244</v>
      </c>
      <c r="C100" s="7"/>
      <c r="D100" s="8">
        <v>228985.72</v>
      </c>
      <c r="E100" s="9" t="s">
        <v>14</v>
      </c>
      <c r="F100" s="10" t="s">
        <v>14</v>
      </c>
      <c r="G100" s="11" t="str">
        <f>IFERROR(VLOOKUP(E100,[1]Delar!A99:D757,3,FALSE),"-")</f>
        <v>-</v>
      </c>
      <c r="H100" s="10" t="s">
        <v>14</v>
      </c>
      <c r="I100" s="12">
        <v>0</v>
      </c>
      <c r="J100" s="13">
        <v>228985.72</v>
      </c>
      <c r="K100" s="14" t="s">
        <v>26</v>
      </c>
    </row>
    <row r="101" spans="1:11" x14ac:dyDescent="0.3">
      <c r="A101" s="15" t="s">
        <v>245</v>
      </c>
      <c r="B101" s="15" t="s">
        <v>246</v>
      </c>
      <c r="C101" s="15"/>
      <c r="D101" s="16">
        <v>52636052.82</v>
      </c>
      <c r="E101" s="17" t="s">
        <v>14</v>
      </c>
      <c r="F101" s="18" t="s">
        <v>14</v>
      </c>
      <c r="G101" s="11" t="str">
        <f>IFERROR(VLOOKUP(E101,[1]Delar!A100:D758,3,FALSE),"-")</f>
        <v>-</v>
      </c>
      <c r="H101" s="10" t="s">
        <v>14</v>
      </c>
      <c r="I101" s="19">
        <v>0</v>
      </c>
      <c r="J101" s="20">
        <v>52636052.82</v>
      </c>
      <c r="K101" s="14" t="s">
        <v>15</v>
      </c>
    </row>
    <row r="102" spans="1:11" x14ac:dyDescent="0.3">
      <c r="A102" s="7" t="s">
        <v>247</v>
      </c>
      <c r="B102" s="7" t="s">
        <v>248</v>
      </c>
      <c r="C102" s="7"/>
      <c r="D102" s="8">
        <v>3491040</v>
      </c>
      <c r="E102" s="9" t="s">
        <v>14</v>
      </c>
      <c r="F102" s="10" t="s">
        <v>14</v>
      </c>
      <c r="G102" s="11" t="str">
        <f>IFERROR(VLOOKUP(E102,[1]Delar!A101:D759,3,FALSE),"-")</f>
        <v>-</v>
      </c>
      <c r="H102" s="10" t="s">
        <v>14</v>
      </c>
      <c r="I102" s="12">
        <v>0</v>
      </c>
      <c r="J102" s="13">
        <v>3491040</v>
      </c>
      <c r="K102" s="14" t="s">
        <v>20</v>
      </c>
    </row>
    <row r="103" spans="1:11" x14ac:dyDescent="0.3">
      <c r="A103" s="15" t="s">
        <v>249</v>
      </c>
      <c r="B103" s="15" t="s">
        <v>250</v>
      </c>
      <c r="C103" s="15" t="s">
        <v>13</v>
      </c>
      <c r="D103" s="16">
        <v>835108.2</v>
      </c>
      <c r="E103" s="17" t="s">
        <v>14</v>
      </c>
      <c r="F103" s="18" t="s">
        <v>14</v>
      </c>
      <c r="G103" s="11" t="str">
        <f>IFERROR(VLOOKUP(E103,[1]Delar!A102:D760,3,FALSE),"-")</f>
        <v>-</v>
      </c>
      <c r="H103" s="10" t="s">
        <v>14</v>
      </c>
      <c r="I103" s="19">
        <v>0</v>
      </c>
      <c r="J103" s="20">
        <v>835108.2</v>
      </c>
      <c r="K103" s="14" t="s">
        <v>33</v>
      </c>
    </row>
    <row r="104" spans="1:11" x14ac:dyDescent="0.3">
      <c r="A104" s="7" t="s">
        <v>251</v>
      </c>
      <c r="B104" s="7" t="s">
        <v>252</v>
      </c>
      <c r="C104" s="7"/>
      <c r="D104" s="8">
        <v>5047724.55</v>
      </c>
      <c r="E104" s="9">
        <v>90254</v>
      </c>
      <c r="F104" s="10" t="s">
        <v>253</v>
      </c>
      <c r="G104" s="11" t="str">
        <f>IFERROR(VLOOKUP(E104,[1]Delar!A103:D761,3,FALSE),"-")</f>
        <v>DIRECT</v>
      </c>
      <c r="H104" s="10" t="s">
        <v>19</v>
      </c>
      <c r="I104" s="12">
        <v>47258</v>
      </c>
      <c r="J104" s="13">
        <v>5094982.55</v>
      </c>
      <c r="K104" s="14" t="s">
        <v>15</v>
      </c>
    </row>
    <row r="105" spans="1:11" x14ac:dyDescent="0.3">
      <c r="A105" s="15" t="s">
        <v>254</v>
      </c>
      <c r="B105" s="15" t="s">
        <v>255</v>
      </c>
      <c r="C105" s="15"/>
      <c r="D105" s="16">
        <v>68110.75</v>
      </c>
      <c r="E105" s="17" t="s">
        <v>14</v>
      </c>
      <c r="F105" s="18" t="s">
        <v>14</v>
      </c>
      <c r="G105" s="11" t="str">
        <f>IFERROR(VLOOKUP(E105,[1]Delar!A104:D762,3,FALSE),"-")</f>
        <v>-</v>
      </c>
      <c r="H105" s="10" t="s">
        <v>14</v>
      </c>
      <c r="I105" s="19">
        <v>0</v>
      </c>
      <c r="J105" s="20">
        <v>68110.75</v>
      </c>
      <c r="K105" s="14" t="s">
        <v>48</v>
      </c>
    </row>
    <row r="106" spans="1:11" x14ac:dyDescent="0.3">
      <c r="A106" s="7" t="s">
        <v>256</v>
      </c>
      <c r="B106" s="7" t="s">
        <v>257</v>
      </c>
      <c r="C106" s="7"/>
      <c r="D106" s="8">
        <v>2994700</v>
      </c>
      <c r="E106" s="9" t="s">
        <v>258</v>
      </c>
      <c r="F106" s="10" t="s">
        <v>63</v>
      </c>
      <c r="G106" s="11" t="str">
        <f>IFERROR(VLOOKUP(E106,[1]Delar!A105:D763,3,FALSE),"-")</f>
        <v>INDIRECT</v>
      </c>
      <c r="H106" s="10" t="s">
        <v>14</v>
      </c>
      <c r="I106" s="12">
        <v>0</v>
      </c>
      <c r="J106" s="13">
        <v>2994700</v>
      </c>
      <c r="K106" s="14" t="s">
        <v>20</v>
      </c>
    </row>
    <row r="107" spans="1:11" x14ac:dyDescent="0.3">
      <c r="A107" s="15" t="s">
        <v>259</v>
      </c>
      <c r="B107" s="15" t="s">
        <v>260</v>
      </c>
      <c r="C107" s="15" t="s">
        <v>13</v>
      </c>
      <c r="D107" s="16">
        <v>800779</v>
      </c>
      <c r="E107" s="17" t="s">
        <v>261</v>
      </c>
      <c r="F107" s="18" t="s">
        <v>63</v>
      </c>
      <c r="G107" s="11" t="str">
        <f>IFERROR(VLOOKUP(E107,[1]Delar!A106:D764,3,FALSE),"-")</f>
        <v>INDIRECT</v>
      </c>
      <c r="H107" s="10" t="s">
        <v>14</v>
      </c>
      <c r="I107" s="19">
        <v>0</v>
      </c>
      <c r="J107" s="20">
        <v>800779</v>
      </c>
      <c r="K107" s="14" t="s">
        <v>33</v>
      </c>
    </row>
    <row r="108" spans="1:11" x14ac:dyDescent="0.3">
      <c r="A108" s="7" t="s">
        <v>262</v>
      </c>
      <c r="B108" s="7" t="s">
        <v>263</v>
      </c>
      <c r="C108" s="7"/>
      <c r="D108" s="8">
        <v>141181</v>
      </c>
      <c r="E108" s="9" t="s">
        <v>14</v>
      </c>
      <c r="F108" s="10" t="s">
        <v>14</v>
      </c>
      <c r="G108" s="11" t="str">
        <f>IFERROR(VLOOKUP(E108,[1]Delar!A107:D765,3,FALSE),"-")</f>
        <v>-</v>
      </c>
      <c r="H108" s="10" t="s">
        <v>14</v>
      </c>
      <c r="I108" s="12">
        <v>0</v>
      </c>
      <c r="J108" s="13">
        <v>141181</v>
      </c>
      <c r="K108" s="14" t="s">
        <v>48</v>
      </c>
    </row>
    <row r="109" spans="1:11" x14ac:dyDescent="0.3">
      <c r="A109" s="15" t="s">
        <v>264</v>
      </c>
      <c r="B109" s="15" t="s">
        <v>265</v>
      </c>
      <c r="C109" s="15"/>
      <c r="D109" s="16">
        <v>546653.86</v>
      </c>
      <c r="E109" s="17" t="s">
        <v>266</v>
      </c>
      <c r="F109" s="18" t="s">
        <v>18</v>
      </c>
      <c r="G109" s="11" t="str">
        <f>IFERROR(VLOOKUP(E109,[1]Delar!A108:D766,3,FALSE),"-")</f>
        <v>-</v>
      </c>
      <c r="H109" s="10" t="s">
        <v>19</v>
      </c>
      <c r="I109" s="19">
        <v>1515</v>
      </c>
      <c r="J109" s="20">
        <v>548168.86</v>
      </c>
      <c r="K109" s="14" t="s">
        <v>33</v>
      </c>
    </row>
    <row r="110" spans="1:11" x14ac:dyDescent="0.3">
      <c r="A110" s="7" t="s">
        <v>267</v>
      </c>
      <c r="B110" s="7" t="s">
        <v>268</v>
      </c>
      <c r="C110" s="7"/>
      <c r="D110" s="8">
        <v>119352.72</v>
      </c>
      <c r="E110" s="9" t="s">
        <v>14</v>
      </c>
      <c r="F110" s="10" t="s">
        <v>14</v>
      </c>
      <c r="G110" s="11" t="str">
        <f>IFERROR(VLOOKUP(E110,[1]Delar!A109:D767,3,FALSE),"-")</f>
        <v>-</v>
      </c>
      <c r="H110" s="10" t="s">
        <v>14</v>
      </c>
      <c r="I110" s="12">
        <v>0</v>
      </c>
      <c r="J110" s="13">
        <v>119352.72</v>
      </c>
      <c r="K110" s="14" t="s">
        <v>48</v>
      </c>
    </row>
    <row r="111" spans="1:11" x14ac:dyDescent="0.3">
      <c r="A111" s="15" t="s">
        <v>269</v>
      </c>
      <c r="B111" s="15" t="s">
        <v>270</v>
      </c>
      <c r="C111" s="15"/>
      <c r="D111" s="16">
        <v>76505.5</v>
      </c>
      <c r="E111" s="17" t="s">
        <v>14</v>
      </c>
      <c r="F111" s="18" t="s">
        <v>14</v>
      </c>
      <c r="G111" s="11" t="str">
        <f>IFERROR(VLOOKUP(E111,[1]Delar!A110:D768,3,FALSE),"-")</f>
        <v>-</v>
      </c>
      <c r="H111" s="10" t="s">
        <v>14</v>
      </c>
      <c r="I111" s="19">
        <v>0</v>
      </c>
      <c r="J111" s="20">
        <v>76505.5</v>
      </c>
      <c r="K111" s="14" t="s">
        <v>48</v>
      </c>
    </row>
    <row r="112" spans="1:11" x14ac:dyDescent="0.3">
      <c r="A112" s="7" t="s">
        <v>271</v>
      </c>
      <c r="B112" s="7" t="s">
        <v>272</v>
      </c>
      <c r="C112" s="7"/>
      <c r="D112" s="8">
        <v>1513701.35</v>
      </c>
      <c r="E112" s="9" t="s">
        <v>14</v>
      </c>
      <c r="F112" s="10" t="s">
        <v>14</v>
      </c>
      <c r="G112" s="11" t="str">
        <f>IFERROR(VLOOKUP(E112,[1]Delar!A111:D769,3,FALSE),"-")</f>
        <v>-</v>
      </c>
      <c r="H112" s="10" t="s">
        <v>14</v>
      </c>
      <c r="I112" s="12">
        <v>0</v>
      </c>
      <c r="J112" s="13">
        <v>1513701.35</v>
      </c>
      <c r="K112" s="14" t="s">
        <v>55</v>
      </c>
    </row>
    <row r="113" spans="1:11" x14ac:dyDescent="0.3">
      <c r="A113" s="15" t="s">
        <v>273</v>
      </c>
      <c r="B113" s="15" t="s">
        <v>274</v>
      </c>
      <c r="C113" s="15" t="s">
        <v>13</v>
      </c>
      <c r="D113" s="16">
        <v>2035600</v>
      </c>
      <c r="E113" s="17" t="s">
        <v>14</v>
      </c>
      <c r="F113" s="18" t="s">
        <v>14</v>
      </c>
      <c r="G113" s="11" t="str">
        <f>IFERROR(VLOOKUP(E113,[1]Delar!A112:D770,3,FALSE),"-")</f>
        <v>-</v>
      </c>
      <c r="H113" s="10" t="s">
        <v>14</v>
      </c>
      <c r="I113" s="19">
        <v>0</v>
      </c>
      <c r="J113" s="20">
        <v>2035600</v>
      </c>
      <c r="K113" s="14" t="s">
        <v>55</v>
      </c>
    </row>
    <row r="114" spans="1:11" x14ac:dyDescent="0.3">
      <c r="A114" s="7" t="s">
        <v>275</v>
      </c>
      <c r="B114" s="7" t="s">
        <v>276</v>
      </c>
      <c r="C114" s="7"/>
      <c r="D114" s="8">
        <v>0</v>
      </c>
      <c r="E114" s="9" t="s">
        <v>14</v>
      </c>
      <c r="F114" s="10" t="s">
        <v>14</v>
      </c>
      <c r="G114" s="11" t="str">
        <f>IFERROR(VLOOKUP(E114,[1]Delar!A113:D771,3,FALSE),"-")</f>
        <v>-</v>
      </c>
      <c r="H114" s="10" t="s">
        <v>14</v>
      </c>
      <c r="I114" s="12">
        <v>0</v>
      </c>
      <c r="J114" s="13">
        <v>0</v>
      </c>
      <c r="K114" s="14" t="s">
        <v>23</v>
      </c>
    </row>
    <row r="115" spans="1:11" x14ac:dyDescent="0.3">
      <c r="A115" s="15" t="s">
        <v>277</v>
      </c>
      <c r="B115" s="15" t="s">
        <v>278</v>
      </c>
      <c r="C115" s="15"/>
      <c r="D115" s="16">
        <v>25543.599999999999</v>
      </c>
      <c r="E115" s="17" t="s">
        <v>14</v>
      </c>
      <c r="F115" s="18" t="s">
        <v>14</v>
      </c>
      <c r="G115" s="11" t="str">
        <f>IFERROR(VLOOKUP(E115,[1]Delar!A114:D772,3,FALSE),"-")</f>
        <v>-</v>
      </c>
      <c r="H115" s="10" t="s">
        <v>14</v>
      </c>
      <c r="I115" s="19">
        <v>0</v>
      </c>
      <c r="J115" s="20">
        <v>25543.599999999999</v>
      </c>
      <c r="K115" s="14" t="s">
        <v>23</v>
      </c>
    </row>
    <row r="116" spans="1:11" x14ac:dyDescent="0.3">
      <c r="A116" s="7" t="s">
        <v>279</v>
      </c>
      <c r="B116" s="7" t="s">
        <v>280</v>
      </c>
      <c r="C116" s="7"/>
      <c r="D116" s="8">
        <v>353.7</v>
      </c>
      <c r="E116" s="9" t="s">
        <v>14</v>
      </c>
      <c r="F116" s="10" t="s">
        <v>14</v>
      </c>
      <c r="G116" s="11" t="str">
        <f>IFERROR(VLOOKUP(E116,[1]Delar!A115:D773,3,FALSE),"-")</f>
        <v>-</v>
      </c>
      <c r="H116" s="10" t="s">
        <v>14</v>
      </c>
      <c r="I116" s="12">
        <v>0</v>
      </c>
      <c r="J116" s="13">
        <v>353.7</v>
      </c>
      <c r="K116" s="14" t="s">
        <v>23</v>
      </c>
    </row>
    <row r="117" spans="1:11" x14ac:dyDescent="0.3">
      <c r="A117" s="15" t="s">
        <v>281</v>
      </c>
      <c r="B117" s="15" t="s">
        <v>282</v>
      </c>
      <c r="C117" s="15"/>
      <c r="D117" s="16">
        <v>452192</v>
      </c>
      <c r="E117" s="17" t="s">
        <v>14</v>
      </c>
      <c r="F117" s="18" t="s">
        <v>14</v>
      </c>
      <c r="G117" s="11" t="str">
        <f>IFERROR(VLOOKUP(E117,[1]Delar!A116:D774,3,FALSE),"-")</f>
        <v>-</v>
      </c>
      <c r="H117" s="10" t="s">
        <v>14</v>
      </c>
      <c r="I117" s="19">
        <v>0</v>
      </c>
      <c r="J117" s="20">
        <v>452192</v>
      </c>
      <c r="K117" s="14" t="s">
        <v>26</v>
      </c>
    </row>
    <row r="118" spans="1:11" x14ac:dyDescent="0.3">
      <c r="A118" s="7" t="s">
        <v>283</v>
      </c>
      <c r="B118" s="7" t="s">
        <v>284</v>
      </c>
      <c r="C118" s="7"/>
      <c r="D118" s="8">
        <v>4632.25</v>
      </c>
      <c r="E118" s="9" t="s">
        <v>14</v>
      </c>
      <c r="F118" s="10" t="s">
        <v>14</v>
      </c>
      <c r="G118" s="11" t="str">
        <f>IFERROR(VLOOKUP(E118,[1]Delar!A117:D775,3,FALSE),"-")</f>
        <v>-</v>
      </c>
      <c r="H118" s="10" t="s">
        <v>14</v>
      </c>
      <c r="I118" s="12">
        <v>0</v>
      </c>
      <c r="J118" s="13">
        <v>4632.25</v>
      </c>
      <c r="K118" s="14" t="s">
        <v>23</v>
      </c>
    </row>
    <row r="119" spans="1:11" x14ac:dyDescent="0.3">
      <c r="A119" s="15" t="s">
        <v>285</v>
      </c>
      <c r="B119" s="15" t="s">
        <v>286</v>
      </c>
      <c r="C119" s="15" t="s">
        <v>13</v>
      </c>
      <c r="D119" s="16">
        <v>0</v>
      </c>
      <c r="E119" s="17" t="s">
        <v>14</v>
      </c>
      <c r="F119" s="18" t="s">
        <v>14</v>
      </c>
      <c r="G119" s="11" t="str">
        <f>IFERROR(VLOOKUP(E119,[1]Delar!A118:D776,3,FALSE),"-")</f>
        <v>-</v>
      </c>
      <c r="H119" s="10" t="s">
        <v>14</v>
      </c>
      <c r="I119" s="19">
        <v>0</v>
      </c>
      <c r="J119" s="20">
        <v>0</v>
      </c>
      <c r="K119" s="14" t="s">
        <v>23</v>
      </c>
    </row>
    <row r="120" spans="1:11" x14ac:dyDescent="0.3">
      <c r="A120" s="7" t="s">
        <v>287</v>
      </c>
      <c r="B120" s="7" t="s">
        <v>288</v>
      </c>
      <c r="C120" s="7"/>
      <c r="D120" s="8">
        <v>2055225.45</v>
      </c>
      <c r="E120" s="9" t="s">
        <v>14</v>
      </c>
      <c r="F120" s="10" t="s">
        <v>14</v>
      </c>
      <c r="G120" s="11" t="str">
        <f>IFERROR(VLOOKUP(E120,[1]Delar!A119:D777,3,FALSE),"-")</f>
        <v>-</v>
      </c>
      <c r="H120" s="10" t="s">
        <v>14</v>
      </c>
      <c r="I120" s="12">
        <v>0</v>
      </c>
      <c r="J120" s="13">
        <v>2055225.45</v>
      </c>
      <c r="K120" s="14" t="s">
        <v>55</v>
      </c>
    </row>
    <row r="121" spans="1:11" x14ac:dyDescent="0.3">
      <c r="A121" s="15" t="s">
        <v>289</v>
      </c>
      <c r="B121" s="15" t="s">
        <v>290</v>
      </c>
      <c r="C121" s="15" t="s">
        <v>13</v>
      </c>
      <c r="D121" s="16">
        <v>849555.55</v>
      </c>
      <c r="E121" s="17" t="s">
        <v>14</v>
      </c>
      <c r="F121" s="18" t="s">
        <v>14</v>
      </c>
      <c r="G121" s="11" t="str">
        <f>IFERROR(VLOOKUP(E121,[1]Delar!A120:D778,3,FALSE),"-")</f>
        <v>-</v>
      </c>
      <c r="H121" s="10" t="s">
        <v>19</v>
      </c>
      <c r="I121" s="19">
        <v>96248</v>
      </c>
      <c r="J121" s="20">
        <v>945803.55</v>
      </c>
      <c r="K121" s="14" t="s">
        <v>33</v>
      </c>
    </row>
    <row r="122" spans="1:11" x14ac:dyDescent="0.3">
      <c r="A122" s="7" t="s">
        <v>291</v>
      </c>
      <c r="B122" s="7" t="s">
        <v>292</v>
      </c>
      <c r="C122" s="7"/>
      <c r="D122" s="8">
        <v>144150.25</v>
      </c>
      <c r="E122" s="9">
        <v>90271</v>
      </c>
      <c r="F122" s="10" t="s">
        <v>63</v>
      </c>
      <c r="G122" s="11" t="str">
        <f>IFERROR(VLOOKUP(E122,[1]Delar!A121:D779,3,FALSE),"-")</f>
        <v>DIRECT</v>
      </c>
      <c r="H122" s="10" t="s">
        <v>19</v>
      </c>
      <c r="I122" s="12">
        <v>883</v>
      </c>
      <c r="J122" s="13">
        <v>145033.25</v>
      </c>
      <c r="K122" s="14" t="s">
        <v>48</v>
      </c>
    </row>
    <row r="123" spans="1:11" x14ac:dyDescent="0.3">
      <c r="A123" s="15" t="s">
        <v>293</v>
      </c>
      <c r="B123" s="15" t="s">
        <v>294</v>
      </c>
      <c r="C123" s="15"/>
      <c r="D123" s="16">
        <v>2628</v>
      </c>
      <c r="E123" s="17" t="s">
        <v>295</v>
      </c>
      <c r="F123" s="18" t="s">
        <v>63</v>
      </c>
      <c r="G123" s="11" t="str">
        <f>IFERROR(VLOOKUP(E123,[1]Delar!A122:D780,3,FALSE),"-")</f>
        <v>-</v>
      </c>
      <c r="H123" s="10" t="s">
        <v>14</v>
      </c>
      <c r="I123" s="19">
        <v>0</v>
      </c>
      <c r="J123" s="20">
        <v>2628</v>
      </c>
      <c r="K123" s="14" t="s">
        <v>23</v>
      </c>
    </row>
    <row r="124" spans="1:11" x14ac:dyDescent="0.3">
      <c r="A124" s="7" t="s">
        <v>296</v>
      </c>
      <c r="B124" s="7" t="s">
        <v>297</v>
      </c>
      <c r="C124" s="7" t="s">
        <v>13</v>
      </c>
      <c r="D124" s="8">
        <v>10033834.51</v>
      </c>
      <c r="E124" s="9" t="s">
        <v>14</v>
      </c>
      <c r="F124" s="10" t="s">
        <v>14</v>
      </c>
      <c r="G124" s="11" t="str">
        <f>IFERROR(VLOOKUP(E124,[1]Delar!A123:D781,3,FALSE),"-")</f>
        <v>-</v>
      </c>
      <c r="H124" s="10" t="s">
        <v>14</v>
      </c>
      <c r="I124" s="12">
        <v>0</v>
      </c>
      <c r="J124" s="13">
        <v>10033834.51</v>
      </c>
      <c r="K124" s="14" t="s">
        <v>15</v>
      </c>
    </row>
    <row r="125" spans="1:11" x14ac:dyDescent="0.3">
      <c r="A125" s="15" t="s">
        <v>298</v>
      </c>
      <c r="B125" s="15" t="s">
        <v>299</v>
      </c>
      <c r="C125" s="15"/>
      <c r="D125" s="16">
        <v>2353.1999999999998</v>
      </c>
      <c r="E125" s="17" t="s">
        <v>14</v>
      </c>
      <c r="F125" s="18" t="s">
        <v>14</v>
      </c>
      <c r="G125" s="11" t="str">
        <f>IFERROR(VLOOKUP(E125,[1]Delar!A124:D782,3,FALSE),"-")</f>
        <v>-</v>
      </c>
      <c r="H125" s="10" t="s">
        <v>14</v>
      </c>
      <c r="I125" s="19">
        <v>0</v>
      </c>
      <c r="J125" s="20">
        <v>2353.1999999999998</v>
      </c>
      <c r="K125" s="14" t="s">
        <v>23</v>
      </c>
    </row>
    <row r="126" spans="1:11" x14ac:dyDescent="0.3">
      <c r="A126" s="7" t="s">
        <v>300</v>
      </c>
      <c r="B126" s="7" t="s">
        <v>301</v>
      </c>
      <c r="C126" s="7"/>
      <c r="D126" s="8">
        <v>1295</v>
      </c>
      <c r="E126" s="9" t="s">
        <v>14</v>
      </c>
      <c r="F126" s="10" t="s">
        <v>14</v>
      </c>
      <c r="G126" s="11" t="str">
        <f>IFERROR(VLOOKUP(E126,[1]Delar!A125:D783,3,FALSE),"-")</f>
        <v>-</v>
      </c>
      <c r="H126" s="10" t="s">
        <v>14</v>
      </c>
      <c r="I126" s="12">
        <v>0</v>
      </c>
      <c r="J126" s="13">
        <v>1295</v>
      </c>
      <c r="K126" s="14" t="s">
        <v>23</v>
      </c>
    </row>
    <row r="127" spans="1:11" x14ac:dyDescent="0.3">
      <c r="A127" s="15" t="s">
        <v>302</v>
      </c>
      <c r="B127" s="15" t="s">
        <v>303</v>
      </c>
      <c r="C127" s="15"/>
      <c r="D127" s="16">
        <v>1295</v>
      </c>
      <c r="E127" s="17" t="s">
        <v>14</v>
      </c>
      <c r="F127" s="18" t="s">
        <v>14</v>
      </c>
      <c r="G127" s="11" t="str">
        <f>IFERROR(VLOOKUP(E127,[1]Delar!A126:D784,3,FALSE),"-")</f>
        <v>-</v>
      </c>
      <c r="H127" s="10" t="s">
        <v>14</v>
      </c>
      <c r="I127" s="19">
        <v>0</v>
      </c>
      <c r="J127" s="20">
        <v>1295</v>
      </c>
      <c r="K127" s="14" t="s">
        <v>23</v>
      </c>
    </row>
    <row r="128" spans="1:11" x14ac:dyDescent="0.3">
      <c r="A128" s="7" t="s">
        <v>304</v>
      </c>
      <c r="B128" s="7" t="s">
        <v>305</v>
      </c>
      <c r="C128" s="7"/>
      <c r="D128" s="8">
        <v>175824</v>
      </c>
      <c r="E128" s="9" t="s">
        <v>306</v>
      </c>
      <c r="F128" s="10" t="s">
        <v>253</v>
      </c>
      <c r="G128" s="11" t="str">
        <f>IFERROR(VLOOKUP(E128,[1]Delar!A127:D785,3,FALSE),"-")</f>
        <v>-</v>
      </c>
      <c r="H128" s="10" t="s">
        <v>14</v>
      </c>
      <c r="I128" s="12">
        <v>0</v>
      </c>
      <c r="J128" s="13">
        <v>175824</v>
      </c>
      <c r="K128" s="14" t="s">
        <v>48</v>
      </c>
    </row>
    <row r="129" spans="1:11" x14ac:dyDescent="0.3">
      <c r="A129" s="15" t="s">
        <v>307</v>
      </c>
      <c r="B129" s="15" t="s">
        <v>290</v>
      </c>
      <c r="C129" s="15" t="s">
        <v>13</v>
      </c>
      <c r="D129" s="16">
        <v>57923.199999999997</v>
      </c>
      <c r="E129" s="17" t="s">
        <v>14</v>
      </c>
      <c r="F129" s="18" t="s">
        <v>14</v>
      </c>
      <c r="G129" s="11" t="str">
        <f>IFERROR(VLOOKUP(E129,[1]Delar!A128:D786,3,FALSE),"-")</f>
        <v>-</v>
      </c>
      <c r="H129" s="10" t="s">
        <v>19</v>
      </c>
      <c r="I129" s="19">
        <v>96248</v>
      </c>
      <c r="J129" s="20">
        <v>154171.20000000001</v>
      </c>
      <c r="K129" s="14" t="s">
        <v>48</v>
      </c>
    </row>
    <row r="130" spans="1:11" x14ac:dyDescent="0.3">
      <c r="A130" s="7" t="s">
        <v>308</v>
      </c>
      <c r="B130" s="7" t="s">
        <v>309</v>
      </c>
      <c r="C130" s="7"/>
      <c r="D130" s="8">
        <v>74689</v>
      </c>
      <c r="E130" s="9" t="s">
        <v>14</v>
      </c>
      <c r="F130" s="10" t="s">
        <v>14</v>
      </c>
      <c r="G130" s="11" t="str">
        <f>IFERROR(VLOOKUP(E130,[1]Delar!A129:D787,3,FALSE),"-")</f>
        <v>-</v>
      </c>
      <c r="H130" s="10" t="s">
        <v>14</v>
      </c>
      <c r="I130" s="12">
        <v>0</v>
      </c>
      <c r="J130" s="13">
        <v>74689</v>
      </c>
      <c r="K130" s="14" t="s">
        <v>48</v>
      </c>
    </row>
    <row r="131" spans="1:11" x14ac:dyDescent="0.3">
      <c r="A131" s="15" t="s">
        <v>310</v>
      </c>
      <c r="B131" s="15" t="s">
        <v>311</v>
      </c>
      <c r="C131" s="15"/>
      <c r="D131" s="16">
        <v>60739</v>
      </c>
      <c r="E131" s="17" t="s">
        <v>14</v>
      </c>
      <c r="F131" s="18" t="s">
        <v>14</v>
      </c>
      <c r="G131" s="11" t="str">
        <f>IFERROR(VLOOKUP(E131,[1]Delar!A130:D788,3,FALSE),"-")</f>
        <v>-</v>
      </c>
      <c r="H131" s="10" t="s">
        <v>14</v>
      </c>
      <c r="I131" s="19">
        <v>0</v>
      </c>
      <c r="J131" s="20">
        <v>60739</v>
      </c>
      <c r="K131" s="14" t="s">
        <v>48</v>
      </c>
    </row>
    <row r="132" spans="1:11" x14ac:dyDescent="0.3">
      <c r="A132" s="7" t="s">
        <v>312</v>
      </c>
      <c r="B132" s="7" t="s">
        <v>313</v>
      </c>
      <c r="C132" s="7"/>
      <c r="D132" s="8">
        <v>2559547.38</v>
      </c>
      <c r="E132" s="9" t="s">
        <v>14</v>
      </c>
      <c r="F132" s="10" t="s">
        <v>14</v>
      </c>
      <c r="G132" s="11" t="str">
        <f>IFERROR(VLOOKUP(E132,[1]Delar!A131:D789,3,FALSE),"-")</f>
        <v>-</v>
      </c>
      <c r="H132" s="10" t="s">
        <v>19</v>
      </c>
      <c r="I132" s="12">
        <v>500237.08</v>
      </c>
      <c r="J132" s="13">
        <v>3059784.46</v>
      </c>
      <c r="K132" s="14" t="s">
        <v>20</v>
      </c>
    </row>
    <row r="133" spans="1:11" x14ac:dyDescent="0.3">
      <c r="A133" s="15" t="s">
        <v>314</v>
      </c>
      <c r="B133" s="15" t="s">
        <v>315</v>
      </c>
      <c r="C133" s="15"/>
      <c r="D133" s="16">
        <v>9593946.7699999996</v>
      </c>
      <c r="E133" s="17" t="s">
        <v>14</v>
      </c>
      <c r="F133" s="18" t="s">
        <v>14</v>
      </c>
      <c r="G133" s="11" t="str">
        <f>IFERROR(VLOOKUP(E133,[1]Delar!A132:D790,3,FALSE),"-")</f>
        <v>-</v>
      </c>
      <c r="H133" s="10" t="s">
        <v>19</v>
      </c>
      <c r="I133" s="19">
        <v>114439</v>
      </c>
      <c r="J133" s="20">
        <v>9708385.7699999996</v>
      </c>
      <c r="K133" s="14" t="s">
        <v>15</v>
      </c>
    </row>
    <row r="134" spans="1:11" x14ac:dyDescent="0.3">
      <c r="A134" s="7" t="s">
        <v>316</v>
      </c>
      <c r="B134" s="7" t="s">
        <v>317</v>
      </c>
      <c r="C134" s="7" t="s">
        <v>13</v>
      </c>
      <c r="D134" s="8">
        <v>85025.65</v>
      </c>
      <c r="E134" s="9" t="s">
        <v>14</v>
      </c>
      <c r="F134" s="10" t="s">
        <v>14</v>
      </c>
      <c r="G134" s="11" t="str">
        <f>IFERROR(VLOOKUP(E134,[1]Delar!A133:D791,3,FALSE),"-")</f>
        <v>-</v>
      </c>
      <c r="H134" s="10" t="s">
        <v>14</v>
      </c>
      <c r="I134" s="12">
        <v>0</v>
      </c>
      <c r="J134" s="13">
        <v>85025.65</v>
      </c>
      <c r="K134" s="14" t="s">
        <v>48</v>
      </c>
    </row>
    <row r="135" spans="1:11" x14ac:dyDescent="0.3">
      <c r="A135" s="15" t="s">
        <v>318</v>
      </c>
      <c r="B135" s="15" t="s">
        <v>319</v>
      </c>
      <c r="C135" s="15" t="s">
        <v>13</v>
      </c>
      <c r="D135" s="16">
        <v>248601517.55000001</v>
      </c>
      <c r="E135" s="17" t="s">
        <v>14</v>
      </c>
      <c r="F135" s="18" t="s">
        <v>14</v>
      </c>
      <c r="G135" s="11" t="str">
        <f>IFERROR(VLOOKUP(E135,[1]Delar!A134:D792,3,FALSE),"-")</f>
        <v>-</v>
      </c>
      <c r="H135" s="10" t="s">
        <v>14</v>
      </c>
      <c r="I135" s="19">
        <v>0</v>
      </c>
      <c r="J135" s="20">
        <v>248601517.55000001</v>
      </c>
      <c r="K135" s="14" t="s">
        <v>15</v>
      </c>
    </row>
    <row r="136" spans="1:11" x14ac:dyDescent="0.3">
      <c r="A136" s="7" t="s">
        <v>320</v>
      </c>
      <c r="B136" s="7" t="s">
        <v>321</v>
      </c>
      <c r="C136" s="7" t="s">
        <v>13</v>
      </c>
      <c r="D136" s="8">
        <v>40822217</v>
      </c>
      <c r="E136" s="9" t="s">
        <v>14</v>
      </c>
      <c r="F136" s="10" t="s">
        <v>14</v>
      </c>
      <c r="G136" s="11" t="str">
        <f>IFERROR(VLOOKUP(E136,[1]Delar!A135:D793,3,FALSE),"-")</f>
        <v>-</v>
      </c>
      <c r="H136" s="10" t="s">
        <v>19</v>
      </c>
      <c r="I136" s="12">
        <v>84977</v>
      </c>
      <c r="J136" s="13">
        <v>40907194</v>
      </c>
      <c r="K136" s="14" t="s">
        <v>15</v>
      </c>
    </row>
    <row r="137" spans="1:11" x14ac:dyDescent="0.3">
      <c r="A137" s="15" t="s">
        <v>322</v>
      </c>
      <c r="B137" s="15" t="s">
        <v>323</v>
      </c>
      <c r="C137" s="15"/>
      <c r="D137" s="16">
        <v>40462.5</v>
      </c>
      <c r="E137" s="17" t="s">
        <v>14</v>
      </c>
      <c r="F137" s="18" t="s">
        <v>14</v>
      </c>
      <c r="G137" s="11" t="str">
        <f>IFERROR(VLOOKUP(E137,[1]Delar!A136:D794,3,FALSE),"-")</f>
        <v>-</v>
      </c>
      <c r="H137" s="10" t="s">
        <v>14</v>
      </c>
      <c r="I137" s="19">
        <v>0</v>
      </c>
      <c r="J137" s="20">
        <v>40462.5</v>
      </c>
      <c r="K137" s="14" t="s">
        <v>23</v>
      </c>
    </row>
    <row r="138" spans="1:11" x14ac:dyDescent="0.3">
      <c r="A138" s="7" t="s">
        <v>324</v>
      </c>
      <c r="B138" s="7" t="s">
        <v>325</v>
      </c>
      <c r="C138" s="7"/>
      <c r="D138" s="8">
        <v>192488</v>
      </c>
      <c r="E138" s="9" t="s">
        <v>326</v>
      </c>
      <c r="F138" s="10" t="s">
        <v>63</v>
      </c>
      <c r="G138" s="11" t="str">
        <f>IFERROR(VLOOKUP(E138,[1]Delar!A137:D795,3,FALSE),"-")</f>
        <v>-</v>
      </c>
      <c r="H138" s="10" t="s">
        <v>19</v>
      </c>
      <c r="I138" s="12">
        <v>48784</v>
      </c>
      <c r="J138" s="13">
        <v>241272</v>
      </c>
      <c r="K138" s="14" t="s">
        <v>26</v>
      </c>
    </row>
    <row r="139" spans="1:11" x14ac:dyDescent="0.3">
      <c r="A139" s="15" t="s">
        <v>327</v>
      </c>
      <c r="B139" s="15" t="s">
        <v>328</v>
      </c>
      <c r="C139" s="15"/>
      <c r="D139" s="16">
        <v>8500</v>
      </c>
      <c r="E139" s="17" t="s">
        <v>14</v>
      </c>
      <c r="F139" s="18" t="s">
        <v>14</v>
      </c>
      <c r="G139" s="11" t="str">
        <f>IFERROR(VLOOKUP(E139,[1]Delar!A138:D796,3,FALSE),"-")</f>
        <v>-</v>
      </c>
      <c r="H139" s="10" t="s">
        <v>14</v>
      </c>
      <c r="I139" s="19">
        <v>0</v>
      </c>
      <c r="J139" s="20">
        <v>8500</v>
      </c>
      <c r="K139" s="14" t="s">
        <v>23</v>
      </c>
    </row>
    <row r="140" spans="1:11" x14ac:dyDescent="0.3">
      <c r="A140" s="7" t="s">
        <v>329</v>
      </c>
      <c r="B140" s="7" t="s">
        <v>330</v>
      </c>
      <c r="C140" s="7"/>
      <c r="D140" s="8">
        <v>56876.6</v>
      </c>
      <c r="E140" s="9" t="s">
        <v>14</v>
      </c>
      <c r="F140" s="10" t="s">
        <v>14</v>
      </c>
      <c r="G140" s="11" t="str">
        <f>IFERROR(VLOOKUP(E140,[1]Delar!A139:D797,3,FALSE),"-")</f>
        <v>-</v>
      </c>
      <c r="H140" s="10" t="s">
        <v>14</v>
      </c>
      <c r="I140" s="12">
        <v>0</v>
      </c>
      <c r="J140" s="13">
        <v>56876.6</v>
      </c>
      <c r="K140" s="14" t="s">
        <v>48</v>
      </c>
    </row>
    <row r="141" spans="1:11" x14ac:dyDescent="0.3">
      <c r="A141" s="15" t="s">
        <v>331</v>
      </c>
      <c r="B141" s="15" t="s">
        <v>332</v>
      </c>
      <c r="C141" s="15"/>
      <c r="D141" s="16">
        <v>29</v>
      </c>
      <c r="E141" s="17" t="s">
        <v>333</v>
      </c>
      <c r="F141" s="18" t="s">
        <v>18</v>
      </c>
      <c r="G141" s="11" t="str">
        <f>IFERROR(VLOOKUP(E141,[1]Delar!A140:D798,3,FALSE),"-")</f>
        <v>-</v>
      </c>
      <c r="H141" s="10" t="s">
        <v>14</v>
      </c>
      <c r="I141" s="19">
        <v>0</v>
      </c>
      <c r="J141" s="20">
        <v>29</v>
      </c>
      <c r="K141" s="14" t="s">
        <v>23</v>
      </c>
    </row>
    <row r="142" spans="1:11" x14ac:dyDescent="0.3">
      <c r="A142" s="7" t="s">
        <v>334</v>
      </c>
      <c r="B142" s="7" t="s">
        <v>335</v>
      </c>
      <c r="C142" s="7"/>
      <c r="D142" s="8">
        <v>1195.25</v>
      </c>
      <c r="E142" s="9" t="s">
        <v>14</v>
      </c>
      <c r="F142" s="10" t="s">
        <v>14</v>
      </c>
      <c r="G142" s="11" t="str">
        <f>IFERROR(VLOOKUP(E142,[1]Delar!A141:D799,3,FALSE),"-")</f>
        <v>-</v>
      </c>
      <c r="H142" s="10" t="s">
        <v>14</v>
      </c>
      <c r="I142" s="12">
        <v>0</v>
      </c>
      <c r="J142" s="13">
        <v>1195.25</v>
      </c>
      <c r="K142" s="14" t="s">
        <v>23</v>
      </c>
    </row>
    <row r="143" spans="1:11" x14ac:dyDescent="0.3">
      <c r="A143" s="15" t="s">
        <v>336</v>
      </c>
      <c r="B143" s="15" t="s">
        <v>337</v>
      </c>
      <c r="C143" s="15"/>
      <c r="D143" s="16">
        <v>41950</v>
      </c>
      <c r="E143" s="17" t="s">
        <v>14</v>
      </c>
      <c r="F143" s="18" t="s">
        <v>14</v>
      </c>
      <c r="G143" s="11" t="str">
        <f>IFERROR(VLOOKUP(E143,[1]Delar!A142:D800,3,FALSE),"-")</f>
        <v>-</v>
      </c>
      <c r="H143" s="10" t="s">
        <v>14</v>
      </c>
      <c r="I143" s="19">
        <v>0</v>
      </c>
      <c r="J143" s="20">
        <v>41950</v>
      </c>
      <c r="K143" s="14" t="s">
        <v>23</v>
      </c>
    </row>
    <row r="144" spans="1:11" x14ac:dyDescent="0.3">
      <c r="A144" s="7" t="s">
        <v>338</v>
      </c>
      <c r="B144" s="7" t="s">
        <v>339</v>
      </c>
      <c r="C144" s="7"/>
      <c r="D144" s="8">
        <v>96472.2</v>
      </c>
      <c r="E144" s="9" t="s">
        <v>340</v>
      </c>
      <c r="F144" s="10" t="s">
        <v>63</v>
      </c>
      <c r="G144" s="11" t="str">
        <f>IFERROR(VLOOKUP(E144,[1]Delar!A143:D801,3,FALSE),"-")</f>
        <v>-</v>
      </c>
      <c r="H144" s="10" t="s">
        <v>14</v>
      </c>
      <c r="I144" s="12">
        <v>0</v>
      </c>
      <c r="J144" s="13">
        <v>96472.2</v>
      </c>
      <c r="K144" s="14" t="s">
        <v>48</v>
      </c>
    </row>
    <row r="145" spans="1:11" x14ac:dyDescent="0.3">
      <c r="A145" s="15" t="s">
        <v>341</v>
      </c>
      <c r="B145" s="15" t="s">
        <v>342</v>
      </c>
      <c r="C145" s="15"/>
      <c r="D145" s="16">
        <v>232.1</v>
      </c>
      <c r="E145" s="17" t="s">
        <v>14</v>
      </c>
      <c r="F145" s="18" t="s">
        <v>14</v>
      </c>
      <c r="G145" s="11" t="str">
        <f>IFERROR(VLOOKUP(E145,[1]Delar!A144:D802,3,FALSE),"-")</f>
        <v>-</v>
      </c>
      <c r="H145" s="10" t="s">
        <v>14</v>
      </c>
      <c r="I145" s="19">
        <v>0</v>
      </c>
      <c r="J145" s="20">
        <v>232.1</v>
      </c>
      <c r="K145" s="14" t="s">
        <v>23</v>
      </c>
    </row>
    <row r="146" spans="1:11" x14ac:dyDescent="0.3">
      <c r="A146" s="7" t="s">
        <v>343</v>
      </c>
      <c r="B146" s="7" t="s">
        <v>344</v>
      </c>
      <c r="C146" s="7" t="s">
        <v>13</v>
      </c>
      <c r="D146" s="8">
        <v>1000395.55</v>
      </c>
      <c r="E146" s="9" t="s">
        <v>345</v>
      </c>
      <c r="F146" s="10" t="s">
        <v>63</v>
      </c>
      <c r="G146" s="11" t="str">
        <f>IFERROR(VLOOKUP(E146,[1]Delar!A145:D803,3,FALSE),"-")</f>
        <v>-</v>
      </c>
      <c r="H146" s="10" t="s">
        <v>14</v>
      </c>
      <c r="I146" s="12">
        <v>0</v>
      </c>
      <c r="J146" s="13">
        <v>1000395.55</v>
      </c>
      <c r="K146" s="14" t="s">
        <v>55</v>
      </c>
    </row>
    <row r="147" spans="1:11" x14ac:dyDescent="0.3">
      <c r="A147" s="15" t="s">
        <v>346</v>
      </c>
      <c r="B147" s="15" t="s">
        <v>347</v>
      </c>
      <c r="C147" s="15"/>
      <c r="D147" s="16">
        <v>3.74</v>
      </c>
      <c r="E147" s="17" t="s">
        <v>14</v>
      </c>
      <c r="F147" s="18" t="s">
        <v>14</v>
      </c>
      <c r="G147" s="11" t="str">
        <f>IFERROR(VLOOKUP(E147,[1]Delar!A146:D804,3,FALSE),"-")</f>
        <v>-</v>
      </c>
      <c r="H147" s="10" t="s">
        <v>14</v>
      </c>
      <c r="I147" s="19">
        <v>0</v>
      </c>
      <c r="J147" s="20">
        <v>3.74</v>
      </c>
      <c r="K147" s="14" t="s">
        <v>23</v>
      </c>
    </row>
    <row r="148" spans="1:11" x14ac:dyDescent="0.3">
      <c r="A148" s="7" t="s">
        <v>348</v>
      </c>
      <c r="B148" s="7" t="s">
        <v>349</v>
      </c>
      <c r="C148" s="7"/>
      <c r="D148" s="8">
        <v>8628.1</v>
      </c>
      <c r="E148" s="9" t="s">
        <v>14</v>
      </c>
      <c r="F148" s="10" t="s">
        <v>14</v>
      </c>
      <c r="G148" s="11" t="str">
        <f>IFERROR(VLOOKUP(E148,[1]Delar!A147:D805,3,FALSE),"-")</f>
        <v>-</v>
      </c>
      <c r="H148" s="10" t="s">
        <v>14</v>
      </c>
      <c r="I148" s="12">
        <v>0</v>
      </c>
      <c r="J148" s="13">
        <v>8628.1</v>
      </c>
      <c r="K148" s="14" t="s">
        <v>23</v>
      </c>
    </row>
    <row r="149" spans="1:11" x14ac:dyDescent="0.3">
      <c r="A149" s="15" t="s">
        <v>350</v>
      </c>
      <c r="B149" s="15" t="s">
        <v>351</v>
      </c>
      <c r="C149" s="15"/>
      <c r="D149" s="16">
        <v>232.1</v>
      </c>
      <c r="E149" s="17" t="s">
        <v>14</v>
      </c>
      <c r="F149" s="18" t="s">
        <v>14</v>
      </c>
      <c r="G149" s="11" t="str">
        <f>IFERROR(VLOOKUP(E149,[1]Delar!A148:D806,3,FALSE),"-")</f>
        <v>-</v>
      </c>
      <c r="H149" s="10" t="s">
        <v>14</v>
      </c>
      <c r="I149" s="19">
        <v>0</v>
      </c>
      <c r="J149" s="20">
        <v>232.1</v>
      </c>
      <c r="K149" s="14" t="s">
        <v>23</v>
      </c>
    </row>
    <row r="150" spans="1:11" x14ac:dyDescent="0.3">
      <c r="A150" s="7" t="s">
        <v>352</v>
      </c>
      <c r="B150" s="7" t="s">
        <v>353</v>
      </c>
      <c r="C150" s="7" t="s">
        <v>13</v>
      </c>
      <c r="D150" s="8">
        <v>46595954.229999997</v>
      </c>
      <c r="E150" s="9" t="s">
        <v>14</v>
      </c>
      <c r="F150" s="10" t="s">
        <v>14</v>
      </c>
      <c r="G150" s="11" t="str">
        <f>IFERROR(VLOOKUP(E150,[1]Delar!A149:D807,3,FALSE),"-")</f>
        <v>-</v>
      </c>
      <c r="H150" s="10" t="s">
        <v>19</v>
      </c>
      <c r="I150" s="12">
        <v>896186.01</v>
      </c>
      <c r="J150" s="13">
        <v>47492140.239999995</v>
      </c>
      <c r="K150" s="14" t="s">
        <v>15</v>
      </c>
    </row>
    <row r="151" spans="1:11" x14ac:dyDescent="0.3">
      <c r="A151" s="15" t="s">
        <v>354</v>
      </c>
      <c r="B151" s="15" t="s">
        <v>355</v>
      </c>
      <c r="C151" s="15" t="s">
        <v>13</v>
      </c>
      <c r="D151" s="16">
        <v>25219904.280000001</v>
      </c>
      <c r="E151" s="17" t="s">
        <v>14</v>
      </c>
      <c r="F151" s="18" t="s">
        <v>14</v>
      </c>
      <c r="G151" s="11" t="str">
        <f>IFERROR(VLOOKUP(E151,[1]Delar!A150:D808,3,FALSE),"-")</f>
        <v>-</v>
      </c>
      <c r="H151" s="10" t="s">
        <v>19</v>
      </c>
      <c r="I151" s="19">
        <v>598533</v>
      </c>
      <c r="J151" s="20">
        <v>25818437.280000001</v>
      </c>
      <c r="K151" s="14" t="s">
        <v>15</v>
      </c>
    </row>
    <row r="152" spans="1:11" x14ac:dyDescent="0.3">
      <c r="A152" s="7" t="s">
        <v>356</v>
      </c>
      <c r="B152" s="7" t="s">
        <v>357</v>
      </c>
      <c r="C152" s="7"/>
      <c r="D152" s="8">
        <v>0</v>
      </c>
      <c r="E152" s="9" t="s">
        <v>14</v>
      </c>
      <c r="F152" s="10" t="s">
        <v>14</v>
      </c>
      <c r="G152" s="11" t="str">
        <f>IFERROR(VLOOKUP(E152,[1]Delar!A151:D809,3,FALSE),"-")</f>
        <v>-</v>
      </c>
      <c r="H152" s="10" t="s">
        <v>14</v>
      </c>
      <c r="I152" s="12">
        <v>0</v>
      </c>
      <c r="J152" s="13">
        <v>0</v>
      </c>
      <c r="K152" s="14" t="s">
        <v>23</v>
      </c>
    </row>
    <row r="153" spans="1:11" x14ac:dyDescent="0.3">
      <c r="A153" s="15" t="s">
        <v>358</v>
      </c>
      <c r="B153" s="15" t="s">
        <v>359</v>
      </c>
      <c r="C153" s="15"/>
      <c r="D153" s="16">
        <v>232.1</v>
      </c>
      <c r="E153" s="17" t="s">
        <v>14</v>
      </c>
      <c r="F153" s="18" t="s">
        <v>14</v>
      </c>
      <c r="G153" s="11" t="str">
        <f>IFERROR(VLOOKUP(E153,[1]Delar!A152:D810,3,FALSE),"-")</f>
        <v>-</v>
      </c>
      <c r="H153" s="10" t="s">
        <v>14</v>
      </c>
      <c r="I153" s="19">
        <v>0</v>
      </c>
      <c r="J153" s="20">
        <v>232.1</v>
      </c>
      <c r="K153" s="14" t="s">
        <v>23</v>
      </c>
    </row>
    <row r="154" spans="1:11" x14ac:dyDescent="0.3">
      <c r="A154" s="7" t="s">
        <v>360</v>
      </c>
      <c r="B154" s="7" t="s">
        <v>361</v>
      </c>
      <c r="C154" s="7"/>
      <c r="D154" s="8">
        <v>536</v>
      </c>
      <c r="E154" s="9" t="s">
        <v>14</v>
      </c>
      <c r="F154" s="10" t="s">
        <v>14</v>
      </c>
      <c r="G154" s="11" t="str">
        <f>IFERROR(VLOOKUP(E154,[1]Delar!A153:D811,3,FALSE),"-")</f>
        <v>-</v>
      </c>
      <c r="H154" s="10" t="s">
        <v>14</v>
      </c>
      <c r="I154" s="12">
        <v>0</v>
      </c>
      <c r="J154" s="13">
        <v>536</v>
      </c>
      <c r="K154" s="14" t="s">
        <v>23</v>
      </c>
    </row>
    <row r="155" spans="1:11" x14ac:dyDescent="0.3">
      <c r="A155" s="15" t="s">
        <v>362</v>
      </c>
      <c r="B155" s="15" t="s">
        <v>363</v>
      </c>
      <c r="C155" s="15"/>
      <c r="D155" s="16">
        <v>19544.66</v>
      </c>
      <c r="E155" s="17" t="s">
        <v>14</v>
      </c>
      <c r="F155" s="18" t="s">
        <v>14</v>
      </c>
      <c r="G155" s="11" t="str">
        <f>IFERROR(VLOOKUP(E155,[1]Delar!A154:D812,3,FALSE),"-")</f>
        <v>-</v>
      </c>
      <c r="H155" s="10" t="s">
        <v>14</v>
      </c>
      <c r="I155" s="19">
        <v>0</v>
      </c>
      <c r="J155" s="20">
        <v>19544.66</v>
      </c>
      <c r="K155" s="14" t="s">
        <v>23</v>
      </c>
    </row>
    <row r="156" spans="1:11" x14ac:dyDescent="0.3">
      <c r="A156" s="7" t="s">
        <v>364</v>
      </c>
      <c r="B156" s="7" t="s">
        <v>365</v>
      </c>
      <c r="C156" s="7"/>
      <c r="D156" s="8">
        <v>91274.1</v>
      </c>
      <c r="E156" s="9" t="s">
        <v>366</v>
      </c>
      <c r="F156" s="10" t="s">
        <v>18</v>
      </c>
      <c r="G156" s="11" t="str">
        <f>IFERROR(VLOOKUP(E156,[1]Delar!A155:D813,3,FALSE),"-")</f>
        <v>-</v>
      </c>
      <c r="H156" s="10" t="s">
        <v>14</v>
      </c>
      <c r="I156" s="12">
        <v>0</v>
      </c>
      <c r="J156" s="13">
        <v>91274.1</v>
      </c>
      <c r="K156" s="14" t="s">
        <v>48</v>
      </c>
    </row>
    <row r="157" spans="1:11" x14ac:dyDescent="0.3">
      <c r="A157" s="15" t="s">
        <v>367</v>
      </c>
      <c r="B157" s="15" t="s">
        <v>368</v>
      </c>
      <c r="C157" s="15" t="s">
        <v>13</v>
      </c>
      <c r="D157" s="16">
        <v>15603800</v>
      </c>
      <c r="E157" s="17" t="s">
        <v>369</v>
      </c>
      <c r="F157" s="18" t="s">
        <v>253</v>
      </c>
      <c r="G157" s="11" t="str">
        <f>IFERROR(VLOOKUP(E157,[1]Delar!A156:D814,3,FALSE),"-")</f>
        <v>-</v>
      </c>
      <c r="H157" s="10" t="s">
        <v>14</v>
      </c>
      <c r="I157" s="19">
        <v>0</v>
      </c>
      <c r="J157" s="20">
        <v>15603800</v>
      </c>
      <c r="K157" s="14" t="s">
        <v>15</v>
      </c>
    </row>
    <row r="158" spans="1:11" x14ac:dyDescent="0.3">
      <c r="A158" s="7" t="s">
        <v>370</v>
      </c>
      <c r="B158" s="7" t="s">
        <v>371</v>
      </c>
      <c r="C158" s="7"/>
      <c r="D158" s="8">
        <v>29586</v>
      </c>
      <c r="E158" s="9" t="s">
        <v>372</v>
      </c>
      <c r="F158" s="10" t="s">
        <v>18</v>
      </c>
      <c r="G158" s="11" t="str">
        <f>IFERROR(VLOOKUP(E158,[1]Delar!A157:D815,3,FALSE),"-")</f>
        <v>-</v>
      </c>
      <c r="H158" s="10" t="s">
        <v>19</v>
      </c>
      <c r="I158" s="12">
        <v>2561</v>
      </c>
      <c r="J158" s="13">
        <v>32147</v>
      </c>
      <c r="K158" s="14" t="s">
        <v>23</v>
      </c>
    </row>
    <row r="159" spans="1:11" x14ac:dyDescent="0.3">
      <c r="A159" s="15" t="s">
        <v>373</v>
      </c>
      <c r="B159" s="15" t="s">
        <v>374</v>
      </c>
      <c r="C159" s="15"/>
      <c r="D159" s="16">
        <v>102138.1</v>
      </c>
      <c r="E159" s="17" t="s">
        <v>375</v>
      </c>
      <c r="F159" s="18" t="s">
        <v>18</v>
      </c>
      <c r="G159" s="11" t="str">
        <f>IFERROR(VLOOKUP(E159,[1]Delar!A158:D816,3,FALSE),"-")</f>
        <v>-</v>
      </c>
      <c r="H159" s="10" t="s">
        <v>14</v>
      </c>
      <c r="I159" s="19">
        <v>0</v>
      </c>
      <c r="J159" s="20">
        <v>102138.1</v>
      </c>
      <c r="K159" s="14" t="s">
        <v>48</v>
      </c>
    </row>
    <row r="160" spans="1:11" x14ac:dyDescent="0.3">
      <c r="A160" s="7" t="s">
        <v>376</v>
      </c>
      <c r="B160" s="7" t="s">
        <v>377</v>
      </c>
      <c r="C160" s="7"/>
      <c r="D160" s="8">
        <v>1248</v>
      </c>
      <c r="E160" s="9" t="s">
        <v>14</v>
      </c>
      <c r="F160" s="10" t="s">
        <v>14</v>
      </c>
      <c r="G160" s="11" t="str">
        <f>IFERROR(VLOOKUP(E160,[1]Delar!A159:D817,3,FALSE),"-")</f>
        <v>-</v>
      </c>
      <c r="H160" s="10" t="s">
        <v>14</v>
      </c>
      <c r="I160" s="12">
        <v>0</v>
      </c>
      <c r="J160" s="13">
        <v>1248</v>
      </c>
      <c r="K160" s="14" t="s">
        <v>23</v>
      </c>
    </row>
    <row r="161" spans="1:11" x14ac:dyDescent="0.3">
      <c r="A161" s="15" t="s">
        <v>378</v>
      </c>
      <c r="B161" s="15" t="s">
        <v>379</v>
      </c>
      <c r="C161" s="15"/>
      <c r="D161" s="16">
        <v>3738</v>
      </c>
      <c r="E161" s="17" t="s">
        <v>14</v>
      </c>
      <c r="F161" s="18" t="s">
        <v>14</v>
      </c>
      <c r="G161" s="11" t="str">
        <f>IFERROR(VLOOKUP(E161,[1]Delar!A160:D818,3,FALSE),"-")</f>
        <v>-</v>
      </c>
      <c r="H161" s="10" t="s">
        <v>14</v>
      </c>
      <c r="I161" s="19">
        <v>0</v>
      </c>
      <c r="J161" s="20">
        <v>3738</v>
      </c>
      <c r="K161" s="14" t="s">
        <v>23</v>
      </c>
    </row>
    <row r="162" spans="1:11" x14ac:dyDescent="0.3">
      <c r="A162" s="7" t="s">
        <v>380</v>
      </c>
      <c r="B162" s="7" t="s">
        <v>381</v>
      </c>
      <c r="C162" s="7"/>
      <c r="D162" s="8">
        <v>112370</v>
      </c>
      <c r="E162" s="9" t="s">
        <v>382</v>
      </c>
      <c r="F162" s="10" t="s">
        <v>18</v>
      </c>
      <c r="G162" s="11" t="str">
        <f>IFERROR(VLOOKUP(E162,[1]Delar!A161:D819,3,FALSE),"-")</f>
        <v>-</v>
      </c>
      <c r="H162" s="10" t="s">
        <v>14</v>
      </c>
      <c r="I162" s="12">
        <v>0</v>
      </c>
      <c r="J162" s="13">
        <v>112370</v>
      </c>
      <c r="K162" s="14" t="s">
        <v>48</v>
      </c>
    </row>
    <row r="163" spans="1:11" x14ac:dyDescent="0.3">
      <c r="A163" s="15" t="s">
        <v>383</v>
      </c>
      <c r="B163" s="15" t="s">
        <v>384</v>
      </c>
      <c r="C163" s="15"/>
      <c r="D163" s="16">
        <v>44</v>
      </c>
      <c r="E163" s="17" t="s">
        <v>14</v>
      </c>
      <c r="F163" s="18" t="s">
        <v>14</v>
      </c>
      <c r="G163" s="11" t="str">
        <f>IFERROR(VLOOKUP(E163,[1]Delar!A162:D820,3,FALSE),"-")</f>
        <v>-</v>
      </c>
      <c r="H163" s="10" t="s">
        <v>14</v>
      </c>
      <c r="I163" s="19">
        <v>0</v>
      </c>
      <c r="J163" s="20">
        <v>44</v>
      </c>
      <c r="K163" s="14" t="s">
        <v>23</v>
      </c>
    </row>
    <row r="164" spans="1:11" x14ac:dyDescent="0.3">
      <c r="A164" s="7" t="s">
        <v>385</v>
      </c>
      <c r="B164" s="7" t="s">
        <v>386</v>
      </c>
      <c r="C164" s="7"/>
      <c r="D164" s="8">
        <v>1344.4</v>
      </c>
      <c r="E164" s="9" t="s">
        <v>14</v>
      </c>
      <c r="F164" s="10" t="s">
        <v>14</v>
      </c>
      <c r="G164" s="11" t="str">
        <f>IFERROR(VLOOKUP(E164,[1]Delar!A163:D821,3,FALSE),"-")</f>
        <v>-</v>
      </c>
      <c r="H164" s="10" t="s">
        <v>14</v>
      </c>
      <c r="I164" s="12">
        <v>0</v>
      </c>
      <c r="J164" s="13">
        <v>1344.4</v>
      </c>
      <c r="K164" s="14" t="s">
        <v>23</v>
      </c>
    </row>
    <row r="165" spans="1:11" x14ac:dyDescent="0.3">
      <c r="A165" s="15" t="s">
        <v>387</v>
      </c>
      <c r="B165" s="15" t="s">
        <v>388</v>
      </c>
      <c r="C165" s="15"/>
      <c r="D165" s="16">
        <v>306516.88</v>
      </c>
      <c r="E165" s="17" t="s">
        <v>389</v>
      </c>
      <c r="F165" s="18" t="s">
        <v>18</v>
      </c>
      <c r="G165" s="11" t="str">
        <f>IFERROR(VLOOKUP(E165,[1]Delar!A164:D822,3,FALSE),"-")</f>
        <v>-</v>
      </c>
      <c r="H165" s="10" t="s">
        <v>14</v>
      </c>
      <c r="I165" s="19">
        <v>0</v>
      </c>
      <c r="J165" s="20">
        <v>306516.88</v>
      </c>
      <c r="K165" s="14" t="s">
        <v>26</v>
      </c>
    </row>
    <row r="166" spans="1:11" x14ac:dyDescent="0.3">
      <c r="A166" s="7" t="s">
        <v>390</v>
      </c>
      <c r="B166" s="7" t="s">
        <v>391</v>
      </c>
      <c r="C166" s="7"/>
      <c r="D166" s="8">
        <v>0</v>
      </c>
      <c r="E166" s="9" t="s">
        <v>14</v>
      </c>
      <c r="F166" s="10" t="s">
        <v>14</v>
      </c>
      <c r="G166" s="11" t="str">
        <f>IFERROR(VLOOKUP(E166,[1]Delar!A165:D823,3,FALSE),"-")</f>
        <v>-</v>
      </c>
      <c r="H166" s="10" t="s">
        <v>14</v>
      </c>
      <c r="I166" s="12">
        <v>0</v>
      </c>
      <c r="J166" s="13">
        <v>0</v>
      </c>
      <c r="K166" s="14" t="s">
        <v>23</v>
      </c>
    </row>
    <row r="167" spans="1:11" x14ac:dyDescent="0.3">
      <c r="A167" s="15" t="s">
        <v>392</v>
      </c>
      <c r="B167" s="15" t="s">
        <v>393</v>
      </c>
      <c r="C167" s="15"/>
      <c r="D167" s="16">
        <v>12360</v>
      </c>
      <c r="E167" s="17" t="s">
        <v>14</v>
      </c>
      <c r="F167" s="18" t="s">
        <v>14</v>
      </c>
      <c r="G167" s="11" t="str">
        <f>IFERROR(VLOOKUP(E167,[1]Delar!A166:D824,3,FALSE),"-")</f>
        <v>-</v>
      </c>
      <c r="H167" s="10" t="s">
        <v>14</v>
      </c>
      <c r="I167" s="19">
        <v>0</v>
      </c>
      <c r="J167" s="20">
        <v>12360</v>
      </c>
      <c r="K167" s="14" t="s">
        <v>23</v>
      </c>
    </row>
    <row r="168" spans="1:11" x14ac:dyDescent="0.3">
      <c r="A168" s="7" t="s">
        <v>394</v>
      </c>
      <c r="B168" s="7" t="s">
        <v>395</v>
      </c>
      <c r="C168" s="7"/>
      <c r="D168" s="8">
        <v>6.33</v>
      </c>
      <c r="E168" s="9" t="s">
        <v>14</v>
      </c>
      <c r="F168" s="10" t="s">
        <v>14</v>
      </c>
      <c r="G168" s="11" t="str">
        <f>IFERROR(VLOOKUP(E168,[1]Delar!A167:D825,3,FALSE),"-")</f>
        <v>-</v>
      </c>
      <c r="H168" s="10" t="s">
        <v>14</v>
      </c>
      <c r="I168" s="12">
        <v>0</v>
      </c>
      <c r="J168" s="13">
        <v>6.33</v>
      </c>
      <c r="K168" s="14" t="s">
        <v>23</v>
      </c>
    </row>
    <row r="169" spans="1:11" x14ac:dyDescent="0.3">
      <c r="A169" s="15" t="s">
        <v>396</v>
      </c>
      <c r="B169" s="15" t="s">
        <v>397</v>
      </c>
      <c r="C169" s="15"/>
      <c r="D169" s="16">
        <v>0</v>
      </c>
      <c r="E169" s="17" t="s">
        <v>398</v>
      </c>
      <c r="F169" s="18" t="s">
        <v>18</v>
      </c>
      <c r="G169" s="11" t="str">
        <f>IFERROR(VLOOKUP(E169,[1]Delar!A168:D826,3,FALSE),"-")</f>
        <v>-</v>
      </c>
      <c r="H169" s="10" t="s">
        <v>14</v>
      </c>
      <c r="I169" s="19">
        <v>0</v>
      </c>
      <c r="J169" s="20">
        <v>0</v>
      </c>
      <c r="K169" s="14" t="s">
        <v>23</v>
      </c>
    </row>
    <row r="170" spans="1:11" x14ac:dyDescent="0.3">
      <c r="A170" s="7" t="s">
        <v>399</v>
      </c>
      <c r="B170" s="7" t="s">
        <v>400</v>
      </c>
      <c r="C170" s="7"/>
      <c r="D170" s="8">
        <v>85040</v>
      </c>
      <c r="E170" s="9" t="s">
        <v>14</v>
      </c>
      <c r="F170" s="10" t="s">
        <v>14</v>
      </c>
      <c r="G170" s="11" t="str">
        <f>IFERROR(VLOOKUP(E170,[1]Delar!A169:D827,3,FALSE),"-")</f>
        <v>-</v>
      </c>
      <c r="H170" s="10" t="s">
        <v>14</v>
      </c>
      <c r="I170" s="12">
        <v>0</v>
      </c>
      <c r="J170" s="13">
        <v>85040</v>
      </c>
      <c r="K170" s="14" t="s">
        <v>48</v>
      </c>
    </row>
    <row r="171" spans="1:11" x14ac:dyDescent="0.3">
      <c r="A171" s="15" t="s">
        <v>401</v>
      </c>
      <c r="B171" s="15" t="s">
        <v>402</v>
      </c>
      <c r="C171" s="15" t="s">
        <v>13</v>
      </c>
      <c r="D171" s="16">
        <v>0</v>
      </c>
      <c r="E171" s="17" t="s">
        <v>14</v>
      </c>
      <c r="F171" s="18" t="s">
        <v>14</v>
      </c>
      <c r="G171" s="11" t="str">
        <f>IFERROR(VLOOKUP(E171,[1]Delar!A170:D828,3,FALSE),"-")</f>
        <v>-</v>
      </c>
      <c r="H171" s="10" t="s">
        <v>14</v>
      </c>
      <c r="I171" s="19">
        <v>0</v>
      </c>
      <c r="J171" s="20">
        <v>0</v>
      </c>
      <c r="K171" s="14" t="s">
        <v>23</v>
      </c>
    </row>
    <row r="172" spans="1:11" x14ac:dyDescent="0.3">
      <c r="A172" s="7" t="s">
        <v>403</v>
      </c>
      <c r="B172" s="7" t="s">
        <v>404</v>
      </c>
      <c r="C172" s="7"/>
      <c r="D172" s="8">
        <v>0</v>
      </c>
      <c r="E172" s="9" t="s">
        <v>14</v>
      </c>
      <c r="F172" s="10" t="s">
        <v>14</v>
      </c>
      <c r="G172" s="11" t="str">
        <f>IFERROR(VLOOKUP(E172,[1]Delar!A171:D829,3,FALSE),"-")</f>
        <v>-</v>
      </c>
      <c r="H172" s="10" t="s">
        <v>14</v>
      </c>
      <c r="I172" s="12">
        <v>0</v>
      </c>
      <c r="J172" s="13">
        <v>0</v>
      </c>
      <c r="K172" s="14" t="s">
        <v>23</v>
      </c>
    </row>
    <row r="173" spans="1:11" x14ac:dyDescent="0.3">
      <c r="A173" s="15" t="s">
        <v>405</v>
      </c>
      <c r="B173" s="15" t="s">
        <v>406</v>
      </c>
      <c r="C173" s="15"/>
      <c r="D173" s="16">
        <v>14018.5</v>
      </c>
      <c r="E173" s="17" t="s">
        <v>407</v>
      </c>
      <c r="F173" s="18" t="s">
        <v>408</v>
      </c>
      <c r="G173" s="11" t="str">
        <f>IFERROR(VLOOKUP(E173,[1]Delar!A172:D830,3,FALSE),"-")</f>
        <v>-</v>
      </c>
      <c r="H173" s="10" t="s">
        <v>14</v>
      </c>
      <c r="I173" s="19">
        <v>0</v>
      </c>
      <c r="J173" s="20">
        <v>14018.5</v>
      </c>
      <c r="K173" s="14" t="s">
        <v>23</v>
      </c>
    </row>
    <row r="174" spans="1:11" x14ac:dyDescent="0.3">
      <c r="A174" s="7" t="s">
        <v>409</v>
      </c>
      <c r="B174" s="7" t="s">
        <v>410</v>
      </c>
      <c r="C174" s="7"/>
      <c r="D174" s="8">
        <v>487742.51</v>
      </c>
      <c r="E174" s="9" t="s">
        <v>411</v>
      </c>
      <c r="F174" s="10" t="s">
        <v>408</v>
      </c>
      <c r="G174" s="11" t="str">
        <f>IFERROR(VLOOKUP(E174,[1]Delar!A173:D831,3,FALSE),"-")</f>
        <v>INDIRECT</v>
      </c>
      <c r="H174" s="10" t="s">
        <v>19</v>
      </c>
      <c r="I174" s="12">
        <v>994</v>
      </c>
      <c r="J174" s="13">
        <v>488736.51</v>
      </c>
      <c r="K174" s="14" t="s">
        <v>26</v>
      </c>
    </row>
    <row r="175" spans="1:11" x14ac:dyDescent="0.3">
      <c r="A175" s="15" t="s">
        <v>412</v>
      </c>
      <c r="B175" s="15" t="s">
        <v>413</v>
      </c>
      <c r="C175" s="15"/>
      <c r="D175" s="16">
        <v>0</v>
      </c>
      <c r="E175" s="17" t="s">
        <v>14</v>
      </c>
      <c r="F175" s="18" t="s">
        <v>14</v>
      </c>
      <c r="G175" s="11" t="str">
        <f>IFERROR(VLOOKUP(E175,[1]Delar!A174:D832,3,FALSE),"-")</f>
        <v>-</v>
      </c>
      <c r="H175" s="10" t="s">
        <v>14</v>
      </c>
      <c r="I175" s="19">
        <v>0</v>
      </c>
      <c r="J175" s="20">
        <v>0</v>
      </c>
      <c r="K175" s="14" t="s">
        <v>23</v>
      </c>
    </row>
    <row r="176" spans="1:11" x14ac:dyDescent="0.3">
      <c r="A176" s="7" t="s">
        <v>414</v>
      </c>
      <c r="B176" s="7" t="s">
        <v>415</v>
      </c>
      <c r="C176" s="7"/>
      <c r="D176" s="8">
        <v>375.86</v>
      </c>
      <c r="E176" s="9" t="s">
        <v>14</v>
      </c>
      <c r="F176" s="10" t="s">
        <v>14</v>
      </c>
      <c r="G176" s="11" t="str">
        <f>IFERROR(VLOOKUP(E176,[1]Delar!A175:D833,3,FALSE),"-")</f>
        <v>-</v>
      </c>
      <c r="H176" s="10" t="s">
        <v>14</v>
      </c>
      <c r="I176" s="12">
        <v>0</v>
      </c>
      <c r="J176" s="13">
        <v>375.86</v>
      </c>
      <c r="K176" s="14" t="s">
        <v>23</v>
      </c>
    </row>
    <row r="177" spans="1:11" x14ac:dyDescent="0.3">
      <c r="A177" s="15" t="s">
        <v>416</v>
      </c>
      <c r="B177" s="15" t="s">
        <v>417</v>
      </c>
      <c r="C177" s="15" t="s">
        <v>13</v>
      </c>
      <c r="D177" s="16">
        <v>9790</v>
      </c>
      <c r="E177" s="17" t="s">
        <v>418</v>
      </c>
      <c r="F177" s="18" t="s">
        <v>18</v>
      </c>
      <c r="G177" s="11" t="str">
        <f>IFERROR(VLOOKUP(E177,[1]Delar!A176:D834,3,FALSE),"-")</f>
        <v>-</v>
      </c>
      <c r="H177" s="10" t="s">
        <v>14</v>
      </c>
      <c r="I177" s="19">
        <v>0</v>
      </c>
      <c r="J177" s="20">
        <v>9790</v>
      </c>
      <c r="K177" s="14" t="s">
        <v>23</v>
      </c>
    </row>
    <row r="178" spans="1:11" x14ac:dyDescent="0.3">
      <c r="A178" s="7" t="s">
        <v>419</v>
      </c>
      <c r="B178" s="7" t="s">
        <v>420</v>
      </c>
      <c r="C178" s="7"/>
      <c r="D178" s="8">
        <v>1</v>
      </c>
      <c r="E178" s="9" t="s">
        <v>14</v>
      </c>
      <c r="F178" s="10" t="s">
        <v>14</v>
      </c>
      <c r="G178" s="11" t="str">
        <f>IFERROR(VLOOKUP(E178,[1]Delar!A177:D835,3,FALSE),"-")</f>
        <v>-</v>
      </c>
      <c r="H178" s="10" t="s">
        <v>14</v>
      </c>
      <c r="I178" s="12">
        <v>0</v>
      </c>
      <c r="J178" s="13">
        <v>1</v>
      </c>
      <c r="K178" s="14" t="s">
        <v>23</v>
      </c>
    </row>
    <row r="179" spans="1:11" x14ac:dyDescent="0.3">
      <c r="A179" s="15" t="s">
        <v>421</v>
      </c>
      <c r="B179" s="15" t="s">
        <v>422</v>
      </c>
      <c r="C179" s="15"/>
      <c r="D179" s="16">
        <v>29689.15</v>
      </c>
      <c r="E179" s="17" t="s">
        <v>14</v>
      </c>
      <c r="F179" s="18" t="s">
        <v>14</v>
      </c>
      <c r="G179" s="11" t="str">
        <f>IFERROR(VLOOKUP(E179,[1]Delar!A178:D836,3,FALSE),"-")</f>
        <v>-</v>
      </c>
      <c r="H179" s="10" t="s">
        <v>14</v>
      </c>
      <c r="I179" s="19">
        <v>0</v>
      </c>
      <c r="J179" s="20">
        <v>29689.15</v>
      </c>
      <c r="K179" s="14" t="s">
        <v>23</v>
      </c>
    </row>
    <row r="180" spans="1:11" x14ac:dyDescent="0.3">
      <c r="A180" s="7" t="s">
        <v>423</v>
      </c>
      <c r="B180" s="7" t="s">
        <v>424</v>
      </c>
      <c r="C180" s="7"/>
      <c r="D180" s="8">
        <v>7</v>
      </c>
      <c r="E180" s="9" t="s">
        <v>425</v>
      </c>
      <c r="F180" s="10" t="s">
        <v>408</v>
      </c>
      <c r="G180" s="11" t="str">
        <f>IFERROR(VLOOKUP(E180,[1]Delar!A179:D837,3,FALSE),"-")</f>
        <v>INDIRECT</v>
      </c>
      <c r="H180" s="10" t="s">
        <v>14</v>
      </c>
      <c r="I180" s="12">
        <v>0</v>
      </c>
      <c r="J180" s="13">
        <v>7</v>
      </c>
      <c r="K180" s="14" t="s">
        <v>23</v>
      </c>
    </row>
    <row r="181" spans="1:11" x14ac:dyDescent="0.3">
      <c r="A181" s="15" t="s">
        <v>426</v>
      </c>
      <c r="B181" s="15" t="s">
        <v>427</v>
      </c>
      <c r="C181" s="15"/>
      <c r="D181" s="16">
        <v>1</v>
      </c>
      <c r="E181" s="17" t="s">
        <v>428</v>
      </c>
      <c r="F181" s="18" t="s">
        <v>408</v>
      </c>
      <c r="G181" s="11" t="str">
        <f>IFERROR(VLOOKUP(E181,[1]Delar!A180:D838,3,FALSE),"-")</f>
        <v>INDIRECT</v>
      </c>
      <c r="H181" s="10" t="s">
        <v>14</v>
      </c>
      <c r="I181" s="19">
        <v>0</v>
      </c>
      <c r="J181" s="20">
        <v>1</v>
      </c>
      <c r="K181" s="14" t="s">
        <v>23</v>
      </c>
    </row>
    <row r="182" spans="1:11" x14ac:dyDescent="0.3">
      <c r="A182" s="7" t="s">
        <v>429</v>
      </c>
      <c r="B182" s="7" t="s">
        <v>430</v>
      </c>
      <c r="C182" s="7"/>
      <c r="D182" s="8">
        <v>1061830.04</v>
      </c>
      <c r="E182" s="9" t="s">
        <v>431</v>
      </c>
      <c r="F182" s="10" t="s">
        <v>408</v>
      </c>
      <c r="G182" s="11" t="str">
        <f>IFERROR(VLOOKUP(E182,[1]Delar!A181:D839,3,FALSE),"-")</f>
        <v>INDIRECT</v>
      </c>
      <c r="H182" s="10" t="s">
        <v>19</v>
      </c>
      <c r="I182" s="12">
        <v>5499</v>
      </c>
      <c r="J182" s="13">
        <v>1067329.04</v>
      </c>
      <c r="K182" s="14" t="s">
        <v>55</v>
      </c>
    </row>
    <row r="183" spans="1:11" x14ac:dyDescent="0.3">
      <c r="A183" s="15" t="s">
        <v>432</v>
      </c>
      <c r="B183" s="15" t="s">
        <v>433</v>
      </c>
      <c r="C183" s="15"/>
      <c r="D183" s="16">
        <v>88696.14</v>
      </c>
      <c r="E183" s="17" t="s">
        <v>434</v>
      </c>
      <c r="F183" s="18" t="s">
        <v>18</v>
      </c>
      <c r="G183" s="11" t="str">
        <f>IFERROR(VLOOKUP(E183,[1]Delar!A182:D840,3,FALSE),"-")</f>
        <v>-</v>
      </c>
      <c r="H183" s="10" t="s">
        <v>14</v>
      </c>
      <c r="I183" s="19">
        <v>0</v>
      </c>
      <c r="J183" s="20">
        <v>88696.14</v>
      </c>
      <c r="K183" s="14" t="s">
        <v>48</v>
      </c>
    </row>
    <row r="184" spans="1:11" x14ac:dyDescent="0.3">
      <c r="A184" s="7" t="s">
        <v>435</v>
      </c>
      <c r="B184" s="7" t="s">
        <v>436</v>
      </c>
      <c r="C184" s="7"/>
      <c r="D184" s="8">
        <v>930</v>
      </c>
      <c r="E184" s="9" t="s">
        <v>14</v>
      </c>
      <c r="F184" s="10" t="s">
        <v>14</v>
      </c>
      <c r="G184" s="11" t="str">
        <f>IFERROR(VLOOKUP(E184,[1]Delar!A183:D841,3,FALSE),"-")</f>
        <v>-</v>
      </c>
      <c r="H184" s="10" t="s">
        <v>14</v>
      </c>
      <c r="I184" s="12">
        <v>0</v>
      </c>
      <c r="J184" s="13">
        <v>930</v>
      </c>
      <c r="K184" s="14" t="s">
        <v>23</v>
      </c>
    </row>
    <row r="185" spans="1:11" x14ac:dyDescent="0.3">
      <c r="A185" s="15" t="s">
        <v>437</v>
      </c>
      <c r="B185" s="15" t="s">
        <v>438</v>
      </c>
      <c r="C185" s="15"/>
      <c r="D185" s="16">
        <v>7968</v>
      </c>
      <c r="E185" s="17" t="s">
        <v>14</v>
      </c>
      <c r="F185" s="18" t="s">
        <v>14</v>
      </c>
      <c r="G185" s="11" t="str">
        <f>IFERROR(VLOOKUP(E185,[1]Delar!A184:D842,3,FALSE),"-")</f>
        <v>-</v>
      </c>
      <c r="H185" s="10" t="s">
        <v>14</v>
      </c>
      <c r="I185" s="19">
        <v>0</v>
      </c>
      <c r="J185" s="20">
        <v>7968</v>
      </c>
      <c r="K185" s="14" t="s">
        <v>23</v>
      </c>
    </row>
    <row r="186" spans="1:11" x14ac:dyDescent="0.3">
      <c r="A186" s="7" t="s">
        <v>439</v>
      </c>
      <c r="B186" s="7" t="s">
        <v>440</v>
      </c>
      <c r="C186" s="7"/>
      <c r="D186" s="8">
        <v>2546</v>
      </c>
      <c r="E186" s="9" t="s">
        <v>441</v>
      </c>
      <c r="F186" s="10" t="s">
        <v>18</v>
      </c>
      <c r="G186" s="11" t="str">
        <f>IFERROR(VLOOKUP(E186,[1]Delar!A185:D843,3,FALSE),"-")</f>
        <v>-</v>
      </c>
      <c r="H186" s="10" t="s">
        <v>14</v>
      </c>
      <c r="I186" s="12">
        <v>0</v>
      </c>
      <c r="J186" s="13">
        <v>2546</v>
      </c>
      <c r="K186" s="14" t="s">
        <v>23</v>
      </c>
    </row>
    <row r="187" spans="1:11" x14ac:dyDescent="0.3">
      <c r="A187" s="15" t="s">
        <v>442</v>
      </c>
      <c r="B187" s="15" t="s">
        <v>443</v>
      </c>
      <c r="C187" s="15"/>
      <c r="D187" s="16">
        <v>0</v>
      </c>
      <c r="E187" s="17" t="s">
        <v>444</v>
      </c>
      <c r="F187" s="18" t="s">
        <v>18</v>
      </c>
      <c r="G187" s="11" t="str">
        <f>IFERROR(VLOOKUP(E187,[1]Delar!A186:D844,3,FALSE),"-")</f>
        <v>-</v>
      </c>
      <c r="H187" s="10" t="s">
        <v>14</v>
      </c>
      <c r="I187" s="19">
        <v>0</v>
      </c>
      <c r="J187" s="20">
        <v>0</v>
      </c>
      <c r="K187" s="14" t="s">
        <v>23</v>
      </c>
    </row>
    <row r="188" spans="1:11" x14ac:dyDescent="0.3">
      <c r="A188" s="7" t="s">
        <v>445</v>
      </c>
      <c r="B188" s="7" t="s">
        <v>446</v>
      </c>
      <c r="C188" s="7" t="s">
        <v>13</v>
      </c>
      <c r="D188" s="8">
        <v>221001.13</v>
      </c>
      <c r="E188" s="9" t="s">
        <v>447</v>
      </c>
      <c r="F188" s="10" t="s">
        <v>63</v>
      </c>
      <c r="G188" s="11" t="str">
        <f>IFERROR(VLOOKUP(E188,[1]Delar!A187:D845,3,FALSE),"-")</f>
        <v>-</v>
      </c>
      <c r="H188" s="10" t="s">
        <v>19</v>
      </c>
      <c r="I188" s="12">
        <v>9</v>
      </c>
      <c r="J188" s="13">
        <v>221010.13</v>
      </c>
      <c r="K188" s="14" t="s">
        <v>26</v>
      </c>
    </row>
    <row r="189" spans="1:11" x14ac:dyDescent="0.3">
      <c r="A189" s="15" t="s">
        <v>448</v>
      </c>
      <c r="B189" s="15" t="s">
        <v>449</v>
      </c>
      <c r="C189" s="15"/>
      <c r="D189" s="16">
        <v>104</v>
      </c>
      <c r="E189" s="17" t="s">
        <v>14</v>
      </c>
      <c r="F189" s="18" t="s">
        <v>14</v>
      </c>
      <c r="G189" s="11" t="str">
        <f>IFERROR(VLOOKUP(E189,[1]Delar!A188:D846,3,FALSE),"-")</f>
        <v>-</v>
      </c>
      <c r="H189" s="10" t="s">
        <v>14</v>
      </c>
      <c r="I189" s="19">
        <v>0</v>
      </c>
      <c r="J189" s="20">
        <v>104</v>
      </c>
      <c r="K189" s="14" t="s">
        <v>23</v>
      </c>
    </row>
    <row r="190" spans="1:11" x14ac:dyDescent="0.3">
      <c r="A190" s="7" t="s">
        <v>450</v>
      </c>
      <c r="B190" s="7" t="s">
        <v>451</v>
      </c>
      <c r="C190" s="7"/>
      <c r="D190" s="8">
        <v>282193.93</v>
      </c>
      <c r="E190" s="9" t="s">
        <v>452</v>
      </c>
      <c r="F190" s="10" t="s">
        <v>408</v>
      </c>
      <c r="G190" s="11" t="str">
        <f>IFERROR(VLOOKUP(E190,[1]Delar!A189:D847,3,FALSE),"-")</f>
        <v>-</v>
      </c>
      <c r="H190" s="10" t="s">
        <v>14</v>
      </c>
      <c r="I190" s="12">
        <v>0</v>
      </c>
      <c r="J190" s="13">
        <v>282193.93</v>
      </c>
      <c r="K190" s="14" t="s">
        <v>26</v>
      </c>
    </row>
    <row r="191" spans="1:11" x14ac:dyDescent="0.3">
      <c r="A191" s="15" t="s">
        <v>453</v>
      </c>
      <c r="B191" s="15" t="s">
        <v>454</v>
      </c>
      <c r="C191" s="15" t="s">
        <v>13</v>
      </c>
      <c r="D191" s="16">
        <v>3135.6</v>
      </c>
      <c r="E191" s="17" t="s">
        <v>14</v>
      </c>
      <c r="F191" s="18" t="s">
        <v>14</v>
      </c>
      <c r="G191" s="11" t="str">
        <f>IFERROR(VLOOKUP(E191,[1]Delar!A190:D848,3,FALSE),"-")</f>
        <v>-</v>
      </c>
      <c r="H191" s="10" t="s">
        <v>14</v>
      </c>
      <c r="I191" s="19">
        <v>0</v>
      </c>
      <c r="J191" s="20">
        <v>3135.6</v>
      </c>
      <c r="K191" s="14" t="s">
        <v>23</v>
      </c>
    </row>
    <row r="192" spans="1:11" x14ac:dyDescent="0.3">
      <c r="A192" s="7" t="s">
        <v>455</v>
      </c>
      <c r="B192" s="7" t="s">
        <v>456</v>
      </c>
      <c r="C192" s="7"/>
      <c r="D192" s="8">
        <v>50</v>
      </c>
      <c r="E192" s="9" t="s">
        <v>14</v>
      </c>
      <c r="F192" s="10" t="s">
        <v>14</v>
      </c>
      <c r="G192" s="11" t="str">
        <f>IFERROR(VLOOKUP(E192,[1]Delar!A191:D849,3,FALSE),"-")</f>
        <v>-</v>
      </c>
      <c r="H192" s="10" t="s">
        <v>14</v>
      </c>
      <c r="I192" s="12">
        <v>0</v>
      </c>
      <c r="J192" s="13">
        <v>50</v>
      </c>
      <c r="K192" s="14" t="s">
        <v>23</v>
      </c>
    </row>
    <row r="193" spans="1:11" x14ac:dyDescent="0.3">
      <c r="A193" s="15" t="s">
        <v>457</v>
      </c>
      <c r="B193" s="15" t="s">
        <v>458</v>
      </c>
      <c r="C193" s="15"/>
      <c r="D193" s="16">
        <v>354929.88</v>
      </c>
      <c r="E193" s="17" t="s">
        <v>459</v>
      </c>
      <c r="F193" s="18" t="s">
        <v>408</v>
      </c>
      <c r="G193" s="11" t="str">
        <f>IFERROR(VLOOKUP(E193,[1]Delar!A192:D850,3,FALSE),"-")</f>
        <v>INDIRECT</v>
      </c>
      <c r="H193" s="10" t="s">
        <v>14</v>
      </c>
      <c r="I193" s="19">
        <v>0</v>
      </c>
      <c r="J193" s="20">
        <v>354929.88</v>
      </c>
      <c r="K193" s="14" t="s">
        <v>26</v>
      </c>
    </row>
    <row r="194" spans="1:11" x14ac:dyDescent="0.3">
      <c r="A194" s="7" t="s">
        <v>460</v>
      </c>
      <c r="B194" s="7" t="s">
        <v>461</v>
      </c>
      <c r="C194" s="7" t="s">
        <v>13</v>
      </c>
      <c r="D194" s="8">
        <v>98</v>
      </c>
      <c r="E194" s="9" t="s">
        <v>462</v>
      </c>
      <c r="F194" s="10" t="s">
        <v>408</v>
      </c>
      <c r="G194" s="11" t="str">
        <f>IFERROR(VLOOKUP(E194,[1]Delar!A193:D851,3,FALSE),"-")</f>
        <v>INDIRECT</v>
      </c>
      <c r="H194" s="10" t="s">
        <v>14</v>
      </c>
      <c r="I194" s="12">
        <v>0</v>
      </c>
      <c r="J194" s="13">
        <v>98</v>
      </c>
      <c r="K194" s="14" t="s">
        <v>23</v>
      </c>
    </row>
    <row r="195" spans="1:11" x14ac:dyDescent="0.3">
      <c r="A195" s="15" t="s">
        <v>463</v>
      </c>
      <c r="B195" s="15" t="s">
        <v>464</v>
      </c>
      <c r="C195" s="15" t="s">
        <v>13</v>
      </c>
      <c r="D195" s="16">
        <v>96366.399999999994</v>
      </c>
      <c r="E195" s="17" t="s">
        <v>465</v>
      </c>
      <c r="F195" s="18" t="s">
        <v>63</v>
      </c>
      <c r="G195" s="11" t="str">
        <f>IFERROR(VLOOKUP(E195,[1]Delar!A194:D852,3,FALSE),"-")</f>
        <v>-</v>
      </c>
      <c r="H195" s="10" t="s">
        <v>14</v>
      </c>
      <c r="I195" s="19">
        <v>0</v>
      </c>
      <c r="J195" s="20">
        <v>96366.399999999994</v>
      </c>
      <c r="K195" s="14" t="s">
        <v>48</v>
      </c>
    </row>
    <row r="196" spans="1:11" x14ac:dyDescent="0.3">
      <c r="A196" s="7" t="s">
        <v>466</v>
      </c>
      <c r="B196" s="7" t="s">
        <v>467</v>
      </c>
      <c r="C196" s="7"/>
      <c r="D196" s="8">
        <v>109700</v>
      </c>
      <c r="E196" s="9" t="s">
        <v>14</v>
      </c>
      <c r="F196" s="10" t="s">
        <v>14</v>
      </c>
      <c r="G196" s="11" t="str">
        <f>IFERROR(VLOOKUP(E196,[1]Delar!A195:D853,3,FALSE),"-")</f>
        <v>-</v>
      </c>
      <c r="H196" s="10" t="s">
        <v>14</v>
      </c>
      <c r="I196" s="12">
        <v>0</v>
      </c>
      <c r="J196" s="13">
        <v>109700</v>
      </c>
      <c r="K196" s="14" t="s">
        <v>48</v>
      </c>
    </row>
    <row r="197" spans="1:11" x14ac:dyDescent="0.3">
      <c r="A197" s="15" t="s">
        <v>468</v>
      </c>
      <c r="B197" s="15" t="s">
        <v>469</v>
      </c>
      <c r="C197" s="15" t="s">
        <v>13</v>
      </c>
      <c r="D197" s="16">
        <v>91625.5</v>
      </c>
      <c r="E197" s="17" t="s">
        <v>470</v>
      </c>
      <c r="F197" s="18" t="s">
        <v>408</v>
      </c>
      <c r="G197" s="11" t="str">
        <f>IFERROR(VLOOKUP(E197,[1]Delar!A196:D854,3,FALSE),"-")</f>
        <v>INDIRECT</v>
      </c>
      <c r="H197" s="10" t="s">
        <v>19</v>
      </c>
      <c r="I197" s="19">
        <v>738</v>
      </c>
      <c r="J197" s="20">
        <v>92363.5</v>
      </c>
      <c r="K197" s="14" t="s">
        <v>48</v>
      </c>
    </row>
    <row r="198" spans="1:11" x14ac:dyDescent="0.3">
      <c r="A198" s="7" t="s">
        <v>471</v>
      </c>
      <c r="B198" s="7" t="s">
        <v>472</v>
      </c>
      <c r="C198" s="7" t="s">
        <v>13</v>
      </c>
      <c r="D198" s="8">
        <v>211255</v>
      </c>
      <c r="E198" s="9" t="s">
        <v>473</v>
      </c>
      <c r="F198" s="10" t="s">
        <v>63</v>
      </c>
      <c r="G198" s="11" t="str">
        <f>IFERROR(VLOOKUP(E198,[1]Delar!A197:D855,3,FALSE),"-")</f>
        <v>-</v>
      </c>
      <c r="H198" s="10" t="s">
        <v>14</v>
      </c>
      <c r="I198" s="12">
        <v>0</v>
      </c>
      <c r="J198" s="13">
        <v>211255</v>
      </c>
      <c r="K198" s="14" t="s">
        <v>26</v>
      </c>
    </row>
    <row r="199" spans="1:11" x14ac:dyDescent="0.3">
      <c r="A199" s="15" t="s">
        <v>474</v>
      </c>
      <c r="B199" s="15" t="s">
        <v>475</v>
      </c>
      <c r="C199" s="15"/>
      <c r="D199" s="16">
        <v>128</v>
      </c>
      <c r="E199" s="17" t="s">
        <v>476</v>
      </c>
      <c r="F199" s="18" t="s">
        <v>408</v>
      </c>
      <c r="G199" s="11" t="str">
        <f>IFERROR(VLOOKUP(E199,[1]Delar!A198:D856,3,FALSE),"-")</f>
        <v>INDIRECT</v>
      </c>
      <c r="H199" s="10" t="s">
        <v>14</v>
      </c>
      <c r="I199" s="19">
        <v>0</v>
      </c>
      <c r="J199" s="20">
        <v>128</v>
      </c>
      <c r="K199" s="14" t="s">
        <v>23</v>
      </c>
    </row>
    <row r="200" spans="1:11" x14ac:dyDescent="0.3">
      <c r="A200" s="7" t="s">
        <v>477</v>
      </c>
      <c r="B200" s="7" t="s">
        <v>478</v>
      </c>
      <c r="C200" s="7" t="s">
        <v>13</v>
      </c>
      <c r="D200" s="8">
        <v>2497269.21</v>
      </c>
      <c r="E200" s="9" t="s">
        <v>14</v>
      </c>
      <c r="F200" s="10" t="s">
        <v>14</v>
      </c>
      <c r="G200" s="11" t="str">
        <f>IFERROR(VLOOKUP(E200,[1]Delar!A199:D857,3,FALSE),"-")</f>
        <v>-</v>
      </c>
      <c r="H200" s="10" t="s">
        <v>14</v>
      </c>
      <c r="I200" s="12">
        <v>0</v>
      </c>
      <c r="J200" s="13">
        <v>2497269.21</v>
      </c>
      <c r="K200" s="14" t="s">
        <v>55</v>
      </c>
    </row>
    <row r="201" spans="1:11" x14ac:dyDescent="0.3">
      <c r="A201" s="15" t="s">
        <v>479</v>
      </c>
      <c r="B201" s="15" t="s">
        <v>480</v>
      </c>
      <c r="C201" s="15"/>
      <c r="D201" s="16">
        <v>549881.54</v>
      </c>
      <c r="E201" s="17" t="s">
        <v>481</v>
      </c>
      <c r="F201" s="18" t="s">
        <v>18</v>
      </c>
      <c r="G201" s="11" t="str">
        <f>IFERROR(VLOOKUP(E201,[1]Delar!A200:D858,3,FALSE),"-")</f>
        <v>-</v>
      </c>
      <c r="H201" s="10" t="s">
        <v>14</v>
      </c>
      <c r="I201" s="19">
        <v>0</v>
      </c>
      <c r="J201" s="20">
        <v>549881.54</v>
      </c>
      <c r="K201" s="14" t="s">
        <v>33</v>
      </c>
    </row>
    <row r="202" spans="1:11" x14ac:dyDescent="0.3">
      <c r="A202" s="7" t="s">
        <v>482</v>
      </c>
      <c r="B202" s="7" t="s">
        <v>483</v>
      </c>
      <c r="C202" s="7"/>
      <c r="D202" s="8">
        <v>14330</v>
      </c>
      <c r="E202" s="9" t="s">
        <v>484</v>
      </c>
      <c r="F202" s="10" t="s">
        <v>18</v>
      </c>
      <c r="G202" s="11" t="str">
        <f>IFERROR(VLOOKUP(E202,[1]Delar!A201:D859,3,FALSE),"-")</f>
        <v>-</v>
      </c>
      <c r="H202" s="10" t="s">
        <v>14</v>
      </c>
      <c r="I202" s="12">
        <v>0</v>
      </c>
      <c r="J202" s="13">
        <v>14330</v>
      </c>
      <c r="K202" s="14" t="s">
        <v>23</v>
      </c>
    </row>
    <row r="203" spans="1:11" x14ac:dyDescent="0.3">
      <c r="A203" s="15" t="s">
        <v>485</v>
      </c>
      <c r="B203" s="15" t="s">
        <v>486</v>
      </c>
      <c r="C203" s="15"/>
      <c r="D203" s="16">
        <v>43421.35</v>
      </c>
      <c r="E203" s="17" t="s">
        <v>487</v>
      </c>
      <c r="F203" s="18" t="s">
        <v>18</v>
      </c>
      <c r="G203" s="11" t="str">
        <f>IFERROR(VLOOKUP(E203,[1]Delar!A202:D860,3,FALSE),"-")</f>
        <v>-</v>
      </c>
      <c r="H203" s="10" t="s">
        <v>19</v>
      </c>
      <c r="I203" s="19">
        <v>77</v>
      </c>
      <c r="J203" s="20">
        <v>43498.35</v>
      </c>
      <c r="K203" s="14" t="s">
        <v>23</v>
      </c>
    </row>
    <row r="204" spans="1:11" x14ac:dyDescent="0.3">
      <c r="A204" s="7" t="s">
        <v>488</v>
      </c>
      <c r="B204" s="7" t="s">
        <v>489</v>
      </c>
      <c r="C204" s="7" t="s">
        <v>13</v>
      </c>
      <c r="D204" s="8">
        <v>741</v>
      </c>
      <c r="E204" s="9" t="s">
        <v>14</v>
      </c>
      <c r="F204" s="10" t="s">
        <v>14</v>
      </c>
      <c r="G204" s="11" t="str">
        <f>IFERROR(VLOOKUP(E204,[1]Delar!A203:D861,3,FALSE),"-")</f>
        <v>-</v>
      </c>
      <c r="H204" s="10" t="s">
        <v>14</v>
      </c>
      <c r="I204" s="12">
        <v>0</v>
      </c>
      <c r="J204" s="13">
        <v>741</v>
      </c>
      <c r="K204" s="14" t="s">
        <v>23</v>
      </c>
    </row>
    <row r="205" spans="1:11" x14ac:dyDescent="0.3">
      <c r="A205" s="15" t="s">
        <v>490</v>
      </c>
      <c r="B205" s="15" t="s">
        <v>491</v>
      </c>
      <c r="C205" s="15" t="s">
        <v>13</v>
      </c>
      <c r="D205" s="16">
        <v>36466027.5</v>
      </c>
      <c r="E205" s="17" t="s">
        <v>14</v>
      </c>
      <c r="F205" s="18" t="s">
        <v>14</v>
      </c>
      <c r="G205" s="11" t="str">
        <f>IFERROR(VLOOKUP(E205,[1]Delar!A204:D862,3,FALSE),"-")</f>
        <v>-</v>
      </c>
      <c r="H205" s="10" t="s">
        <v>19</v>
      </c>
      <c r="I205" s="19">
        <v>8016</v>
      </c>
      <c r="J205" s="20">
        <v>36474043.5</v>
      </c>
      <c r="K205" s="14" t="s">
        <v>15</v>
      </c>
    </row>
    <row r="206" spans="1:11" x14ac:dyDescent="0.3">
      <c r="A206" s="7" t="s">
        <v>492</v>
      </c>
      <c r="B206" s="7" t="s">
        <v>493</v>
      </c>
      <c r="C206" s="7"/>
      <c r="D206" s="8">
        <v>14146.95</v>
      </c>
      <c r="E206" s="9" t="s">
        <v>14</v>
      </c>
      <c r="F206" s="10" t="s">
        <v>14</v>
      </c>
      <c r="G206" s="11" t="str">
        <f>IFERROR(VLOOKUP(E206,[1]Delar!A205:D863,3,FALSE),"-")</f>
        <v>-</v>
      </c>
      <c r="H206" s="10" t="s">
        <v>14</v>
      </c>
      <c r="I206" s="12">
        <v>0</v>
      </c>
      <c r="J206" s="13">
        <v>14146.95</v>
      </c>
      <c r="K206" s="14" t="s">
        <v>23</v>
      </c>
    </row>
    <row r="207" spans="1:11" x14ac:dyDescent="0.3">
      <c r="A207" s="15" t="s">
        <v>494</v>
      </c>
      <c r="B207" s="15" t="s">
        <v>495</v>
      </c>
      <c r="C207" s="15"/>
      <c r="D207" s="16">
        <v>16938.900000000001</v>
      </c>
      <c r="E207" s="17" t="s">
        <v>496</v>
      </c>
      <c r="F207" s="18" t="s">
        <v>18</v>
      </c>
      <c r="G207" s="11" t="str">
        <f>IFERROR(VLOOKUP(E207,[1]Delar!A206:D864,3,FALSE),"-")</f>
        <v>-</v>
      </c>
      <c r="H207" s="10" t="s">
        <v>14</v>
      </c>
      <c r="I207" s="19">
        <v>0</v>
      </c>
      <c r="J207" s="20">
        <v>16938.900000000001</v>
      </c>
      <c r="K207" s="14" t="s">
        <v>23</v>
      </c>
    </row>
    <row r="208" spans="1:11" x14ac:dyDescent="0.3">
      <c r="A208" s="7" t="s">
        <v>497</v>
      </c>
      <c r="B208" s="7" t="s">
        <v>498</v>
      </c>
      <c r="C208" s="7" t="s">
        <v>13</v>
      </c>
      <c r="D208" s="8">
        <v>3006666.34</v>
      </c>
      <c r="E208" s="9" t="s">
        <v>499</v>
      </c>
      <c r="F208" s="10" t="s">
        <v>63</v>
      </c>
      <c r="G208" s="11" t="str">
        <f>IFERROR(VLOOKUP(E208,[1]Delar!A207:D865,3,FALSE),"-")</f>
        <v>-</v>
      </c>
      <c r="H208" s="10" t="s">
        <v>19</v>
      </c>
      <c r="I208" s="12">
        <v>7261</v>
      </c>
      <c r="J208" s="13">
        <v>3013927.34</v>
      </c>
      <c r="K208" s="14" t="s">
        <v>20</v>
      </c>
    </row>
    <row r="209" spans="1:11" x14ac:dyDescent="0.3">
      <c r="A209" s="15" t="s">
        <v>500</v>
      </c>
      <c r="B209" s="15" t="s">
        <v>501</v>
      </c>
      <c r="C209" s="15" t="s">
        <v>13</v>
      </c>
      <c r="D209" s="16">
        <v>5540893.21</v>
      </c>
      <c r="E209" s="17" t="s">
        <v>502</v>
      </c>
      <c r="F209" s="18" t="s">
        <v>63</v>
      </c>
      <c r="G209" s="11" t="str">
        <f>IFERROR(VLOOKUP(E209,[1]Delar!A208:D866,3,FALSE),"-")</f>
        <v>-</v>
      </c>
      <c r="H209" s="10" t="s">
        <v>19</v>
      </c>
      <c r="I209" s="19">
        <v>14020</v>
      </c>
      <c r="J209" s="20">
        <v>5554913.21</v>
      </c>
      <c r="K209" s="14" t="s">
        <v>15</v>
      </c>
    </row>
    <row r="210" spans="1:11" x14ac:dyDescent="0.3">
      <c r="A210" s="7" t="s">
        <v>503</v>
      </c>
      <c r="B210" s="7" t="s">
        <v>504</v>
      </c>
      <c r="C210" s="7" t="s">
        <v>13</v>
      </c>
      <c r="D210" s="8">
        <v>521806.95</v>
      </c>
      <c r="E210" s="9" t="s">
        <v>505</v>
      </c>
      <c r="F210" s="10" t="s">
        <v>408</v>
      </c>
      <c r="G210" s="11" t="str">
        <f>IFERROR(VLOOKUP(E210,[1]Delar!A209:D867,3,FALSE),"-")</f>
        <v>INDIRECT</v>
      </c>
      <c r="H210" s="10" t="s">
        <v>14</v>
      </c>
      <c r="I210" s="12">
        <v>0</v>
      </c>
      <c r="J210" s="13">
        <v>521806.95</v>
      </c>
      <c r="K210" s="14" t="s">
        <v>33</v>
      </c>
    </row>
    <row r="211" spans="1:11" x14ac:dyDescent="0.3">
      <c r="A211" s="15" t="s">
        <v>506</v>
      </c>
      <c r="B211" s="15" t="s">
        <v>507</v>
      </c>
      <c r="C211" s="15"/>
      <c r="D211" s="16">
        <v>76270.5</v>
      </c>
      <c r="E211" s="17" t="s">
        <v>14</v>
      </c>
      <c r="F211" s="18" t="s">
        <v>14</v>
      </c>
      <c r="G211" s="11" t="str">
        <f>IFERROR(VLOOKUP(E211,[1]Delar!A210:D868,3,FALSE),"-")</f>
        <v>-</v>
      </c>
      <c r="H211" s="10" t="s">
        <v>14</v>
      </c>
      <c r="I211" s="19">
        <v>0</v>
      </c>
      <c r="J211" s="20">
        <v>76270.5</v>
      </c>
      <c r="K211" s="14" t="s">
        <v>48</v>
      </c>
    </row>
    <row r="212" spans="1:11" x14ac:dyDescent="0.3">
      <c r="A212" s="7" t="s">
        <v>508</v>
      </c>
      <c r="B212" s="7" t="s">
        <v>509</v>
      </c>
      <c r="C212" s="7" t="s">
        <v>13</v>
      </c>
      <c r="D212" s="8">
        <v>87095.62</v>
      </c>
      <c r="E212" s="9" t="s">
        <v>510</v>
      </c>
      <c r="F212" s="10" t="s">
        <v>63</v>
      </c>
      <c r="G212" s="11" t="str">
        <f>IFERROR(VLOOKUP(E212,[1]Delar!A211:D869,3,FALSE),"-")</f>
        <v>-</v>
      </c>
      <c r="H212" s="10" t="s">
        <v>14</v>
      </c>
      <c r="I212" s="12">
        <v>0</v>
      </c>
      <c r="J212" s="13">
        <v>87095.62</v>
      </c>
      <c r="K212" s="14" t="s">
        <v>48</v>
      </c>
    </row>
    <row r="213" spans="1:11" x14ac:dyDescent="0.3">
      <c r="A213" s="15" t="s">
        <v>511</v>
      </c>
      <c r="B213" s="15" t="s">
        <v>512</v>
      </c>
      <c r="C213" s="15"/>
      <c r="D213" s="16">
        <v>66185</v>
      </c>
      <c r="E213" s="17" t="s">
        <v>513</v>
      </c>
      <c r="F213" s="18" t="s">
        <v>18</v>
      </c>
      <c r="G213" s="11" t="str">
        <f>IFERROR(VLOOKUP(E213,[1]Delar!A212:D870,3,FALSE),"-")</f>
        <v>-</v>
      </c>
      <c r="H213" s="10" t="s">
        <v>14</v>
      </c>
      <c r="I213" s="19">
        <v>0</v>
      </c>
      <c r="J213" s="20">
        <v>66185</v>
      </c>
      <c r="K213" s="14" t="s">
        <v>48</v>
      </c>
    </row>
    <row r="214" spans="1:11" x14ac:dyDescent="0.3">
      <c r="A214" s="7" t="s">
        <v>514</v>
      </c>
      <c r="B214" s="7" t="s">
        <v>515</v>
      </c>
      <c r="C214" s="7" t="s">
        <v>13</v>
      </c>
      <c r="D214" s="8">
        <v>137961679.5</v>
      </c>
      <c r="E214" s="9" t="s">
        <v>14</v>
      </c>
      <c r="F214" s="10" t="s">
        <v>14</v>
      </c>
      <c r="G214" s="11" t="str">
        <f>IFERROR(VLOOKUP(E214,[1]Delar!A213:D871,3,FALSE),"-")</f>
        <v>-</v>
      </c>
      <c r="H214" s="10" t="s">
        <v>14</v>
      </c>
      <c r="I214" s="12">
        <v>0</v>
      </c>
      <c r="J214" s="13">
        <v>137961679.5</v>
      </c>
      <c r="K214" s="14" t="s">
        <v>15</v>
      </c>
    </row>
    <row r="215" spans="1:11" x14ac:dyDescent="0.3">
      <c r="A215" s="15" t="s">
        <v>516</v>
      </c>
      <c r="B215" s="15" t="s">
        <v>517</v>
      </c>
      <c r="C215" s="15" t="s">
        <v>13</v>
      </c>
      <c r="D215" s="16">
        <v>132638060.09999999</v>
      </c>
      <c r="E215" s="17" t="s">
        <v>14</v>
      </c>
      <c r="F215" s="18" t="s">
        <v>14</v>
      </c>
      <c r="G215" s="11" t="str">
        <f>IFERROR(VLOOKUP(E215,[1]Delar!A214:D872,3,FALSE),"-")</f>
        <v>-</v>
      </c>
      <c r="H215" s="10" t="s">
        <v>14</v>
      </c>
      <c r="I215" s="19">
        <v>0</v>
      </c>
      <c r="J215" s="20">
        <v>132638060.09999999</v>
      </c>
      <c r="K215" s="14" t="s">
        <v>15</v>
      </c>
    </row>
    <row r="216" spans="1:11" x14ac:dyDescent="0.3">
      <c r="A216" s="7" t="s">
        <v>518</v>
      </c>
      <c r="B216" s="7" t="s">
        <v>519</v>
      </c>
      <c r="C216" s="7"/>
      <c r="D216" s="8">
        <v>0</v>
      </c>
      <c r="E216" s="9" t="s">
        <v>14</v>
      </c>
      <c r="F216" s="10" t="s">
        <v>14</v>
      </c>
      <c r="G216" s="11" t="str">
        <f>IFERROR(VLOOKUP(E216,[1]Delar!A215:D873,3,FALSE),"-")</f>
        <v>-</v>
      </c>
      <c r="H216" s="10" t="s">
        <v>14</v>
      </c>
      <c r="I216" s="12">
        <v>0</v>
      </c>
      <c r="J216" s="13">
        <v>0</v>
      </c>
      <c r="K216" s="14" t="s">
        <v>23</v>
      </c>
    </row>
    <row r="217" spans="1:11" x14ac:dyDescent="0.3">
      <c r="A217" s="15" t="s">
        <v>520</v>
      </c>
      <c r="B217" s="15" t="s">
        <v>521</v>
      </c>
      <c r="C217" s="15"/>
      <c r="D217" s="16">
        <v>11956.5</v>
      </c>
      <c r="E217" s="17" t="s">
        <v>14</v>
      </c>
      <c r="F217" s="18" t="s">
        <v>14</v>
      </c>
      <c r="G217" s="11" t="str">
        <f>IFERROR(VLOOKUP(E217,[1]Delar!A216:D874,3,FALSE),"-")</f>
        <v>-</v>
      </c>
      <c r="H217" s="10" t="s">
        <v>14</v>
      </c>
      <c r="I217" s="19">
        <v>0</v>
      </c>
      <c r="J217" s="20">
        <v>11956.5</v>
      </c>
      <c r="K217" s="14" t="s">
        <v>23</v>
      </c>
    </row>
    <row r="218" spans="1:11" x14ac:dyDescent="0.3">
      <c r="A218" s="7" t="s">
        <v>522</v>
      </c>
      <c r="B218" s="7" t="s">
        <v>523</v>
      </c>
      <c r="C218" s="7" t="s">
        <v>13</v>
      </c>
      <c r="D218" s="8">
        <v>715257.2</v>
      </c>
      <c r="E218" s="9" t="s">
        <v>524</v>
      </c>
      <c r="F218" s="10" t="s">
        <v>18</v>
      </c>
      <c r="G218" s="11" t="str">
        <f>IFERROR(VLOOKUP(E218,[1]Delar!A217:D875,3,FALSE),"-")</f>
        <v>-</v>
      </c>
      <c r="H218" s="10" t="s">
        <v>19</v>
      </c>
      <c r="I218" s="12">
        <v>17046</v>
      </c>
      <c r="J218" s="13">
        <v>732303.2</v>
      </c>
      <c r="K218" s="14" t="s">
        <v>33</v>
      </c>
    </row>
    <row r="219" spans="1:11" x14ac:dyDescent="0.3">
      <c r="A219" s="15" t="s">
        <v>525</v>
      </c>
      <c r="B219" s="15" t="s">
        <v>526</v>
      </c>
      <c r="C219" s="15"/>
      <c r="D219" s="16">
        <v>2855</v>
      </c>
      <c r="E219" s="17" t="s">
        <v>527</v>
      </c>
      <c r="F219" s="18" t="s">
        <v>18</v>
      </c>
      <c r="G219" s="11" t="str">
        <f>IFERROR(VLOOKUP(E219,[1]Delar!A218:D876,3,FALSE),"-")</f>
        <v>-</v>
      </c>
      <c r="H219" s="10" t="s">
        <v>14</v>
      </c>
      <c r="I219" s="19">
        <v>0</v>
      </c>
      <c r="J219" s="20">
        <v>2855</v>
      </c>
      <c r="K219" s="14" t="s">
        <v>23</v>
      </c>
    </row>
    <row r="220" spans="1:11" x14ac:dyDescent="0.3">
      <c r="A220" s="7" t="s">
        <v>528</v>
      </c>
      <c r="B220" s="7" t="s">
        <v>529</v>
      </c>
      <c r="C220" s="7" t="s">
        <v>13</v>
      </c>
      <c r="D220" s="8">
        <v>281741.09999999998</v>
      </c>
      <c r="E220" s="9" t="s">
        <v>530</v>
      </c>
      <c r="F220" s="10" t="s">
        <v>18</v>
      </c>
      <c r="G220" s="11" t="str">
        <f>IFERROR(VLOOKUP(E220,[1]Delar!A219:D877,3,FALSE),"-")</f>
        <v>-</v>
      </c>
      <c r="H220" s="10" t="s">
        <v>14</v>
      </c>
      <c r="I220" s="12">
        <v>0</v>
      </c>
      <c r="J220" s="13">
        <v>281741.09999999998</v>
      </c>
      <c r="K220" s="14" t="s">
        <v>26</v>
      </c>
    </row>
    <row r="221" spans="1:11" x14ac:dyDescent="0.3">
      <c r="A221" s="15" t="s">
        <v>531</v>
      </c>
      <c r="B221" s="15" t="s">
        <v>532</v>
      </c>
      <c r="C221" s="15"/>
      <c r="D221" s="16">
        <v>1454704.05</v>
      </c>
      <c r="E221" s="17" t="s">
        <v>533</v>
      </c>
      <c r="F221" s="18" t="s">
        <v>18</v>
      </c>
      <c r="G221" s="11" t="str">
        <f>IFERROR(VLOOKUP(E221,[1]Delar!A220:D878,3,FALSE),"-")</f>
        <v>-</v>
      </c>
      <c r="H221" s="10" t="s">
        <v>14</v>
      </c>
      <c r="I221" s="19">
        <v>0</v>
      </c>
      <c r="J221" s="20">
        <v>1454704.05</v>
      </c>
      <c r="K221" s="14" t="s">
        <v>55</v>
      </c>
    </row>
    <row r="222" spans="1:11" x14ac:dyDescent="0.3">
      <c r="A222" s="7" t="s">
        <v>534</v>
      </c>
      <c r="B222" s="7" t="s">
        <v>535</v>
      </c>
      <c r="C222" s="7"/>
      <c r="D222" s="8">
        <v>620592.42000000004</v>
      </c>
      <c r="E222" s="9" t="s">
        <v>536</v>
      </c>
      <c r="F222" s="10" t="s">
        <v>18</v>
      </c>
      <c r="G222" s="11" t="str">
        <f>IFERROR(VLOOKUP(E222,[1]Delar!A221:D879,3,FALSE),"-")</f>
        <v>-</v>
      </c>
      <c r="H222" s="10" t="s">
        <v>14</v>
      </c>
      <c r="I222" s="12">
        <v>0</v>
      </c>
      <c r="J222" s="13">
        <v>620592.42000000004</v>
      </c>
      <c r="K222" s="14" t="s">
        <v>33</v>
      </c>
    </row>
    <row r="223" spans="1:11" x14ac:dyDescent="0.3">
      <c r="A223" s="15" t="s">
        <v>537</v>
      </c>
      <c r="B223" s="15" t="s">
        <v>538</v>
      </c>
      <c r="C223" s="15"/>
      <c r="D223" s="16">
        <v>592</v>
      </c>
      <c r="E223" s="17" t="s">
        <v>539</v>
      </c>
      <c r="F223" s="18" t="s">
        <v>408</v>
      </c>
      <c r="G223" s="11" t="str">
        <f>IFERROR(VLOOKUP(E223,[1]Delar!A222:D880,3,FALSE),"-")</f>
        <v>INDIRECT</v>
      </c>
      <c r="H223" s="10" t="s">
        <v>14</v>
      </c>
      <c r="I223" s="19">
        <v>0</v>
      </c>
      <c r="J223" s="20">
        <v>592</v>
      </c>
      <c r="K223" s="14" t="s">
        <v>23</v>
      </c>
    </row>
    <row r="224" spans="1:11" x14ac:dyDescent="0.3">
      <c r="A224" s="7" t="s">
        <v>540</v>
      </c>
      <c r="B224" s="7" t="s">
        <v>541</v>
      </c>
      <c r="C224" s="7" t="s">
        <v>13</v>
      </c>
      <c r="D224" s="8">
        <v>1332384.1000000001</v>
      </c>
      <c r="E224" s="9" t="s">
        <v>542</v>
      </c>
      <c r="F224" s="10" t="s">
        <v>63</v>
      </c>
      <c r="G224" s="11" t="str">
        <f>IFERROR(VLOOKUP(E224,[1]Delar!A223:D881,3,FALSE),"-")</f>
        <v>-</v>
      </c>
      <c r="H224" s="10" t="s">
        <v>19</v>
      </c>
      <c r="I224" s="12">
        <v>6573</v>
      </c>
      <c r="J224" s="13">
        <v>1338957.1000000001</v>
      </c>
      <c r="K224" s="14" t="s">
        <v>55</v>
      </c>
    </row>
    <row r="225" spans="1:11" x14ac:dyDescent="0.3">
      <c r="A225" s="15" t="s">
        <v>543</v>
      </c>
      <c r="B225" s="15" t="s">
        <v>544</v>
      </c>
      <c r="C225" s="15"/>
      <c r="D225" s="16">
        <v>2176</v>
      </c>
      <c r="E225" s="17" t="s">
        <v>14</v>
      </c>
      <c r="F225" s="18" t="s">
        <v>14</v>
      </c>
      <c r="G225" s="11" t="str">
        <f>IFERROR(VLOOKUP(E225,[1]Delar!A224:D882,3,FALSE),"-")</f>
        <v>-</v>
      </c>
      <c r="H225" s="10" t="s">
        <v>14</v>
      </c>
      <c r="I225" s="19">
        <v>0</v>
      </c>
      <c r="J225" s="20">
        <v>2176</v>
      </c>
      <c r="K225" s="14" t="s">
        <v>23</v>
      </c>
    </row>
    <row r="226" spans="1:11" x14ac:dyDescent="0.3">
      <c r="A226" s="7" t="s">
        <v>545</v>
      </c>
      <c r="B226" s="7" t="s">
        <v>546</v>
      </c>
      <c r="C226" s="7"/>
      <c r="D226" s="8">
        <v>0</v>
      </c>
      <c r="E226" s="9" t="s">
        <v>547</v>
      </c>
      <c r="F226" s="10" t="s">
        <v>18</v>
      </c>
      <c r="G226" s="11" t="str">
        <f>IFERROR(VLOOKUP(E226,[1]Delar!A225:D883,3,FALSE),"-")</f>
        <v>-</v>
      </c>
      <c r="H226" s="10" t="s">
        <v>14</v>
      </c>
      <c r="I226" s="12">
        <v>0</v>
      </c>
      <c r="J226" s="13">
        <v>0</v>
      </c>
      <c r="K226" s="14" t="s">
        <v>23</v>
      </c>
    </row>
    <row r="227" spans="1:11" x14ac:dyDescent="0.3">
      <c r="A227" s="15" t="s">
        <v>548</v>
      </c>
      <c r="B227" s="15" t="s">
        <v>549</v>
      </c>
      <c r="C227" s="15" t="s">
        <v>13</v>
      </c>
      <c r="D227" s="16">
        <v>688660.1</v>
      </c>
      <c r="E227" s="17" t="s">
        <v>550</v>
      </c>
      <c r="F227" s="18" t="s">
        <v>18</v>
      </c>
      <c r="G227" s="11" t="str">
        <f>IFERROR(VLOOKUP(E227,[1]Delar!A226:D884,3,FALSE),"-")</f>
        <v>-</v>
      </c>
      <c r="H227" s="10" t="s">
        <v>14</v>
      </c>
      <c r="I227" s="19">
        <v>0</v>
      </c>
      <c r="J227" s="20">
        <v>688660.1</v>
      </c>
      <c r="K227" s="14" t="s">
        <v>33</v>
      </c>
    </row>
    <row r="228" spans="1:11" x14ac:dyDescent="0.3">
      <c r="A228" s="7" t="s">
        <v>551</v>
      </c>
      <c r="B228" s="7" t="s">
        <v>552</v>
      </c>
      <c r="C228" s="7"/>
      <c r="D228" s="8">
        <v>475212.5</v>
      </c>
      <c r="E228" s="9" t="s">
        <v>553</v>
      </c>
      <c r="F228" s="10" t="s">
        <v>408</v>
      </c>
      <c r="G228" s="11" t="str">
        <f>IFERROR(VLOOKUP(E228,[1]Delar!A227:D885,3,FALSE),"-")</f>
        <v>INDIRECT</v>
      </c>
      <c r="H228" s="10" t="s">
        <v>14</v>
      </c>
      <c r="I228" s="12">
        <v>0</v>
      </c>
      <c r="J228" s="13">
        <v>475212.5</v>
      </c>
      <c r="K228" s="14" t="s">
        <v>26</v>
      </c>
    </row>
    <row r="229" spans="1:11" x14ac:dyDescent="0.3">
      <c r="A229" s="15" t="s">
        <v>554</v>
      </c>
      <c r="B229" s="15" t="s">
        <v>555</v>
      </c>
      <c r="C229" s="15" t="s">
        <v>13</v>
      </c>
      <c r="D229" s="16">
        <v>3304157</v>
      </c>
      <c r="E229" s="17" t="s">
        <v>556</v>
      </c>
      <c r="F229" s="18" t="s">
        <v>408</v>
      </c>
      <c r="G229" s="11" t="str">
        <f>IFERROR(VLOOKUP(E229,[1]Delar!A228:D886,3,FALSE),"-")</f>
        <v>INDIRECT</v>
      </c>
      <c r="H229" s="10" t="s">
        <v>19</v>
      </c>
      <c r="I229" s="19">
        <v>1554998</v>
      </c>
      <c r="J229" s="20">
        <v>4859155</v>
      </c>
      <c r="K229" s="14" t="s">
        <v>20</v>
      </c>
    </row>
    <row r="230" spans="1:11" x14ac:dyDescent="0.3">
      <c r="A230" s="7" t="s">
        <v>557</v>
      </c>
      <c r="B230" s="7" t="s">
        <v>558</v>
      </c>
      <c r="C230" s="7"/>
      <c r="D230" s="8">
        <v>374816.4</v>
      </c>
      <c r="E230" s="9" t="s">
        <v>559</v>
      </c>
      <c r="F230" s="10" t="s">
        <v>18</v>
      </c>
      <c r="G230" s="11" t="str">
        <f>IFERROR(VLOOKUP(E230,[1]Delar!A229:D887,3,FALSE),"-")</f>
        <v>-</v>
      </c>
      <c r="H230" s="10" t="s">
        <v>14</v>
      </c>
      <c r="I230" s="12">
        <v>0</v>
      </c>
      <c r="J230" s="13">
        <v>374816.4</v>
      </c>
      <c r="K230" s="14" t="s">
        <v>26</v>
      </c>
    </row>
    <row r="231" spans="1:11" x14ac:dyDescent="0.3">
      <c r="A231" s="15" t="s">
        <v>560</v>
      </c>
      <c r="B231" s="15" t="s">
        <v>561</v>
      </c>
      <c r="C231" s="15" t="s">
        <v>13</v>
      </c>
      <c r="D231" s="16">
        <v>10773340.199999999</v>
      </c>
      <c r="E231" s="17" t="s">
        <v>562</v>
      </c>
      <c r="F231" s="18" t="s">
        <v>408</v>
      </c>
      <c r="G231" s="11" t="str">
        <f>IFERROR(VLOOKUP(E231,[1]Delar!A230:D888,3,FALSE),"-")</f>
        <v>-</v>
      </c>
      <c r="H231" s="10" t="s">
        <v>14</v>
      </c>
      <c r="I231" s="19">
        <v>0</v>
      </c>
      <c r="J231" s="20">
        <v>10773340.199999999</v>
      </c>
      <c r="K231" s="14" t="s">
        <v>15</v>
      </c>
    </row>
    <row r="232" spans="1:11" x14ac:dyDescent="0.3">
      <c r="A232" s="7" t="s">
        <v>563</v>
      </c>
      <c r="B232" s="7" t="s">
        <v>564</v>
      </c>
      <c r="C232" s="7"/>
      <c r="D232" s="8">
        <v>36</v>
      </c>
      <c r="E232" s="9" t="s">
        <v>14</v>
      </c>
      <c r="F232" s="10" t="s">
        <v>14</v>
      </c>
      <c r="G232" s="11" t="str">
        <f>IFERROR(VLOOKUP(E232,[1]Delar!A231:D889,3,FALSE),"-")</f>
        <v>-</v>
      </c>
      <c r="H232" s="10" t="s">
        <v>14</v>
      </c>
      <c r="I232" s="12">
        <v>0</v>
      </c>
      <c r="J232" s="13">
        <v>36</v>
      </c>
      <c r="K232" s="14" t="s">
        <v>23</v>
      </c>
    </row>
    <row r="233" spans="1:11" x14ac:dyDescent="0.3">
      <c r="A233" s="15" t="s">
        <v>565</v>
      </c>
      <c r="B233" s="15" t="s">
        <v>566</v>
      </c>
      <c r="C233" s="15" t="s">
        <v>13</v>
      </c>
      <c r="D233" s="16">
        <v>27</v>
      </c>
      <c r="E233" s="17" t="s">
        <v>567</v>
      </c>
      <c r="F233" s="18" t="s">
        <v>408</v>
      </c>
      <c r="G233" s="11" t="str">
        <f>IFERROR(VLOOKUP(E233,[1]Delar!A232:D890,3,FALSE),"-")</f>
        <v>INDIRECT</v>
      </c>
      <c r="H233" s="10" t="s">
        <v>14</v>
      </c>
      <c r="I233" s="19">
        <v>0</v>
      </c>
      <c r="J233" s="20">
        <v>27</v>
      </c>
      <c r="K233" s="14" t="s">
        <v>23</v>
      </c>
    </row>
    <row r="234" spans="1:11" x14ac:dyDescent="0.3">
      <c r="A234" s="7" t="s">
        <v>568</v>
      </c>
      <c r="B234" s="7" t="s">
        <v>569</v>
      </c>
      <c r="C234" s="7"/>
      <c r="D234" s="8">
        <v>541288.14</v>
      </c>
      <c r="E234" s="9" t="s">
        <v>570</v>
      </c>
      <c r="F234" s="10" t="s">
        <v>408</v>
      </c>
      <c r="G234" s="11" t="str">
        <f>IFERROR(VLOOKUP(E234,[1]Delar!A233:D891,3,FALSE),"-")</f>
        <v>INDIRECT</v>
      </c>
      <c r="H234" s="10" t="s">
        <v>14</v>
      </c>
      <c r="I234" s="12">
        <v>0</v>
      </c>
      <c r="J234" s="13">
        <v>541288.14</v>
      </c>
      <c r="K234" s="14" t="s">
        <v>33</v>
      </c>
    </row>
    <row r="235" spans="1:11" x14ac:dyDescent="0.3">
      <c r="A235" s="15" t="s">
        <v>571</v>
      </c>
      <c r="B235" s="15" t="s">
        <v>572</v>
      </c>
      <c r="C235" s="15" t="s">
        <v>13</v>
      </c>
      <c r="D235" s="16">
        <v>191152.05</v>
      </c>
      <c r="E235" s="17" t="s">
        <v>573</v>
      </c>
      <c r="F235" s="18" t="s">
        <v>18</v>
      </c>
      <c r="G235" s="11" t="str">
        <f>IFERROR(VLOOKUP(E235,[1]Delar!A234:D892,3,FALSE),"-")</f>
        <v>-</v>
      </c>
      <c r="H235" s="10" t="s">
        <v>19</v>
      </c>
      <c r="I235" s="19">
        <v>5908</v>
      </c>
      <c r="J235" s="20">
        <v>197060.05</v>
      </c>
      <c r="K235" s="14" t="s">
        <v>48</v>
      </c>
    </row>
    <row r="236" spans="1:11" x14ac:dyDescent="0.3">
      <c r="A236" s="7" t="s">
        <v>574</v>
      </c>
      <c r="B236" s="7" t="s">
        <v>575</v>
      </c>
      <c r="C236" s="7"/>
      <c r="D236" s="8">
        <v>921.84</v>
      </c>
      <c r="E236" s="9" t="s">
        <v>14</v>
      </c>
      <c r="F236" s="10" t="s">
        <v>14</v>
      </c>
      <c r="G236" s="11" t="str">
        <f>IFERROR(VLOOKUP(E236,[1]Delar!A235:D893,3,FALSE),"-")</f>
        <v>-</v>
      </c>
      <c r="H236" s="10" t="s">
        <v>14</v>
      </c>
      <c r="I236" s="12">
        <v>0</v>
      </c>
      <c r="J236" s="13">
        <v>921.84</v>
      </c>
      <c r="K236" s="14" t="s">
        <v>23</v>
      </c>
    </row>
    <row r="237" spans="1:11" x14ac:dyDescent="0.3">
      <c r="A237" s="15" t="s">
        <v>576</v>
      </c>
      <c r="B237" s="15" t="s">
        <v>577</v>
      </c>
      <c r="C237" s="15"/>
      <c r="D237" s="16">
        <v>66285.45</v>
      </c>
      <c r="E237" s="17" t="s">
        <v>14</v>
      </c>
      <c r="F237" s="18" t="s">
        <v>14</v>
      </c>
      <c r="G237" s="11" t="str">
        <f>IFERROR(VLOOKUP(E237,[1]Delar!A236:D894,3,FALSE),"-")</f>
        <v>-</v>
      </c>
      <c r="H237" s="10" t="s">
        <v>14</v>
      </c>
      <c r="I237" s="19">
        <v>0</v>
      </c>
      <c r="J237" s="20">
        <v>66285.45</v>
      </c>
      <c r="K237" s="14" t="s">
        <v>48</v>
      </c>
    </row>
    <row r="238" spans="1:11" x14ac:dyDescent="0.3">
      <c r="A238" s="7" t="s">
        <v>578</v>
      </c>
      <c r="B238" s="7" t="s">
        <v>579</v>
      </c>
      <c r="C238" s="7"/>
      <c r="D238" s="8">
        <v>7496.3</v>
      </c>
      <c r="E238" s="9" t="s">
        <v>580</v>
      </c>
      <c r="F238" s="10" t="s">
        <v>408</v>
      </c>
      <c r="G238" s="11" t="str">
        <f>IFERROR(VLOOKUP(E238,[1]Delar!A237:D895,3,FALSE),"-")</f>
        <v>INDIRECT</v>
      </c>
      <c r="H238" s="10" t="s">
        <v>14</v>
      </c>
      <c r="I238" s="12">
        <v>0</v>
      </c>
      <c r="J238" s="13">
        <v>7496.3</v>
      </c>
      <c r="K238" s="14" t="s">
        <v>23</v>
      </c>
    </row>
    <row r="239" spans="1:11" x14ac:dyDescent="0.3">
      <c r="A239" s="15" t="s">
        <v>581</v>
      </c>
      <c r="B239" s="15" t="s">
        <v>582</v>
      </c>
      <c r="C239" s="15" t="s">
        <v>13</v>
      </c>
      <c r="D239" s="16">
        <v>66494.100000000006</v>
      </c>
      <c r="E239" s="17" t="s">
        <v>583</v>
      </c>
      <c r="F239" s="18" t="s">
        <v>408</v>
      </c>
      <c r="G239" s="11" t="str">
        <f>IFERROR(VLOOKUP(E239,[1]Delar!A238:D896,3,FALSE),"-")</f>
        <v>INDIRECT</v>
      </c>
      <c r="H239" s="10" t="s">
        <v>14</v>
      </c>
      <c r="I239" s="19">
        <v>0</v>
      </c>
      <c r="J239" s="20">
        <v>66494.100000000006</v>
      </c>
      <c r="K239" s="14" t="s">
        <v>48</v>
      </c>
    </row>
    <row r="240" spans="1:11" x14ac:dyDescent="0.3">
      <c r="A240" s="7" t="s">
        <v>584</v>
      </c>
      <c r="B240" s="7" t="s">
        <v>585</v>
      </c>
      <c r="C240" s="7"/>
      <c r="D240" s="8">
        <v>76776.5</v>
      </c>
      <c r="E240" s="9" t="s">
        <v>586</v>
      </c>
      <c r="F240" s="10" t="s">
        <v>408</v>
      </c>
      <c r="G240" s="11" t="str">
        <f>IFERROR(VLOOKUP(E240,[1]Delar!A239:D897,3,FALSE),"-")</f>
        <v>INDIRECT</v>
      </c>
      <c r="H240" s="10" t="s">
        <v>14</v>
      </c>
      <c r="I240" s="12">
        <v>0</v>
      </c>
      <c r="J240" s="13">
        <v>76776.5</v>
      </c>
      <c r="K240" s="14" t="s">
        <v>48</v>
      </c>
    </row>
    <row r="241" spans="1:11" x14ac:dyDescent="0.3">
      <c r="A241" s="15" t="s">
        <v>587</v>
      </c>
      <c r="B241" s="15" t="s">
        <v>588</v>
      </c>
      <c r="C241" s="15"/>
      <c r="D241" s="16">
        <v>29353.1</v>
      </c>
      <c r="E241" s="17" t="s">
        <v>589</v>
      </c>
      <c r="F241" s="18" t="s">
        <v>408</v>
      </c>
      <c r="G241" s="11" t="str">
        <f>IFERROR(VLOOKUP(E241,[1]Delar!A240:D898,3,FALSE),"-")</f>
        <v>INDIRECT</v>
      </c>
      <c r="H241" s="10" t="s">
        <v>14</v>
      </c>
      <c r="I241" s="19">
        <v>0</v>
      </c>
      <c r="J241" s="20">
        <v>29353.1</v>
      </c>
      <c r="K241" s="14" t="s">
        <v>23</v>
      </c>
    </row>
    <row r="242" spans="1:11" x14ac:dyDescent="0.3">
      <c r="A242" s="7" t="s">
        <v>590</v>
      </c>
      <c r="B242" s="7" t="s">
        <v>591</v>
      </c>
      <c r="C242" s="7"/>
      <c r="D242" s="8">
        <v>109382</v>
      </c>
      <c r="E242" s="9" t="s">
        <v>14</v>
      </c>
      <c r="F242" s="10" t="s">
        <v>14</v>
      </c>
      <c r="G242" s="11" t="str">
        <f>IFERROR(VLOOKUP(E242,[1]Delar!A241:D899,3,FALSE),"-")</f>
        <v>-</v>
      </c>
      <c r="H242" s="10" t="s">
        <v>14</v>
      </c>
      <c r="I242" s="12">
        <v>0</v>
      </c>
      <c r="J242" s="13">
        <v>109382</v>
      </c>
      <c r="K242" s="14" t="s">
        <v>48</v>
      </c>
    </row>
    <row r="243" spans="1:11" x14ac:dyDescent="0.3">
      <c r="A243" s="15" t="s">
        <v>592</v>
      </c>
      <c r="B243" s="15" t="s">
        <v>593</v>
      </c>
      <c r="C243" s="15" t="s">
        <v>13</v>
      </c>
      <c r="D243" s="16">
        <v>2676392.0499999998</v>
      </c>
      <c r="E243" s="17" t="s">
        <v>14</v>
      </c>
      <c r="F243" s="18" t="s">
        <v>14</v>
      </c>
      <c r="G243" s="11" t="str">
        <f>IFERROR(VLOOKUP(E243,[1]Delar!A242:D900,3,FALSE),"-")</f>
        <v>-</v>
      </c>
      <c r="H243" s="10" t="s">
        <v>14</v>
      </c>
      <c r="I243" s="19">
        <v>0</v>
      </c>
      <c r="J243" s="20">
        <v>2676392.0499999998</v>
      </c>
      <c r="K243" s="14" t="s">
        <v>20</v>
      </c>
    </row>
    <row r="244" spans="1:11" x14ac:dyDescent="0.3">
      <c r="A244" s="7" t="s">
        <v>594</v>
      </c>
      <c r="B244" s="7" t="s">
        <v>595</v>
      </c>
      <c r="C244" s="7"/>
      <c r="D244" s="8">
        <v>96995.42</v>
      </c>
      <c r="E244" s="9" t="s">
        <v>596</v>
      </c>
      <c r="F244" s="10" t="s">
        <v>18</v>
      </c>
      <c r="G244" s="11" t="str">
        <f>IFERROR(VLOOKUP(E244,[1]Delar!A243:D901,3,FALSE),"-")</f>
        <v>-</v>
      </c>
      <c r="H244" s="10" t="s">
        <v>19</v>
      </c>
      <c r="I244" s="12">
        <v>2899.92</v>
      </c>
      <c r="J244" s="13">
        <v>99895.34</v>
      </c>
      <c r="K244" s="14" t="s">
        <v>48</v>
      </c>
    </row>
    <row r="245" spans="1:11" x14ac:dyDescent="0.3">
      <c r="A245" s="15" t="s">
        <v>597</v>
      </c>
      <c r="B245" s="15" t="s">
        <v>598</v>
      </c>
      <c r="C245" s="15" t="s">
        <v>13</v>
      </c>
      <c r="D245" s="16">
        <v>1569249.6</v>
      </c>
      <c r="E245" s="17" t="s">
        <v>599</v>
      </c>
      <c r="F245" s="18" t="s">
        <v>63</v>
      </c>
      <c r="G245" s="11" t="str">
        <f>IFERROR(VLOOKUP(E245,[1]Delar!A244:D902,3,FALSE),"-")</f>
        <v>-</v>
      </c>
      <c r="H245" s="10" t="s">
        <v>19</v>
      </c>
      <c r="I245" s="19">
        <v>4415.43</v>
      </c>
      <c r="J245" s="20">
        <v>1573665.03</v>
      </c>
      <c r="K245" s="14" t="s">
        <v>55</v>
      </c>
    </row>
    <row r="246" spans="1:11" x14ac:dyDescent="0.3">
      <c r="A246" s="7" t="s">
        <v>600</v>
      </c>
      <c r="B246" s="7" t="s">
        <v>601</v>
      </c>
      <c r="C246" s="7" t="s">
        <v>13</v>
      </c>
      <c r="D246" s="8">
        <v>45468.44</v>
      </c>
      <c r="E246" s="9" t="s">
        <v>602</v>
      </c>
      <c r="F246" s="10" t="s">
        <v>18</v>
      </c>
      <c r="G246" s="11" t="str">
        <f>IFERROR(VLOOKUP(E246,[1]Delar!A245:D903,3,FALSE),"-")</f>
        <v>-</v>
      </c>
      <c r="H246" s="10" t="s">
        <v>14</v>
      </c>
      <c r="I246" s="12">
        <v>0</v>
      </c>
      <c r="J246" s="13">
        <v>45468.44</v>
      </c>
      <c r="K246" s="14" t="s">
        <v>23</v>
      </c>
    </row>
    <row r="247" spans="1:11" x14ac:dyDescent="0.3">
      <c r="A247" s="15" t="s">
        <v>603</v>
      </c>
      <c r="B247" s="15" t="s">
        <v>604</v>
      </c>
      <c r="C247" s="15"/>
      <c r="D247" s="16">
        <v>1130680</v>
      </c>
      <c r="E247" s="17" t="s">
        <v>14</v>
      </c>
      <c r="F247" s="18" t="s">
        <v>14</v>
      </c>
      <c r="G247" s="11" t="str">
        <f>IFERROR(VLOOKUP(E247,[1]Delar!A246:D904,3,FALSE),"-")</f>
        <v>-</v>
      </c>
      <c r="H247" s="10" t="s">
        <v>14</v>
      </c>
      <c r="I247" s="19">
        <v>0</v>
      </c>
      <c r="J247" s="20">
        <v>1130680</v>
      </c>
      <c r="K247" s="14" t="s">
        <v>55</v>
      </c>
    </row>
    <row r="248" spans="1:11" x14ac:dyDescent="0.3">
      <c r="A248" s="7" t="s">
        <v>605</v>
      </c>
      <c r="B248" s="7" t="s">
        <v>606</v>
      </c>
      <c r="C248" s="7"/>
      <c r="D248" s="8">
        <v>275</v>
      </c>
      <c r="E248" s="9" t="s">
        <v>14</v>
      </c>
      <c r="F248" s="10" t="s">
        <v>14</v>
      </c>
      <c r="G248" s="11" t="str">
        <f>IFERROR(VLOOKUP(E248,[1]Delar!A247:D905,3,FALSE),"-")</f>
        <v>-</v>
      </c>
      <c r="H248" s="10" t="s">
        <v>14</v>
      </c>
      <c r="I248" s="12">
        <v>0</v>
      </c>
      <c r="J248" s="13">
        <v>275</v>
      </c>
      <c r="K248" s="14" t="s">
        <v>23</v>
      </c>
    </row>
    <row r="249" spans="1:11" x14ac:dyDescent="0.3">
      <c r="A249" s="15" t="s">
        <v>607</v>
      </c>
      <c r="B249" s="15" t="s">
        <v>608</v>
      </c>
      <c r="C249" s="15"/>
      <c r="D249" s="16">
        <v>3428638.23</v>
      </c>
      <c r="E249" s="17" t="s">
        <v>609</v>
      </c>
      <c r="F249" s="18" t="s">
        <v>18</v>
      </c>
      <c r="G249" s="11" t="str">
        <f>IFERROR(VLOOKUP(E249,[1]Delar!A248:D906,3,FALSE),"-")</f>
        <v>-</v>
      </c>
      <c r="H249" s="10" t="s">
        <v>19</v>
      </c>
      <c r="I249" s="19">
        <v>94723.94</v>
      </c>
      <c r="J249" s="20">
        <v>3523362.17</v>
      </c>
      <c r="K249" s="14" t="s">
        <v>20</v>
      </c>
    </row>
    <row r="250" spans="1:11" x14ac:dyDescent="0.3">
      <c r="A250" s="7" t="s">
        <v>610</v>
      </c>
      <c r="B250" s="7" t="s">
        <v>611</v>
      </c>
      <c r="C250" s="7"/>
      <c r="D250" s="8">
        <v>241870.76</v>
      </c>
      <c r="E250" s="9" t="s">
        <v>14</v>
      </c>
      <c r="F250" s="10" t="s">
        <v>14</v>
      </c>
      <c r="G250" s="11" t="str">
        <f>IFERROR(VLOOKUP(E250,[1]Delar!A249:D907,3,FALSE),"-")</f>
        <v>-</v>
      </c>
      <c r="H250" s="10" t="s">
        <v>14</v>
      </c>
      <c r="I250" s="12">
        <v>0</v>
      </c>
      <c r="J250" s="13">
        <v>241870.76</v>
      </c>
      <c r="K250" s="14" t="s">
        <v>26</v>
      </c>
    </row>
    <row r="251" spans="1:11" x14ac:dyDescent="0.3">
      <c r="A251" s="15" t="s">
        <v>612</v>
      </c>
      <c r="B251" s="15" t="s">
        <v>613</v>
      </c>
      <c r="C251" s="15" t="s">
        <v>13</v>
      </c>
      <c r="D251" s="16">
        <v>702820.4</v>
      </c>
      <c r="E251" s="17" t="s">
        <v>614</v>
      </c>
      <c r="F251" s="18" t="s">
        <v>408</v>
      </c>
      <c r="G251" s="11" t="str">
        <f>IFERROR(VLOOKUP(E251,[1]Delar!A250:D908,3,FALSE),"-")</f>
        <v>INDIRECT</v>
      </c>
      <c r="H251" s="10" t="s">
        <v>19</v>
      </c>
      <c r="I251" s="19">
        <v>527</v>
      </c>
      <c r="J251" s="20">
        <v>703347.4</v>
      </c>
      <c r="K251" s="14" t="s">
        <v>33</v>
      </c>
    </row>
    <row r="252" spans="1:11" x14ac:dyDescent="0.3">
      <c r="A252" s="7" t="s">
        <v>615</v>
      </c>
      <c r="B252" s="7" t="s">
        <v>616</v>
      </c>
      <c r="C252" s="7" t="s">
        <v>13</v>
      </c>
      <c r="D252" s="8">
        <v>2965723.95</v>
      </c>
      <c r="E252" s="9" t="s">
        <v>14</v>
      </c>
      <c r="F252" s="10" t="s">
        <v>14</v>
      </c>
      <c r="G252" s="11" t="str">
        <f>IFERROR(VLOOKUP(E252,[1]Delar!A251:D909,3,FALSE),"-")</f>
        <v>-</v>
      </c>
      <c r="H252" s="10" t="s">
        <v>19</v>
      </c>
      <c r="I252" s="12">
        <v>2565</v>
      </c>
      <c r="J252" s="13">
        <v>2968288.95</v>
      </c>
      <c r="K252" s="14" t="s">
        <v>20</v>
      </c>
    </row>
    <row r="253" spans="1:11" x14ac:dyDescent="0.3">
      <c r="A253" s="15" t="s">
        <v>617</v>
      </c>
      <c r="B253" s="15" t="s">
        <v>618</v>
      </c>
      <c r="C253" s="15"/>
      <c r="D253" s="16">
        <v>5569</v>
      </c>
      <c r="E253" s="17" t="s">
        <v>14</v>
      </c>
      <c r="F253" s="18" t="s">
        <v>14</v>
      </c>
      <c r="G253" s="11" t="str">
        <f>IFERROR(VLOOKUP(E253,[1]Delar!A252:D910,3,FALSE),"-")</f>
        <v>-</v>
      </c>
      <c r="H253" s="10" t="s">
        <v>14</v>
      </c>
      <c r="I253" s="19">
        <v>0</v>
      </c>
      <c r="J253" s="20">
        <v>5569</v>
      </c>
      <c r="K253" s="14" t="s">
        <v>23</v>
      </c>
    </row>
    <row r="254" spans="1:11" x14ac:dyDescent="0.3">
      <c r="A254" s="7" t="s">
        <v>619</v>
      </c>
      <c r="B254" s="7" t="s">
        <v>620</v>
      </c>
      <c r="C254" s="7" t="s">
        <v>621</v>
      </c>
      <c r="D254" s="8">
        <v>85151.95</v>
      </c>
      <c r="E254" s="9" t="s">
        <v>622</v>
      </c>
      <c r="F254" s="10" t="s">
        <v>63</v>
      </c>
      <c r="G254" s="11" t="str">
        <f>IFERROR(VLOOKUP(E254,[1]Delar!A253:D911,3,FALSE),"-")</f>
        <v>-</v>
      </c>
      <c r="H254" s="10" t="s">
        <v>14</v>
      </c>
      <c r="I254" s="12">
        <v>0</v>
      </c>
      <c r="J254" s="13">
        <v>85151.95</v>
      </c>
      <c r="K254" s="14" t="s">
        <v>48</v>
      </c>
    </row>
    <row r="255" spans="1:11" x14ac:dyDescent="0.3">
      <c r="A255" s="15" t="s">
        <v>623</v>
      </c>
      <c r="B255" s="15" t="s">
        <v>624</v>
      </c>
      <c r="C255" s="15"/>
      <c r="D255" s="16">
        <v>43339.65</v>
      </c>
      <c r="E255" s="17" t="s">
        <v>625</v>
      </c>
      <c r="F255" s="18" t="s">
        <v>18</v>
      </c>
      <c r="G255" s="11" t="str">
        <f>IFERROR(VLOOKUP(E255,[1]Delar!A254:D912,3,FALSE),"-")</f>
        <v>-</v>
      </c>
      <c r="H255" s="10" t="s">
        <v>14</v>
      </c>
      <c r="I255" s="19">
        <v>0</v>
      </c>
      <c r="J255" s="20">
        <v>43339.65</v>
      </c>
      <c r="K255" s="14" t="s">
        <v>23</v>
      </c>
    </row>
    <row r="256" spans="1:11" x14ac:dyDescent="0.3">
      <c r="A256" s="7" t="s">
        <v>626</v>
      </c>
      <c r="B256" s="7" t="s">
        <v>627</v>
      </c>
      <c r="C256" s="7" t="s">
        <v>13</v>
      </c>
      <c r="D256" s="8">
        <v>1105537</v>
      </c>
      <c r="E256" s="9" t="s">
        <v>628</v>
      </c>
      <c r="F256" s="10" t="s">
        <v>63</v>
      </c>
      <c r="G256" s="11" t="str">
        <f>IFERROR(VLOOKUP(E256,[1]Delar!A255:D913,3,FALSE),"-")</f>
        <v>-</v>
      </c>
      <c r="H256" s="10" t="s">
        <v>19</v>
      </c>
      <c r="I256" s="12">
        <v>517837</v>
      </c>
      <c r="J256" s="13">
        <v>1623374</v>
      </c>
      <c r="K256" s="14" t="s">
        <v>55</v>
      </c>
    </row>
    <row r="257" spans="1:11" x14ac:dyDescent="0.3">
      <c r="A257" s="15" t="s">
        <v>629</v>
      </c>
      <c r="B257" s="15" t="s">
        <v>630</v>
      </c>
      <c r="C257" s="15"/>
      <c r="D257" s="16">
        <v>23052</v>
      </c>
      <c r="E257" s="17" t="s">
        <v>631</v>
      </c>
      <c r="F257" s="18" t="s">
        <v>18</v>
      </c>
      <c r="G257" s="11" t="str">
        <f>IFERROR(VLOOKUP(E257,[1]Delar!A256:D914,3,FALSE),"-")</f>
        <v>-</v>
      </c>
      <c r="H257" s="10" t="s">
        <v>14</v>
      </c>
      <c r="I257" s="19">
        <v>0</v>
      </c>
      <c r="J257" s="20">
        <v>23052</v>
      </c>
      <c r="K257" s="14" t="s">
        <v>23</v>
      </c>
    </row>
    <row r="258" spans="1:11" x14ac:dyDescent="0.3">
      <c r="A258" s="7" t="s">
        <v>632</v>
      </c>
      <c r="B258" s="7" t="s">
        <v>633</v>
      </c>
      <c r="C258" s="7"/>
      <c r="D258" s="8">
        <v>1</v>
      </c>
      <c r="E258" s="9" t="s">
        <v>14</v>
      </c>
      <c r="F258" s="10" t="s">
        <v>14</v>
      </c>
      <c r="G258" s="11" t="str">
        <f>IFERROR(VLOOKUP(E258,[1]Delar!A257:D915,3,FALSE),"-")</f>
        <v>-</v>
      </c>
      <c r="H258" s="10" t="s">
        <v>14</v>
      </c>
      <c r="I258" s="12">
        <v>0</v>
      </c>
      <c r="J258" s="13">
        <v>1</v>
      </c>
      <c r="K258" s="14" t="s">
        <v>23</v>
      </c>
    </row>
    <row r="259" spans="1:11" x14ac:dyDescent="0.3">
      <c r="A259" s="15" t="s">
        <v>634</v>
      </c>
      <c r="B259" s="15" t="s">
        <v>635</v>
      </c>
      <c r="C259" s="15" t="s">
        <v>13</v>
      </c>
      <c r="D259" s="16">
        <v>165379998.03999999</v>
      </c>
      <c r="E259" s="17" t="s">
        <v>636</v>
      </c>
      <c r="F259" s="18" t="s">
        <v>408</v>
      </c>
      <c r="G259" s="11" t="str">
        <f>IFERROR(VLOOKUP(E259,[1]Delar!A258:D916,3,FALSE),"-")</f>
        <v>INDIRECT</v>
      </c>
      <c r="H259" s="10" t="s">
        <v>19</v>
      </c>
      <c r="I259" s="19">
        <v>6309260</v>
      </c>
      <c r="J259" s="20">
        <v>171689258.03999999</v>
      </c>
      <c r="K259" s="14" t="s">
        <v>15</v>
      </c>
    </row>
    <row r="260" spans="1:11" x14ac:dyDescent="0.3">
      <c r="A260" s="7" t="s">
        <v>637</v>
      </c>
      <c r="B260" s="7" t="s">
        <v>638</v>
      </c>
      <c r="C260" s="7"/>
      <c r="D260" s="8">
        <v>144</v>
      </c>
      <c r="E260" s="9" t="s">
        <v>639</v>
      </c>
      <c r="F260" s="10" t="s">
        <v>408</v>
      </c>
      <c r="G260" s="11" t="str">
        <f>IFERROR(VLOOKUP(E260,[1]Delar!A259:D917,3,FALSE),"-")</f>
        <v>-</v>
      </c>
      <c r="H260" s="10" t="s">
        <v>14</v>
      </c>
      <c r="I260" s="12">
        <v>0</v>
      </c>
      <c r="J260" s="13">
        <v>144</v>
      </c>
      <c r="K260" s="14" t="s">
        <v>23</v>
      </c>
    </row>
    <row r="261" spans="1:11" x14ac:dyDescent="0.3">
      <c r="A261" s="15" t="s">
        <v>640</v>
      </c>
      <c r="B261" s="15" t="s">
        <v>641</v>
      </c>
      <c r="C261" s="15"/>
      <c r="D261" s="16">
        <v>202400000</v>
      </c>
      <c r="E261" s="17" t="s">
        <v>642</v>
      </c>
      <c r="F261" s="18" t="s">
        <v>408</v>
      </c>
      <c r="G261" s="11" t="str">
        <f>IFERROR(VLOOKUP(E261,[1]Delar!A260:D918,3,FALSE),"-")</f>
        <v>INDIRECT</v>
      </c>
      <c r="H261" s="10" t="s">
        <v>14</v>
      </c>
      <c r="I261" s="19">
        <v>0</v>
      </c>
      <c r="J261" s="20">
        <v>202400000</v>
      </c>
      <c r="K261" s="14" t="s">
        <v>15</v>
      </c>
    </row>
    <row r="262" spans="1:11" x14ac:dyDescent="0.3">
      <c r="A262" s="7" t="s">
        <v>643</v>
      </c>
      <c r="B262" s="7" t="s">
        <v>644</v>
      </c>
      <c r="C262" s="7" t="s">
        <v>13</v>
      </c>
      <c r="D262" s="8">
        <v>367497</v>
      </c>
      <c r="E262" s="9" t="s">
        <v>14</v>
      </c>
      <c r="F262" s="10" t="s">
        <v>14</v>
      </c>
      <c r="G262" s="11" t="str">
        <f>IFERROR(VLOOKUP(E262,[1]Delar!A261:D919,3,FALSE),"-")</f>
        <v>-</v>
      </c>
      <c r="H262" s="10" t="s">
        <v>14</v>
      </c>
      <c r="I262" s="12">
        <v>0</v>
      </c>
      <c r="J262" s="13">
        <v>367497</v>
      </c>
      <c r="K262" s="14" t="s">
        <v>26</v>
      </c>
    </row>
    <row r="263" spans="1:11" x14ac:dyDescent="0.3">
      <c r="A263" s="15" t="s">
        <v>645</v>
      </c>
      <c r="B263" s="15" t="s">
        <v>646</v>
      </c>
      <c r="C263" s="15"/>
      <c r="D263" s="16">
        <v>14355</v>
      </c>
      <c r="E263" s="17" t="s">
        <v>647</v>
      </c>
      <c r="F263" s="18" t="s">
        <v>63</v>
      </c>
      <c r="G263" s="11" t="str">
        <f>IFERROR(VLOOKUP(E263,[1]Delar!A262:D920,3,FALSE),"-")</f>
        <v>INDIRECT</v>
      </c>
      <c r="H263" s="10" t="s">
        <v>14</v>
      </c>
      <c r="I263" s="19">
        <v>0</v>
      </c>
      <c r="J263" s="20">
        <v>14355</v>
      </c>
      <c r="K263" s="14" t="s">
        <v>23</v>
      </c>
    </row>
    <row r="264" spans="1:11" x14ac:dyDescent="0.3">
      <c r="A264" s="7" t="s">
        <v>648</v>
      </c>
      <c r="B264" s="7" t="s">
        <v>649</v>
      </c>
      <c r="C264" s="7"/>
      <c r="D264" s="8">
        <v>1529460</v>
      </c>
      <c r="E264" s="9" t="s">
        <v>14</v>
      </c>
      <c r="F264" s="10" t="s">
        <v>14</v>
      </c>
      <c r="G264" s="11" t="str">
        <f>IFERROR(VLOOKUP(E264,[1]Delar!A263:D921,3,FALSE),"-")</f>
        <v>-</v>
      </c>
      <c r="H264" s="10" t="s">
        <v>14</v>
      </c>
      <c r="I264" s="12">
        <v>0</v>
      </c>
      <c r="J264" s="13">
        <v>1529460</v>
      </c>
      <c r="K264" s="14" t="s">
        <v>55</v>
      </c>
    </row>
    <row r="265" spans="1:11" x14ac:dyDescent="0.3">
      <c r="A265" s="15" t="s">
        <v>650</v>
      </c>
      <c r="B265" s="15" t="s">
        <v>651</v>
      </c>
      <c r="C265" s="15"/>
      <c r="D265" s="16">
        <v>71858.899999999994</v>
      </c>
      <c r="E265" s="17" t="s">
        <v>14</v>
      </c>
      <c r="F265" s="18" t="s">
        <v>14</v>
      </c>
      <c r="G265" s="11" t="str">
        <f>IFERROR(VLOOKUP(E265,[1]Delar!A264:D922,3,FALSE),"-")</f>
        <v>-</v>
      </c>
      <c r="H265" s="10" t="s">
        <v>14</v>
      </c>
      <c r="I265" s="19">
        <v>0</v>
      </c>
      <c r="J265" s="20">
        <v>71858.899999999994</v>
      </c>
      <c r="K265" s="14" t="s">
        <v>48</v>
      </c>
    </row>
    <row r="266" spans="1:11" x14ac:dyDescent="0.3">
      <c r="A266" s="7" t="s">
        <v>652</v>
      </c>
      <c r="B266" s="7" t="s">
        <v>653</v>
      </c>
      <c r="C266" s="7"/>
      <c r="D266" s="8">
        <v>97430.2</v>
      </c>
      <c r="E266" s="9" t="s">
        <v>654</v>
      </c>
      <c r="F266" s="10" t="s">
        <v>408</v>
      </c>
      <c r="G266" s="11" t="str">
        <f>IFERROR(VLOOKUP(E266,[1]Delar!A265:D923,3,FALSE),"-")</f>
        <v>INDIRECT</v>
      </c>
      <c r="H266" s="10" t="s">
        <v>19</v>
      </c>
      <c r="I266" s="12">
        <v>95</v>
      </c>
      <c r="J266" s="13">
        <v>97525.2</v>
      </c>
      <c r="K266" s="14" t="s">
        <v>48</v>
      </c>
    </row>
    <row r="267" spans="1:11" x14ac:dyDescent="0.3">
      <c r="A267" s="15" t="s">
        <v>655</v>
      </c>
      <c r="B267" s="15" t="s">
        <v>656</v>
      </c>
      <c r="C267" s="15"/>
      <c r="D267" s="16">
        <v>544357.25</v>
      </c>
      <c r="E267" s="17" t="s">
        <v>657</v>
      </c>
      <c r="F267" s="18" t="s">
        <v>63</v>
      </c>
      <c r="G267" s="11" t="str">
        <f>IFERROR(VLOOKUP(E267,[1]Delar!A266:D924,3,FALSE),"-")</f>
        <v>-</v>
      </c>
      <c r="H267" s="10" t="s">
        <v>19</v>
      </c>
      <c r="I267" s="19">
        <v>4516</v>
      </c>
      <c r="J267" s="20">
        <v>548873.25</v>
      </c>
      <c r="K267" s="14" t="s">
        <v>33</v>
      </c>
    </row>
    <row r="268" spans="1:11" x14ac:dyDescent="0.3">
      <c r="A268" s="7" t="s">
        <v>658</v>
      </c>
      <c r="B268" s="7" t="s">
        <v>659</v>
      </c>
      <c r="C268" s="7"/>
      <c r="D268" s="8">
        <v>23112.5</v>
      </c>
      <c r="E268" s="9" t="s">
        <v>660</v>
      </c>
      <c r="F268" s="10" t="s">
        <v>63</v>
      </c>
      <c r="G268" s="11" t="str">
        <f>IFERROR(VLOOKUP(E268,[1]Delar!A267:D925,3,FALSE),"-")</f>
        <v>INDIRECT</v>
      </c>
      <c r="H268" s="10" t="s">
        <v>19</v>
      </c>
      <c r="I268" s="12">
        <v>29047</v>
      </c>
      <c r="J268" s="13">
        <v>52159.5</v>
      </c>
      <c r="K268" s="14" t="s">
        <v>48</v>
      </c>
    </row>
    <row r="269" spans="1:11" x14ac:dyDescent="0.3">
      <c r="A269" s="15" t="s">
        <v>661</v>
      </c>
      <c r="B269" s="15" t="s">
        <v>662</v>
      </c>
      <c r="C269" s="15"/>
      <c r="D269" s="16">
        <v>24962.6</v>
      </c>
      <c r="E269" s="17" t="s">
        <v>663</v>
      </c>
      <c r="F269" s="18" t="s">
        <v>18</v>
      </c>
      <c r="G269" s="11" t="str">
        <f>IFERROR(VLOOKUP(E269,[1]Delar!A268:D926,3,FALSE),"-")</f>
        <v>-</v>
      </c>
      <c r="H269" s="10" t="s">
        <v>14</v>
      </c>
      <c r="I269" s="19">
        <v>0</v>
      </c>
      <c r="J269" s="20">
        <v>24962.6</v>
      </c>
      <c r="K269" s="14" t="s">
        <v>23</v>
      </c>
    </row>
    <row r="270" spans="1:11" x14ac:dyDescent="0.3">
      <c r="A270" s="7" t="s">
        <v>664</v>
      </c>
      <c r="B270" s="7" t="s">
        <v>665</v>
      </c>
      <c r="C270" s="7"/>
      <c r="D270" s="8">
        <v>33285</v>
      </c>
      <c r="E270" s="9" t="s">
        <v>14</v>
      </c>
      <c r="F270" s="10" t="s">
        <v>14</v>
      </c>
      <c r="G270" s="11" t="str">
        <f>IFERROR(VLOOKUP(E270,[1]Delar!A269:D927,3,FALSE),"-")</f>
        <v>-</v>
      </c>
      <c r="H270" s="10" t="s">
        <v>14</v>
      </c>
      <c r="I270" s="12">
        <v>0</v>
      </c>
      <c r="J270" s="13">
        <v>33285</v>
      </c>
      <c r="K270" s="14" t="s">
        <v>23</v>
      </c>
    </row>
    <row r="271" spans="1:11" x14ac:dyDescent="0.3">
      <c r="A271" s="15" t="s">
        <v>666</v>
      </c>
      <c r="B271" s="15" t="s">
        <v>667</v>
      </c>
      <c r="C271" s="15"/>
      <c r="D271" s="16">
        <v>40101.599999999999</v>
      </c>
      <c r="E271" s="17" t="s">
        <v>14</v>
      </c>
      <c r="F271" s="18" t="s">
        <v>14</v>
      </c>
      <c r="G271" s="11" t="str">
        <f>IFERROR(VLOOKUP(E271,[1]Delar!A270:D928,3,FALSE),"-")</f>
        <v>-</v>
      </c>
      <c r="H271" s="10" t="s">
        <v>14</v>
      </c>
      <c r="I271" s="19">
        <v>0</v>
      </c>
      <c r="J271" s="20">
        <v>40101.599999999999</v>
      </c>
      <c r="K271" s="14" t="s">
        <v>23</v>
      </c>
    </row>
    <row r="272" spans="1:11" x14ac:dyDescent="0.3">
      <c r="A272" s="7" t="s">
        <v>668</v>
      </c>
      <c r="B272" s="7" t="s">
        <v>669</v>
      </c>
      <c r="C272" s="7"/>
      <c r="D272" s="8">
        <v>13991</v>
      </c>
      <c r="E272" s="9" t="s">
        <v>14</v>
      </c>
      <c r="F272" s="10" t="s">
        <v>14</v>
      </c>
      <c r="G272" s="11" t="str">
        <f>IFERROR(VLOOKUP(E272,[1]Delar!A271:D929,3,FALSE),"-")</f>
        <v>-</v>
      </c>
      <c r="H272" s="10" t="s">
        <v>14</v>
      </c>
      <c r="I272" s="12">
        <v>0</v>
      </c>
      <c r="J272" s="13">
        <v>13991</v>
      </c>
      <c r="K272" s="14" t="s">
        <v>23</v>
      </c>
    </row>
    <row r="273" spans="1:11" x14ac:dyDescent="0.3">
      <c r="A273" s="15" t="s">
        <v>670</v>
      </c>
      <c r="B273" s="15" t="s">
        <v>671</v>
      </c>
      <c r="C273" s="15"/>
      <c r="D273" s="16">
        <v>99755.1</v>
      </c>
      <c r="E273" s="17" t="s">
        <v>672</v>
      </c>
      <c r="F273" s="18" t="s">
        <v>18</v>
      </c>
      <c r="G273" s="11" t="str">
        <f>IFERROR(VLOOKUP(E273,[1]Delar!A272:D930,3,FALSE),"-")</f>
        <v>-</v>
      </c>
      <c r="H273" s="10" t="s">
        <v>19</v>
      </c>
      <c r="I273" s="19">
        <v>347</v>
      </c>
      <c r="J273" s="20">
        <v>100102.1</v>
      </c>
      <c r="K273" s="14" t="s">
        <v>48</v>
      </c>
    </row>
    <row r="274" spans="1:11" x14ac:dyDescent="0.3">
      <c r="A274" s="7" t="s">
        <v>673</v>
      </c>
      <c r="B274" s="7" t="s">
        <v>674</v>
      </c>
      <c r="C274" s="7"/>
      <c r="D274" s="8">
        <v>26361</v>
      </c>
      <c r="E274" s="9" t="s">
        <v>14</v>
      </c>
      <c r="F274" s="10" t="s">
        <v>14</v>
      </c>
      <c r="G274" s="11" t="str">
        <f>IFERROR(VLOOKUP(E274,[1]Delar!A273:D931,3,FALSE),"-")</f>
        <v>-</v>
      </c>
      <c r="H274" s="10" t="s">
        <v>14</v>
      </c>
      <c r="I274" s="12">
        <v>0</v>
      </c>
      <c r="J274" s="13">
        <v>26361</v>
      </c>
      <c r="K274" s="14" t="s">
        <v>23</v>
      </c>
    </row>
    <row r="275" spans="1:11" x14ac:dyDescent="0.3">
      <c r="A275" s="15" t="s">
        <v>675</v>
      </c>
      <c r="B275" s="15" t="s">
        <v>676</v>
      </c>
      <c r="C275" s="15"/>
      <c r="D275" s="16">
        <v>12831.5</v>
      </c>
      <c r="E275" s="17" t="s">
        <v>14</v>
      </c>
      <c r="F275" s="18" t="s">
        <v>14</v>
      </c>
      <c r="G275" s="11" t="str">
        <f>IFERROR(VLOOKUP(E275,[1]Delar!A274:D932,3,FALSE),"-")</f>
        <v>-</v>
      </c>
      <c r="H275" s="10" t="s">
        <v>14</v>
      </c>
      <c r="I275" s="19">
        <v>0</v>
      </c>
      <c r="J275" s="20">
        <v>12831.5</v>
      </c>
      <c r="K275" s="14" t="s">
        <v>23</v>
      </c>
    </row>
    <row r="276" spans="1:11" x14ac:dyDescent="0.3">
      <c r="A276" s="7" t="s">
        <v>677</v>
      </c>
      <c r="B276" s="7" t="s">
        <v>678</v>
      </c>
      <c r="C276" s="7"/>
      <c r="D276" s="8">
        <v>1017.28</v>
      </c>
      <c r="E276" s="9" t="s">
        <v>679</v>
      </c>
      <c r="F276" s="10" t="s">
        <v>408</v>
      </c>
      <c r="G276" s="11" t="str">
        <f>IFERROR(VLOOKUP(E276,[1]Delar!A275:D933,3,FALSE),"-")</f>
        <v>INDIRECT</v>
      </c>
      <c r="H276" s="10" t="s">
        <v>14</v>
      </c>
      <c r="I276" s="12">
        <v>0</v>
      </c>
      <c r="J276" s="13">
        <v>1017.28</v>
      </c>
      <c r="K276" s="14" t="s">
        <v>23</v>
      </c>
    </row>
    <row r="277" spans="1:11" x14ac:dyDescent="0.3">
      <c r="A277" s="15" t="s">
        <v>680</v>
      </c>
      <c r="B277" s="15" t="s">
        <v>681</v>
      </c>
      <c r="C277" s="15"/>
      <c r="D277" s="16">
        <v>40493.599999999999</v>
      </c>
      <c r="E277" s="17" t="s">
        <v>14</v>
      </c>
      <c r="F277" s="18" t="s">
        <v>14</v>
      </c>
      <c r="G277" s="11" t="str">
        <f>IFERROR(VLOOKUP(E277,[1]Delar!A276:D934,3,FALSE),"-")</f>
        <v>-</v>
      </c>
      <c r="H277" s="10" t="s">
        <v>14</v>
      </c>
      <c r="I277" s="19">
        <v>0</v>
      </c>
      <c r="J277" s="20">
        <v>40493.599999999999</v>
      </c>
      <c r="K277" s="14" t="s">
        <v>23</v>
      </c>
    </row>
    <row r="278" spans="1:11" x14ac:dyDescent="0.3">
      <c r="A278" s="7" t="s">
        <v>682</v>
      </c>
      <c r="B278" s="7" t="s">
        <v>683</v>
      </c>
      <c r="C278" s="7"/>
      <c r="D278" s="8">
        <v>15895.2</v>
      </c>
      <c r="E278" s="9" t="s">
        <v>14</v>
      </c>
      <c r="F278" s="10" t="s">
        <v>14</v>
      </c>
      <c r="G278" s="11" t="str">
        <f>IFERROR(VLOOKUP(E278,[1]Delar!A277:D935,3,FALSE),"-")</f>
        <v>-</v>
      </c>
      <c r="H278" s="10" t="s">
        <v>14</v>
      </c>
      <c r="I278" s="12">
        <v>0</v>
      </c>
      <c r="J278" s="13">
        <v>15895.2</v>
      </c>
      <c r="K278" s="14" t="s">
        <v>23</v>
      </c>
    </row>
    <row r="279" spans="1:11" x14ac:dyDescent="0.3">
      <c r="A279" s="15" t="s">
        <v>684</v>
      </c>
      <c r="B279" s="15" t="s">
        <v>685</v>
      </c>
      <c r="C279" s="15"/>
      <c r="D279" s="16">
        <v>1175</v>
      </c>
      <c r="E279" s="17" t="s">
        <v>14</v>
      </c>
      <c r="F279" s="18" t="s">
        <v>14</v>
      </c>
      <c r="G279" s="11" t="str">
        <f>IFERROR(VLOOKUP(E279,[1]Delar!A278:D936,3,FALSE),"-")</f>
        <v>-</v>
      </c>
      <c r="H279" s="10" t="s">
        <v>14</v>
      </c>
      <c r="I279" s="19">
        <v>0</v>
      </c>
      <c r="J279" s="20">
        <v>1175</v>
      </c>
      <c r="K279" s="14" t="s">
        <v>23</v>
      </c>
    </row>
    <row r="280" spans="1:11" x14ac:dyDescent="0.3">
      <c r="A280" s="7" t="s">
        <v>686</v>
      </c>
      <c r="B280" s="7" t="s">
        <v>687</v>
      </c>
      <c r="C280" s="7"/>
      <c r="D280" s="8">
        <v>261125</v>
      </c>
      <c r="E280" s="9" t="s">
        <v>14</v>
      </c>
      <c r="F280" s="10" t="s">
        <v>14</v>
      </c>
      <c r="G280" s="11" t="str">
        <f>IFERROR(VLOOKUP(E280,[1]Delar!A279:D937,3,FALSE),"-")</f>
        <v>-</v>
      </c>
      <c r="H280" s="10" t="s">
        <v>14</v>
      </c>
      <c r="I280" s="12">
        <v>0</v>
      </c>
      <c r="J280" s="13">
        <v>261125</v>
      </c>
      <c r="K280" s="14" t="s">
        <v>26</v>
      </c>
    </row>
    <row r="281" spans="1:11" x14ac:dyDescent="0.3">
      <c r="A281" s="15" t="s">
        <v>688</v>
      </c>
      <c r="B281" s="15" t="s">
        <v>689</v>
      </c>
      <c r="C281" s="15"/>
      <c r="D281" s="16">
        <v>21285.46</v>
      </c>
      <c r="E281" s="17" t="s">
        <v>690</v>
      </c>
      <c r="F281" s="18" t="s">
        <v>18</v>
      </c>
      <c r="G281" s="11" t="str">
        <f>IFERROR(VLOOKUP(E281,[1]Delar!A280:D938,3,FALSE),"-")</f>
        <v>-</v>
      </c>
      <c r="H281" s="10" t="s">
        <v>14</v>
      </c>
      <c r="I281" s="19">
        <v>0</v>
      </c>
      <c r="J281" s="20">
        <v>21285.46</v>
      </c>
      <c r="K281" s="14" t="s">
        <v>23</v>
      </c>
    </row>
    <row r="282" spans="1:11" x14ac:dyDescent="0.3">
      <c r="A282" s="7" t="s">
        <v>691</v>
      </c>
      <c r="B282" s="7" t="s">
        <v>692</v>
      </c>
      <c r="C282" s="7" t="s">
        <v>13</v>
      </c>
      <c r="D282" s="8">
        <v>1</v>
      </c>
      <c r="E282" s="9" t="s">
        <v>14</v>
      </c>
      <c r="F282" s="10" t="s">
        <v>14</v>
      </c>
      <c r="G282" s="11" t="str">
        <f>IFERROR(VLOOKUP(E282,[1]Delar!A281:D939,3,FALSE),"-")</f>
        <v>-</v>
      </c>
      <c r="H282" s="10" t="s">
        <v>14</v>
      </c>
      <c r="I282" s="12">
        <v>0</v>
      </c>
      <c r="J282" s="13">
        <v>1</v>
      </c>
      <c r="K282" s="14" t="s">
        <v>23</v>
      </c>
    </row>
    <row r="283" spans="1:11" x14ac:dyDescent="0.3">
      <c r="A283" s="15" t="s">
        <v>693</v>
      </c>
      <c r="B283" s="15" t="s">
        <v>694</v>
      </c>
      <c r="C283" s="15" t="s">
        <v>13</v>
      </c>
      <c r="D283" s="16">
        <v>2305.4</v>
      </c>
      <c r="E283" s="17" t="s">
        <v>695</v>
      </c>
      <c r="F283" s="18" t="s">
        <v>18</v>
      </c>
      <c r="G283" s="11" t="str">
        <f>IFERROR(VLOOKUP(E283,[1]Delar!A282:D940,3,FALSE),"-")</f>
        <v>-</v>
      </c>
      <c r="H283" s="10" t="s">
        <v>14</v>
      </c>
      <c r="I283" s="19">
        <v>0</v>
      </c>
      <c r="J283" s="20">
        <v>2305.4</v>
      </c>
      <c r="K283" s="14" t="s">
        <v>23</v>
      </c>
    </row>
    <row r="284" spans="1:11" x14ac:dyDescent="0.3">
      <c r="A284" s="7" t="s">
        <v>696</v>
      </c>
      <c r="B284" s="7" t="s">
        <v>697</v>
      </c>
      <c r="C284" s="7"/>
      <c r="D284" s="8">
        <v>61537.72</v>
      </c>
      <c r="E284" s="9" t="s">
        <v>14</v>
      </c>
      <c r="F284" s="10" t="s">
        <v>14</v>
      </c>
      <c r="G284" s="11" t="str">
        <f>IFERROR(VLOOKUP(E284,[1]Delar!A283:D941,3,FALSE),"-")</f>
        <v>-</v>
      </c>
      <c r="H284" s="10" t="s">
        <v>19</v>
      </c>
      <c r="I284" s="12">
        <v>346</v>
      </c>
      <c r="J284" s="13">
        <v>61883.72</v>
      </c>
      <c r="K284" s="14" t="s">
        <v>48</v>
      </c>
    </row>
    <row r="285" spans="1:11" x14ac:dyDescent="0.3">
      <c r="A285" s="15" t="s">
        <v>698</v>
      </c>
      <c r="B285" s="15" t="s">
        <v>699</v>
      </c>
      <c r="C285" s="15" t="s">
        <v>13</v>
      </c>
      <c r="D285" s="16">
        <v>82311.13</v>
      </c>
      <c r="E285" s="17" t="s">
        <v>700</v>
      </c>
      <c r="F285" s="18" t="s">
        <v>63</v>
      </c>
      <c r="G285" s="11" t="str">
        <f>IFERROR(VLOOKUP(E285,[1]Delar!A284:D942,3,FALSE),"-")</f>
        <v>-</v>
      </c>
      <c r="H285" s="10" t="s">
        <v>14</v>
      </c>
      <c r="I285" s="19">
        <v>0</v>
      </c>
      <c r="J285" s="20">
        <v>82311.13</v>
      </c>
      <c r="K285" s="14" t="s">
        <v>48</v>
      </c>
    </row>
    <row r="286" spans="1:11" x14ac:dyDescent="0.3">
      <c r="A286" s="7" t="s">
        <v>701</v>
      </c>
      <c r="B286" s="7" t="s">
        <v>702</v>
      </c>
      <c r="C286" s="7"/>
      <c r="D286" s="8">
        <v>16</v>
      </c>
      <c r="E286" s="9" t="s">
        <v>14</v>
      </c>
      <c r="F286" s="10" t="s">
        <v>14</v>
      </c>
      <c r="G286" s="11" t="str">
        <f>IFERROR(VLOOKUP(E286,[1]Delar!A285:D943,3,FALSE),"-")</f>
        <v>-</v>
      </c>
      <c r="H286" s="10" t="s">
        <v>14</v>
      </c>
      <c r="I286" s="12">
        <v>0</v>
      </c>
      <c r="J286" s="13">
        <v>16</v>
      </c>
      <c r="K286" s="14" t="s">
        <v>23</v>
      </c>
    </row>
    <row r="287" spans="1:11" x14ac:dyDescent="0.3">
      <c r="A287" s="15" t="s">
        <v>703</v>
      </c>
      <c r="B287" s="15" t="s">
        <v>704</v>
      </c>
      <c r="C287" s="15"/>
      <c r="D287" s="16">
        <v>16</v>
      </c>
      <c r="E287" s="17" t="s">
        <v>14</v>
      </c>
      <c r="F287" s="18" t="s">
        <v>14</v>
      </c>
      <c r="G287" s="11" t="str">
        <f>IFERROR(VLOOKUP(E287,[1]Delar!A286:D944,3,FALSE),"-")</f>
        <v>-</v>
      </c>
      <c r="H287" s="10" t="s">
        <v>14</v>
      </c>
      <c r="I287" s="19">
        <v>0</v>
      </c>
      <c r="J287" s="20">
        <v>16</v>
      </c>
      <c r="K287" s="14" t="s">
        <v>23</v>
      </c>
    </row>
    <row r="288" spans="1:11" x14ac:dyDescent="0.3">
      <c r="A288" s="7" t="s">
        <v>705</v>
      </c>
      <c r="B288" s="7" t="s">
        <v>706</v>
      </c>
      <c r="C288" s="7"/>
      <c r="D288" s="8">
        <v>43488.1</v>
      </c>
      <c r="E288" s="9" t="s">
        <v>14</v>
      </c>
      <c r="F288" s="10" t="s">
        <v>14</v>
      </c>
      <c r="G288" s="11" t="str">
        <f>IFERROR(VLOOKUP(E288,[1]Delar!A287:D945,3,FALSE),"-")</f>
        <v>-</v>
      </c>
      <c r="H288" s="10" t="s">
        <v>14</v>
      </c>
      <c r="I288" s="12">
        <v>0</v>
      </c>
      <c r="J288" s="13">
        <v>43488.1</v>
      </c>
      <c r="K288" s="14" t="s">
        <v>23</v>
      </c>
    </row>
    <row r="289" spans="1:11" x14ac:dyDescent="0.3">
      <c r="A289" s="15" t="s">
        <v>707</v>
      </c>
      <c r="B289" s="15" t="s">
        <v>708</v>
      </c>
      <c r="C289" s="15"/>
      <c r="D289" s="16">
        <v>34975</v>
      </c>
      <c r="E289" s="17" t="s">
        <v>709</v>
      </c>
      <c r="F289" s="18" t="s">
        <v>18</v>
      </c>
      <c r="G289" s="11" t="str">
        <f>IFERROR(VLOOKUP(E289,[1]Delar!A288:D946,3,FALSE),"-")</f>
        <v>-</v>
      </c>
      <c r="H289" s="10" t="s">
        <v>14</v>
      </c>
      <c r="I289" s="19">
        <v>0</v>
      </c>
      <c r="J289" s="20">
        <v>34975</v>
      </c>
      <c r="K289" s="14" t="s">
        <v>23</v>
      </c>
    </row>
    <row r="290" spans="1:11" x14ac:dyDescent="0.3">
      <c r="A290" s="7" t="s">
        <v>710</v>
      </c>
      <c r="B290" s="7" t="s">
        <v>711</v>
      </c>
      <c r="C290" s="7"/>
      <c r="D290" s="8">
        <v>121478</v>
      </c>
      <c r="E290" s="9" t="s">
        <v>14</v>
      </c>
      <c r="F290" s="10" t="s">
        <v>14</v>
      </c>
      <c r="G290" s="11" t="str">
        <f>IFERROR(VLOOKUP(E290,[1]Delar!A289:D947,3,FALSE),"-")</f>
        <v>-</v>
      </c>
      <c r="H290" s="10" t="s">
        <v>14</v>
      </c>
      <c r="I290" s="12">
        <v>0</v>
      </c>
      <c r="J290" s="13">
        <v>121478</v>
      </c>
      <c r="K290" s="14" t="s">
        <v>48</v>
      </c>
    </row>
    <row r="291" spans="1:11" x14ac:dyDescent="0.3">
      <c r="A291" s="15" t="s">
        <v>712</v>
      </c>
      <c r="B291" s="15" t="s">
        <v>713</v>
      </c>
      <c r="C291" s="15"/>
      <c r="D291" s="16">
        <v>60739</v>
      </c>
      <c r="E291" s="17" t="s">
        <v>14</v>
      </c>
      <c r="F291" s="18" t="s">
        <v>14</v>
      </c>
      <c r="G291" s="11" t="str">
        <f>IFERROR(VLOOKUP(E291,[1]Delar!A290:D948,3,FALSE),"-")</f>
        <v>-</v>
      </c>
      <c r="H291" s="10" t="s">
        <v>14</v>
      </c>
      <c r="I291" s="19">
        <v>0</v>
      </c>
      <c r="J291" s="20">
        <v>60739</v>
      </c>
      <c r="K291" s="14" t="s">
        <v>48</v>
      </c>
    </row>
    <row r="292" spans="1:11" x14ac:dyDescent="0.3">
      <c r="A292" s="7" t="s">
        <v>714</v>
      </c>
      <c r="B292" s="7" t="s">
        <v>715</v>
      </c>
      <c r="C292" s="7"/>
      <c r="D292" s="8">
        <v>60739</v>
      </c>
      <c r="E292" s="9" t="s">
        <v>14</v>
      </c>
      <c r="F292" s="10" t="s">
        <v>14</v>
      </c>
      <c r="G292" s="11" t="str">
        <f>IFERROR(VLOOKUP(E292,[1]Delar!A291:D949,3,FALSE),"-")</f>
        <v>-</v>
      </c>
      <c r="H292" s="10" t="s">
        <v>14</v>
      </c>
      <c r="I292" s="12">
        <v>0</v>
      </c>
      <c r="J292" s="13">
        <v>60739</v>
      </c>
      <c r="K292" s="14" t="s">
        <v>48</v>
      </c>
    </row>
    <row r="293" spans="1:11" x14ac:dyDescent="0.3">
      <c r="A293" s="15" t="s">
        <v>716</v>
      </c>
      <c r="B293" s="15" t="s">
        <v>717</v>
      </c>
      <c r="C293" s="15"/>
      <c r="D293" s="16">
        <v>844875.2</v>
      </c>
      <c r="E293" s="17" t="s">
        <v>14</v>
      </c>
      <c r="F293" s="18" t="s">
        <v>14</v>
      </c>
      <c r="G293" s="11" t="str">
        <f>IFERROR(VLOOKUP(E293,[1]Delar!A292:D950,3,FALSE),"-")</f>
        <v>-</v>
      </c>
      <c r="H293" s="10" t="s">
        <v>14</v>
      </c>
      <c r="I293" s="19">
        <v>0</v>
      </c>
      <c r="J293" s="20">
        <v>844875.2</v>
      </c>
      <c r="K293" s="14" t="s">
        <v>33</v>
      </c>
    </row>
    <row r="294" spans="1:11" x14ac:dyDescent="0.3">
      <c r="A294" s="7" t="s">
        <v>718</v>
      </c>
      <c r="B294" s="7" t="s">
        <v>719</v>
      </c>
      <c r="C294" s="7"/>
      <c r="D294" s="8">
        <v>7</v>
      </c>
      <c r="E294" s="9" t="s">
        <v>14</v>
      </c>
      <c r="F294" s="10" t="s">
        <v>14</v>
      </c>
      <c r="G294" s="11" t="str">
        <f>IFERROR(VLOOKUP(E294,[1]Delar!A293:D951,3,FALSE),"-")</f>
        <v>-</v>
      </c>
      <c r="H294" s="10" t="s">
        <v>14</v>
      </c>
      <c r="I294" s="12">
        <v>0</v>
      </c>
      <c r="J294" s="13">
        <v>7</v>
      </c>
      <c r="K294" s="14" t="s">
        <v>23</v>
      </c>
    </row>
    <row r="295" spans="1:11" x14ac:dyDescent="0.3">
      <c r="A295" s="15" t="s">
        <v>720</v>
      </c>
      <c r="B295" s="15" t="s">
        <v>721</v>
      </c>
      <c r="C295" s="15"/>
      <c r="D295" s="16">
        <v>60739</v>
      </c>
      <c r="E295" s="17" t="s">
        <v>14</v>
      </c>
      <c r="F295" s="18" t="s">
        <v>14</v>
      </c>
      <c r="G295" s="11" t="str">
        <f>IFERROR(VLOOKUP(E295,[1]Delar!A294:D952,3,FALSE),"-")</f>
        <v>-</v>
      </c>
      <c r="H295" s="10" t="s">
        <v>14</v>
      </c>
      <c r="I295" s="19">
        <v>0</v>
      </c>
      <c r="J295" s="20">
        <v>60739</v>
      </c>
      <c r="K295" s="14" t="s">
        <v>48</v>
      </c>
    </row>
    <row r="296" spans="1:11" x14ac:dyDescent="0.3">
      <c r="A296" s="7" t="s">
        <v>722</v>
      </c>
      <c r="B296" s="7" t="s">
        <v>723</v>
      </c>
      <c r="C296" s="7"/>
      <c r="D296" s="8">
        <v>108185.35</v>
      </c>
      <c r="E296" s="9" t="s">
        <v>14</v>
      </c>
      <c r="F296" s="10" t="s">
        <v>14</v>
      </c>
      <c r="G296" s="11" t="str">
        <f>IFERROR(VLOOKUP(E296,[1]Delar!A295:D953,3,FALSE),"-")</f>
        <v>-</v>
      </c>
      <c r="H296" s="10" t="s">
        <v>14</v>
      </c>
      <c r="I296" s="12">
        <v>0</v>
      </c>
      <c r="J296" s="13">
        <v>108185.35</v>
      </c>
      <c r="K296" s="14" t="s">
        <v>48</v>
      </c>
    </row>
    <row r="297" spans="1:11" x14ac:dyDescent="0.3">
      <c r="A297" s="15" t="s">
        <v>724</v>
      </c>
      <c r="B297" s="15" t="s">
        <v>725</v>
      </c>
      <c r="C297" s="15"/>
      <c r="D297" s="16">
        <v>1</v>
      </c>
      <c r="E297" s="17" t="s">
        <v>14</v>
      </c>
      <c r="F297" s="18" t="s">
        <v>14</v>
      </c>
      <c r="G297" s="11" t="str">
        <f>IFERROR(VLOOKUP(E297,[1]Delar!A296:D954,3,FALSE),"-")</f>
        <v>-</v>
      </c>
      <c r="H297" s="10" t="s">
        <v>14</v>
      </c>
      <c r="I297" s="19">
        <v>0</v>
      </c>
      <c r="J297" s="20">
        <v>1</v>
      </c>
      <c r="K297" s="14" t="s">
        <v>23</v>
      </c>
    </row>
    <row r="298" spans="1:11" x14ac:dyDescent="0.3">
      <c r="A298" s="7" t="s">
        <v>726</v>
      </c>
      <c r="B298" s="7" t="s">
        <v>727</v>
      </c>
      <c r="C298" s="7"/>
      <c r="D298" s="8">
        <v>153046.5</v>
      </c>
      <c r="E298" s="9" t="s">
        <v>728</v>
      </c>
      <c r="F298" s="10" t="s">
        <v>408</v>
      </c>
      <c r="G298" s="11" t="str">
        <f>IFERROR(VLOOKUP(E298,[1]Delar!A297:D955,3,FALSE),"-")</f>
        <v>INDIRECT</v>
      </c>
      <c r="H298" s="10" t="s">
        <v>14</v>
      </c>
      <c r="I298" s="12">
        <v>0</v>
      </c>
      <c r="J298" s="13">
        <v>153046.5</v>
      </c>
      <c r="K298" s="14" t="s">
        <v>48</v>
      </c>
    </row>
    <row r="299" spans="1:11" x14ac:dyDescent="0.3">
      <c r="A299" s="15" t="s">
        <v>729</v>
      </c>
      <c r="B299" s="15" t="s">
        <v>730</v>
      </c>
      <c r="C299" s="15"/>
      <c r="D299" s="16">
        <v>18900</v>
      </c>
      <c r="E299" s="17" t="s">
        <v>14</v>
      </c>
      <c r="F299" s="18" t="s">
        <v>14</v>
      </c>
      <c r="G299" s="11" t="str">
        <f>IFERROR(VLOOKUP(E299,[1]Delar!A298:D956,3,FALSE),"-")</f>
        <v>-</v>
      </c>
      <c r="H299" s="10" t="s">
        <v>14</v>
      </c>
      <c r="I299" s="19">
        <v>0</v>
      </c>
      <c r="J299" s="20">
        <v>18900</v>
      </c>
      <c r="K299" s="14" t="s">
        <v>23</v>
      </c>
    </row>
    <row r="300" spans="1:11" x14ac:dyDescent="0.3">
      <c r="A300" s="7" t="s">
        <v>731</v>
      </c>
      <c r="B300" s="7" t="s">
        <v>732</v>
      </c>
      <c r="C300" s="7"/>
      <c r="D300" s="8">
        <v>4561.57</v>
      </c>
      <c r="E300" s="9" t="s">
        <v>14</v>
      </c>
      <c r="F300" s="10" t="s">
        <v>14</v>
      </c>
      <c r="G300" s="11" t="str">
        <f>IFERROR(VLOOKUP(E300,[1]Delar!A299:D957,3,FALSE),"-")</f>
        <v>-</v>
      </c>
      <c r="H300" s="10" t="s">
        <v>14</v>
      </c>
      <c r="I300" s="12">
        <v>0</v>
      </c>
      <c r="J300" s="13">
        <v>4561.57</v>
      </c>
      <c r="K300" s="14" t="s">
        <v>23</v>
      </c>
    </row>
    <row r="301" spans="1:11" x14ac:dyDescent="0.3">
      <c r="A301" s="15" t="s">
        <v>733</v>
      </c>
      <c r="B301" s="15" t="s">
        <v>734</v>
      </c>
      <c r="C301" s="15"/>
      <c r="D301" s="16">
        <v>25474.5</v>
      </c>
      <c r="E301" s="17" t="s">
        <v>14</v>
      </c>
      <c r="F301" s="18" t="s">
        <v>14</v>
      </c>
      <c r="G301" s="11" t="str">
        <f>IFERROR(VLOOKUP(E301,[1]Delar!A300:D958,3,FALSE),"-")</f>
        <v>-</v>
      </c>
      <c r="H301" s="10" t="s">
        <v>14</v>
      </c>
      <c r="I301" s="19">
        <v>0</v>
      </c>
      <c r="J301" s="20">
        <v>25474.5</v>
      </c>
      <c r="K301" s="14" t="s">
        <v>23</v>
      </c>
    </row>
    <row r="302" spans="1:11" x14ac:dyDescent="0.3">
      <c r="A302" s="7" t="s">
        <v>735</v>
      </c>
      <c r="B302" s="7" t="s">
        <v>736</v>
      </c>
      <c r="C302" s="7"/>
      <c r="D302" s="8">
        <v>0</v>
      </c>
      <c r="E302" s="9" t="s">
        <v>737</v>
      </c>
      <c r="F302" s="10" t="s">
        <v>63</v>
      </c>
      <c r="G302" s="11" t="str">
        <f>IFERROR(VLOOKUP(E302,[1]Delar!A301:D959,3,FALSE),"-")</f>
        <v>INDIRECT</v>
      </c>
      <c r="H302" s="10" t="s">
        <v>14</v>
      </c>
      <c r="I302" s="12">
        <v>0</v>
      </c>
      <c r="J302" s="13">
        <v>0</v>
      </c>
      <c r="K302" s="14" t="s">
        <v>23</v>
      </c>
    </row>
    <row r="303" spans="1:11" x14ac:dyDescent="0.3">
      <c r="A303" s="15" t="s">
        <v>738</v>
      </c>
      <c r="B303" s="15" t="s">
        <v>739</v>
      </c>
      <c r="C303" s="15"/>
      <c r="D303" s="16">
        <v>24948</v>
      </c>
      <c r="E303" s="17" t="s">
        <v>14</v>
      </c>
      <c r="F303" s="18" t="s">
        <v>14</v>
      </c>
      <c r="G303" s="11" t="str">
        <f>IFERROR(VLOOKUP(E303,[1]Delar!A302:D960,3,FALSE),"-")</f>
        <v>-</v>
      </c>
      <c r="H303" s="10" t="s">
        <v>14</v>
      </c>
      <c r="I303" s="19">
        <v>0</v>
      </c>
      <c r="J303" s="20">
        <v>24948</v>
      </c>
      <c r="K303" s="14" t="s">
        <v>23</v>
      </c>
    </row>
    <row r="304" spans="1:11" x14ac:dyDescent="0.3">
      <c r="A304" s="7" t="s">
        <v>740</v>
      </c>
      <c r="B304" s="7" t="s">
        <v>741</v>
      </c>
      <c r="C304" s="7"/>
      <c r="D304" s="8">
        <v>59609.5</v>
      </c>
      <c r="E304" s="9" t="s">
        <v>742</v>
      </c>
      <c r="F304" s="10" t="s">
        <v>63</v>
      </c>
      <c r="G304" s="11" t="str">
        <f>IFERROR(VLOOKUP(E304,[1]Delar!A303:D961,3,FALSE),"-")</f>
        <v>-</v>
      </c>
      <c r="H304" s="10" t="s">
        <v>14</v>
      </c>
      <c r="I304" s="12">
        <v>0</v>
      </c>
      <c r="J304" s="13">
        <v>59609.5</v>
      </c>
      <c r="K304" s="14" t="s">
        <v>48</v>
      </c>
    </row>
    <row r="305" spans="1:11" x14ac:dyDescent="0.3">
      <c r="A305" s="15" t="s">
        <v>743</v>
      </c>
      <c r="B305" s="15" t="s">
        <v>744</v>
      </c>
      <c r="C305" s="15"/>
      <c r="D305" s="16">
        <v>791.25</v>
      </c>
      <c r="E305" s="17" t="s">
        <v>14</v>
      </c>
      <c r="F305" s="18" t="s">
        <v>14</v>
      </c>
      <c r="G305" s="11" t="str">
        <f>IFERROR(VLOOKUP(E305,[1]Delar!A304:D962,3,FALSE),"-")</f>
        <v>-</v>
      </c>
      <c r="H305" s="10" t="s">
        <v>14</v>
      </c>
      <c r="I305" s="19">
        <v>0</v>
      </c>
      <c r="J305" s="20">
        <v>791.25</v>
      </c>
      <c r="K305" s="14" t="s">
        <v>23</v>
      </c>
    </row>
    <row r="306" spans="1:11" x14ac:dyDescent="0.3">
      <c r="A306" s="7" t="s">
        <v>745</v>
      </c>
      <c r="B306" s="7" t="s">
        <v>746</v>
      </c>
      <c r="C306" s="7"/>
      <c r="D306" s="8">
        <v>77.400000000000006</v>
      </c>
      <c r="E306" s="9" t="s">
        <v>14</v>
      </c>
      <c r="F306" s="10" t="s">
        <v>14</v>
      </c>
      <c r="G306" s="11" t="str">
        <f>IFERROR(VLOOKUP(E306,[1]Delar!A305:D963,3,FALSE),"-")</f>
        <v>-</v>
      </c>
      <c r="H306" s="10" t="s">
        <v>14</v>
      </c>
      <c r="I306" s="12">
        <v>0</v>
      </c>
      <c r="J306" s="13">
        <v>77.400000000000006</v>
      </c>
      <c r="K306" s="14" t="s">
        <v>23</v>
      </c>
    </row>
    <row r="307" spans="1:11" x14ac:dyDescent="0.3">
      <c r="A307" s="15" t="s">
        <v>747</v>
      </c>
      <c r="B307" s="15" t="s">
        <v>748</v>
      </c>
      <c r="C307" s="15" t="s">
        <v>13</v>
      </c>
      <c r="D307" s="16">
        <v>605091.55000000005</v>
      </c>
      <c r="E307" s="17" t="s">
        <v>14</v>
      </c>
      <c r="F307" s="18" t="s">
        <v>14</v>
      </c>
      <c r="G307" s="11" t="str">
        <f>IFERROR(VLOOKUP(E307,[1]Delar!A306:D964,3,FALSE),"-")</f>
        <v>-</v>
      </c>
      <c r="H307" s="10" t="s">
        <v>19</v>
      </c>
      <c r="I307" s="19">
        <v>987</v>
      </c>
      <c r="J307" s="20">
        <v>606078.55000000005</v>
      </c>
      <c r="K307" s="14" t="s">
        <v>33</v>
      </c>
    </row>
    <row r="308" spans="1:11" x14ac:dyDescent="0.3">
      <c r="A308" s="7" t="s">
        <v>749</v>
      </c>
      <c r="B308" s="7" t="s">
        <v>750</v>
      </c>
      <c r="C308" s="7"/>
      <c r="D308" s="8">
        <v>69502.5</v>
      </c>
      <c r="E308" s="9" t="s">
        <v>14</v>
      </c>
      <c r="F308" s="10" t="s">
        <v>14</v>
      </c>
      <c r="G308" s="11" t="str">
        <f>IFERROR(VLOOKUP(E308,[1]Delar!A307:D965,3,FALSE),"-")</f>
        <v>-</v>
      </c>
      <c r="H308" s="10" t="s">
        <v>14</v>
      </c>
      <c r="I308" s="12">
        <v>0</v>
      </c>
      <c r="J308" s="13">
        <v>69502.5</v>
      </c>
      <c r="K308" s="14" t="s">
        <v>48</v>
      </c>
    </row>
    <row r="309" spans="1:11" x14ac:dyDescent="0.3">
      <c r="A309" s="15" t="s">
        <v>751</v>
      </c>
      <c r="B309" s="15" t="s">
        <v>752</v>
      </c>
      <c r="C309" s="15"/>
      <c r="D309" s="16">
        <v>8600</v>
      </c>
      <c r="E309" s="17" t="s">
        <v>14</v>
      </c>
      <c r="F309" s="18" t="s">
        <v>14</v>
      </c>
      <c r="G309" s="11" t="str">
        <f>IFERROR(VLOOKUP(E309,[1]Delar!A308:D966,3,FALSE),"-")</f>
        <v>-</v>
      </c>
      <c r="H309" s="10" t="s">
        <v>14</v>
      </c>
      <c r="I309" s="19">
        <v>0</v>
      </c>
      <c r="J309" s="20">
        <v>8600</v>
      </c>
      <c r="K309" s="14" t="s">
        <v>23</v>
      </c>
    </row>
    <row r="310" spans="1:11" x14ac:dyDescent="0.3">
      <c r="A310" s="7" t="s">
        <v>753</v>
      </c>
      <c r="B310" s="7" t="s">
        <v>754</v>
      </c>
      <c r="C310" s="7"/>
      <c r="D310" s="8">
        <v>461.5</v>
      </c>
      <c r="E310" s="9" t="s">
        <v>14</v>
      </c>
      <c r="F310" s="10" t="s">
        <v>14</v>
      </c>
      <c r="G310" s="11" t="str">
        <f>IFERROR(VLOOKUP(E310,[1]Delar!A309:D967,3,FALSE),"-")</f>
        <v>-</v>
      </c>
      <c r="H310" s="10" t="s">
        <v>14</v>
      </c>
      <c r="I310" s="12">
        <v>0</v>
      </c>
      <c r="J310" s="13">
        <v>461.5</v>
      </c>
      <c r="K310" s="14" t="s">
        <v>23</v>
      </c>
    </row>
    <row r="311" spans="1:11" x14ac:dyDescent="0.3">
      <c r="A311" s="15" t="s">
        <v>755</v>
      </c>
      <c r="B311" s="15" t="s">
        <v>756</v>
      </c>
      <c r="C311" s="15"/>
      <c r="D311" s="16">
        <v>258022.17</v>
      </c>
      <c r="E311" s="17" t="s">
        <v>757</v>
      </c>
      <c r="F311" s="18" t="s">
        <v>18</v>
      </c>
      <c r="G311" s="11" t="str">
        <f>IFERROR(VLOOKUP(E311,[1]Delar!A310:D968,3,FALSE),"-")</f>
        <v>-</v>
      </c>
      <c r="H311" s="10" t="s">
        <v>19</v>
      </c>
      <c r="I311" s="19">
        <v>9969</v>
      </c>
      <c r="J311" s="20">
        <v>267991.17000000004</v>
      </c>
      <c r="K311" s="14" t="s">
        <v>26</v>
      </c>
    </row>
    <row r="312" spans="1:11" x14ac:dyDescent="0.3">
      <c r="A312" s="7" t="s">
        <v>758</v>
      </c>
      <c r="B312" s="7" t="s">
        <v>759</v>
      </c>
      <c r="C312" s="7"/>
      <c r="D312" s="8">
        <v>38758.35</v>
      </c>
      <c r="E312" s="9" t="s">
        <v>760</v>
      </c>
      <c r="F312" s="10" t="s">
        <v>18</v>
      </c>
      <c r="G312" s="11" t="str">
        <f>IFERROR(VLOOKUP(E312,[1]Delar!A311:D969,3,FALSE),"-")</f>
        <v>-</v>
      </c>
      <c r="H312" s="10" t="s">
        <v>19</v>
      </c>
      <c r="I312" s="12">
        <v>77</v>
      </c>
      <c r="J312" s="13">
        <v>38835.35</v>
      </c>
      <c r="K312" s="14" t="s">
        <v>23</v>
      </c>
    </row>
    <row r="313" spans="1:11" x14ac:dyDescent="0.3">
      <c r="A313" s="15" t="s">
        <v>761</v>
      </c>
      <c r="B313" s="15" t="s">
        <v>762</v>
      </c>
      <c r="C313" s="15"/>
      <c r="D313" s="16">
        <v>292.64999999999998</v>
      </c>
      <c r="E313" s="17" t="s">
        <v>14</v>
      </c>
      <c r="F313" s="18" t="s">
        <v>14</v>
      </c>
      <c r="G313" s="11" t="str">
        <f>IFERROR(VLOOKUP(E313,[1]Delar!A312:D970,3,FALSE),"-")</f>
        <v>-</v>
      </c>
      <c r="H313" s="10" t="s">
        <v>14</v>
      </c>
      <c r="I313" s="19">
        <v>0</v>
      </c>
      <c r="J313" s="20">
        <v>292.64999999999998</v>
      </c>
      <c r="K313" s="14" t="s">
        <v>23</v>
      </c>
    </row>
    <row r="314" spans="1:11" x14ac:dyDescent="0.3">
      <c r="A314" s="7" t="s">
        <v>763</v>
      </c>
      <c r="B314" s="7" t="s">
        <v>764</v>
      </c>
      <c r="C314" s="7"/>
      <c r="D314" s="8">
        <v>110950.55</v>
      </c>
      <c r="E314" s="9" t="s">
        <v>14</v>
      </c>
      <c r="F314" s="10" t="s">
        <v>14</v>
      </c>
      <c r="G314" s="11" t="str">
        <f>IFERROR(VLOOKUP(E314,[1]Delar!A313:D971,3,FALSE),"-")</f>
        <v>-</v>
      </c>
      <c r="H314" s="10" t="s">
        <v>14</v>
      </c>
      <c r="I314" s="12">
        <v>0</v>
      </c>
      <c r="J314" s="13">
        <v>110950.55</v>
      </c>
      <c r="K314" s="14" t="s">
        <v>48</v>
      </c>
    </row>
    <row r="315" spans="1:11" x14ac:dyDescent="0.3">
      <c r="A315" s="15" t="s">
        <v>765</v>
      </c>
      <c r="B315" s="15" t="s">
        <v>766</v>
      </c>
      <c r="C315" s="15" t="s">
        <v>767</v>
      </c>
      <c r="D315" s="16">
        <v>7120064</v>
      </c>
      <c r="E315" s="17" t="s">
        <v>14</v>
      </c>
      <c r="F315" s="18" t="s">
        <v>14</v>
      </c>
      <c r="G315" s="11" t="str">
        <f>IFERROR(VLOOKUP(E315,[1]Delar!A314:D972,3,FALSE),"-")</f>
        <v>-</v>
      </c>
      <c r="H315" s="10" t="s">
        <v>14</v>
      </c>
      <c r="I315" s="19">
        <v>0</v>
      </c>
      <c r="J315" s="20">
        <v>7120064</v>
      </c>
      <c r="K315" s="14" t="s">
        <v>15</v>
      </c>
    </row>
    <row r="316" spans="1:11" x14ac:dyDescent="0.3">
      <c r="A316" s="7" t="s">
        <v>768</v>
      </c>
      <c r="B316" s="7" t="s">
        <v>766</v>
      </c>
      <c r="C316" s="7" t="s">
        <v>767</v>
      </c>
      <c r="D316" s="8">
        <v>13001856</v>
      </c>
      <c r="E316" s="9" t="s">
        <v>14</v>
      </c>
      <c r="F316" s="10" t="s">
        <v>14</v>
      </c>
      <c r="G316" s="11" t="str">
        <f>IFERROR(VLOOKUP(E316,[1]Delar!A315:D973,3,FALSE),"-")</f>
        <v>-</v>
      </c>
      <c r="H316" s="10" t="s">
        <v>14</v>
      </c>
      <c r="I316" s="12">
        <v>0</v>
      </c>
      <c r="J316" s="13">
        <v>13001856</v>
      </c>
      <c r="K316" s="14" t="s">
        <v>15</v>
      </c>
    </row>
    <row r="317" spans="1:11" x14ac:dyDescent="0.3">
      <c r="A317" s="15" t="s">
        <v>769</v>
      </c>
      <c r="B317" s="15" t="s">
        <v>770</v>
      </c>
      <c r="C317" s="15"/>
      <c r="D317" s="16">
        <v>3869600</v>
      </c>
      <c r="E317" s="17" t="s">
        <v>14</v>
      </c>
      <c r="F317" s="18" t="s">
        <v>14</v>
      </c>
      <c r="G317" s="11" t="str">
        <f>IFERROR(VLOOKUP(E317,[1]Delar!A316:D974,3,FALSE),"-")</f>
        <v>-</v>
      </c>
      <c r="H317" s="10" t="s">
        <v>14</v>
      </c>
      <c r="I317" s="19">
        <v>0</v>
      </c>
      <c r="J317" s="20">
        <v>3869600</v>
      </c>
      <c r="K317" s="14" t="s">
        <v>20</v>
      </c>
    </row>
    <row r="318" spans="1:11" x14ac:dyDescent="0.3">
      <c r="A318" s="7" t="s">
        <v>771</v>
      </c>
      <c r="B318" s="7" t="s">
        <v>772</v>
      </c>
      <c r="C318" s="7"/>
      <c r="D318" s="8">
        <v>565.32000000000005</v>
      </c>
      <c r="E318" s="9" t="s">
        <v>14</v>
      </c>
      <c r="F318" s="10" t="s">
        <v>14</v>
      </c>
      <c r="G318" s="11" t="str">
        <f>IFERROR(VLOOKUP(E318,[1]Delar!A317:D975,3,FALSE),"-")</f>
        <v>-</v>
      </c>
      <c r="H318" s="10" t="s">
        <v>14</v>
      </c>
      <c r="I318" s="12">
        <v>0</v>
      </c>
      <c r="J318" s="13">
        <v>565.32000000000005</v>
      </c>
      <c r="K318" s="14" t="s">
        <v>23</v>
      </c>
    </row>
    <row r="319" spans="1:11" x14ac:dyDescent="0.3">
      <c r="A319" s="15" t="s">
        <v>773</v>
      </c>
      <c r="B319" s="15" t="s">
        <v>774</v>
      </c>
      <c r="C319" s="15"/>
      <c r="D319" s="16">
        <v>2892052.8</v>
      </c>
      <c r="E319" s="17" t="s">
        <v>14</v>
      </c>
      <c r="F319" s="18" t="s">
        <v>14</v>
      </c>
      <c r="G319" s="11" t="str">
        <f>IFERROR(VLOOKUP(E319,[1]Delar!A318:D976,3,FALSE),"-")</f>
        <v>-</v>
      </c>
      <c r="H319" s="10" t="s">
        <v>14</v>
      </c>
      <c r="I319" s="19">
        <v>0</v>
      </c>
      <c r="J319" s="20">
        <v>2892052.8</v>
      </c>
      <c r="K319" s="14" t="s">
        <v>20</v>
      </c>
    </row>
    <row r="320" spans="1:11" x14ac:dyDescent="0.3">
      <c r="A320" s="7" t="s">
        <v>775</v>
      </c>
      <c r="B320" s="7" t="s">
        <v>776</v>
      </c>
      <c r="C320" s="7"/>
      <c r="D320" s="8">
        <v>53155.85</v>
      </c>
      <c r="E320" s="9" t="s">
        <v>14</v>
      </c>
      <c r="F320" s="10" t="s">
        <v>14</v>
      </c>
      <c r="G320" s="11" t="str">
        <f>IFERROR(VLOOKUP(E320,[1]Delar!A319:D977,3,FALSE),"-")</f>
        <v>-</v>
      </c>
      <c r="H320" s="10" t="s">
        <v>14</v>
      </c>
      <c r="I320" s="12">
        <v>0</v>
      </c>
      <c r="J320" s="13">
        <v>53155.85</v>
      </c>
      <c r="K320" s="14" t="s">
        <v>48</v>
      </c>
    </row>
    <row r="321" spans="1:11" x14ac:dyDescent="0.3">
      <c r="A321" s="15" t="s">
        <v>777</v>
      </c>
      <c r="B321" s="15" t="s">
        <v>778</v>
      </c>
      <c r="C321" s="15"/>
      <c r="D321" s="16">
        <v>10272.75</v>
      </c>
      <c r="E321" s="17" t="s">
        <v>14</v>
      </c>
      <c r="F321" s="18" t="s">
        <v>14</v>
      </c>
      <c r="G321" s="11" t="str">
        <f>IFERROR(VLOOKUP(E321,[1]Delar!A320:D978,3,FALSE),"-")</f>
        <v>-</v>
      </c>
      <c r="H321" s="10" t="s">
        <v>14</v>
      </c>
      <c r="I321" s="19">
        <v>0</v>
      </c>
      <c r="J321" s="20">
        <v>10272.75</v>
      </c>
      <c r="K321" s="14" t="s">
        <v>23</v>
      </c>
    </row>
    <row r="322" spans="1:11" x14ac:dyDescent="0.3">
      <c r="A322" s="7" t="s">
        <v>779</v>
      </c>
      <c r="B322" s="7" t="s">
        <v>780</v>
      </c>
      <c r="C322" s="7" t="s">
        <v>13</v>
      </c>
      <c r="D322" s="8">
        <v>3115049.56</v>
      </c>
      <c r="E322" s="9" t="s">
        <v>781</v>
      </c>
      <c r="F322" s="10" t="s">
        <v>253</v>
      </c>
      <c r="G322" s="11" t="str">
        <f>IFERROR(VLOOKUP(E322,[1]Delar!A321:D979,3,FALSE),"-")</f>
        <v>-</v>
      </c>
      <c r="H322" s="10" t="s">
        <v>14</v>
      </c>
      <c r="I322" s="12">
        <v>0</v>
      </c>
      <c r="J322" s="13">
        <v>3115049.56</v>
      </c>
      <c r="K322" s="14" t="s">
        <v>20</v>
      </c>
    </row>
    <row r="323" spans="1:11" x14ac:dyDescent="0.3">
      <c r="A323" s="15" t="s">
        <v>782</v>
      </c>
      <c r="B323" s="15" t="s">
        <v>783</v>
      </c>
      <c r="C323" s="15"/>
      <c r="D323" s="16">
        <v>190884</v>
      </c>
      <c r="E323" s="17" t="s">
        <v>784</v>
      </c>
      <c r="F323" s="18" t="s">
        <v>408</v>
      </c>
      <c r="G323" s="11" t="str">
        <f>IFERROR(VLOOKUP(E323,[1]Delar!A322:D980,3,FALSE),"-")</f>
        <v>INDIRECT</v>
      </c>
      <c r="H323" s="10" t="s">
        <v>14</v>
      </c>
      <c r="I323" s="19">
        <v>0</v>
      </c>
      <c r="J323" s="20">
        <v>190884</v>
      </c>
      <c r="K323" s="14" t="s">
        <v>48</v>
      </c>
    </row>
    <row r="324" spans="1:11" x14ac:dyDescent="0.3">
      <c r="A324" s="7" t="s">
        <v>785</v>
      </c>
      <c r="B324" s="7" t="s">
        <v>786</v>
      </c>
      <c r="C324" s="7"/>
      <c r="D324" s="8">
        <v>2000.7</v>
      </c>
      <c r="E324" s="9" t="s">
        <v>14</v>
      </c>
      <c r="F324" s="10" t="s">
        <v>14</v>
      </c>
      <c r="G324" s="11" t="str">
        <f>IFERROR(VLOOKUP(E324,[1]Delar!A323:D981,3,FALSE),"-")</f>
        <v>-</v>
      </c>
      <c r="H324" s="10" t="s">
        <v>14</v>
      </c>
      <c r="I324" s="12">
        <v>0</v>
      </c>
      <c r="J324" s="13">
        <v>2000.7</v>
      </c>
      <c r="K324" s="14" t="s">
        <v>23</v>
      </c>
    </row>
    <row r="325" spans="1:11" x14ac:dyDescent="0.3">
      <c r="A325" s="15" t="s">
        <v>787</v>
      </c>
      <c r="B325" s="15" t="s">
        <v>788</v>
      </c>
      <c r="C325" s="15"/>
      <c r="D325" s="16">
        <v>277.86</v>
      </c>
      <c r="E325" s="17" t="s">
        <v>14</v>
      </c>
      <c r="F325" s="18" t="s">
        <v>14</v>
      </c>
      <c r="G325" s="11" t="str">
        <f>IFERROR(VLOOKUP(E325,[1]Delar!A324:D982,3,FALSE),"-")</f>
        <v>-</v>
      </c>
      <c r="H325" s="10" t="s">
        <v>14</v>
      </c>
      <c r="I325" s="19">
        <v>0</v>
      </c>
      <c r="J325" s="20">
        <v>277.86</v>
      </c>
      <c r="K325" s="14" t="s">
        <v>23</v>
      </c>
    </row>
    <row r="326" spans="1:11" x14ac:dyDescent="0.3">
      <c r="A326" s="7" t="s">
        <v>789</v>
      </c>
      <c r="B326" s="7" t="s">
        <v>790</v>
      </c>
      <c r="C326" s="7" t="s">
        <v>13</v>
      </c>
      <c r="D326" s="8">
        <v>125400.15</v>
      </c>
      <c r="E326" s="9" t="s">
        <v>791</v>
      </c>
      <c r="F326" s="10" t="s">
        <v>63</v>
      </c>
      <c r="G326" s="11" t="str">
        <f>IFERROR(VLOOKUP(E326,[1]Delar!A325:D983,3,FALSE),"-")</f>
        <v>-</v>
      </c>
      <c r="H326" s="10" t="s">
        <v>19</v>
      </c>
      <c r="I326" s="12">
        <v>203</v>
      </c>
      <c r="J326" s="13">
        <v>125603.15</v>
      </c>
      <c r="K326" s="14" t="s">
        <v>48</v>
      </c>
    </row>
    <row r="327" spans="1:11" x14ac:dyDescent="0.3">
      <c r="A327" s="15" t="s">
        <v>792</v>
      </c>
      <c r="B327" s="15" t="s">
        <v>793</v>
      </c>
      <c r="C327" s="15"/>
      <c r="D327" s="16">
        <v>18.36</v>
      </c>
      <c r="E327" s="17" t="s">
        <v>14</v>
      </c>
      <c r="F327" s="18" t="s">
        <v>14</v>
      </c>
      <c r="G327" s="11" t="str">
        <f>IFERROR(VLOOKUP(E327,[1]Delar!A326:D984,3,FALSE),"-")</f>
        <v>-</v>
      </c>
      <c r="H327" s="10" t="s">
        <v>14</v>
      </c>
      <c r="I327" s="19">
        <v>0</v>
      </c>
      <c r="J327" s="20">
        <v>18.36</v>
      </c>
      <c r="K327" s="14" t="s">
        <v>23</v>
      </c>
    </row>
    <row r="328" spans="1:11" x14ac:dyDescent="0.3">
      <c r="A328" s="7" t="s">
        <v>794</v>
      </c>
      <c r="B328" s="7" t="s">
        <v>795</v>
      </c>
      <c r="C328" s="7"/>
      <c r="D328" s="8">
        <v>0</v>
      </c>
      <c r="E328" s="9" t="s">
        <v>14</v>
      </c>
      <c r="F328" s="10" t="s">
        <v>14</v>
      </c>
      <c r="G328" s="11" t="str">
        <f>IFERROR(VLOOKUP(E328,[1]Delar!A327:D985,3,FALSE),"-")</f>
        <v>-</v>
      </c>
      <c r="H328" s="10" t="s">
        <v>14</v>
      </c>
      <c r="I328" s="12">
        <v>0</v>
      </c>
      <c r="J328" s="13">
        <v>0</v>
      </c>
      <c r="K328" s="14" t="s">
        <v>23</v>
      </c>
    </row>
    <row r="329" spans="1:11" x14ac:dyDescent="0.3">
      <c r="A329" s="15" t="s">
        <v>796</v>
      </c>
      <c r="B329" s="15" t="s">
        <v>797</v>
      </c>
      <c r="C329" s="15"/>
      <c r="D329" s="16">
        <v>3477.9</v>
      </c>
      <c r="E329" s="17" t="s">
        <v>14</v>
      </c>
      <c r="F329" s="18" t="s">
        <v>14</v>
      </c>
      <c r="G329" s="11" t="str">
        <f>IFERROR(VLOOKUP(E329,[1]Delar!A328:D986,3,FALSE),"-")</f>
        <v>-</v>
      </c>
      <c r="H329" s="10" t="s">
        <v>14</v>
      </c>
      <c r="I329" s="19">
        <v>0</v>
      </c>
      <c r="J329" s="20">
        <v>3477.9</v>
      </c>
      <c r="K329" s="14" t="s">
        <v>23</v>
      </c>
    </row>
    <row r="330" spans="1:11" x14ac:dyDescent="0.3">
      <c r="A330" s="7" t="s">
        <v>798</v>
      </c>
      <c r="B330" s="7" t="s">
        <v>799</v>
      </c>
      <c r="C330" s="7" t="s">
        <v>13</v>
      </c>
      <c r="D330" s="8">
        <v>277450.53999999998</v>
      </c>
      <c r="E330" s="9" t="s">
        <v>800</v>
      </c>
      <c r="F330" s="10" t="s">
        <v>18</v>
      </c>
      <c r="G330" s="11" t="str">
        <f>IFERROR(VLOOKUP(E330,[1]Delar!A329:D987,3,FALSE),"-")</f>
        <v>-</v>
      </c>
      <c r="H330" s="10" t="s">
        <v>19</v>
      </c>
      <c r="I330" s="12">
        <v>12</v>
      </c>
      <c r="J330" s="13">
        <v>277462.53999999998</v>
      </c>
      <c r="K330" s="14" t="s">
        <v>26</v>
      </c>
    </row>
    <row r="331" spans="1:11" x14ac:dyDescent="0.3">
      <c r="A331" s="15" t="s">
        <v>801</v>
      </c>
      <c r="B331" s="15" t="s">
        <v>802</v>
      </c>
      <c r="C331" s="15"/>
      <c r="D331" s="16">
        <v>432</v>
      </c>
      <c r="E331" s="17" t="s">
        <v>803</v>
      </c>
      <c r="F331" s="18" t="s">
        <v>18</v>
      </c>
      <c r="G331" s="11" t="str">
        <f>IFERROR(VLOOKUP(E331,[1]Delar!A330:D988,3,FALSE),"-")</f>
        <v>-</v>
      </c>
      <c r="H331" s="10" t="s">
        <v>19</v>
      </c>
      <c r="I331" s="19">
        <v>2949.97</v>
      </c>
      <c r="J331" s="20">
        <v>3381.97</v>
      </c>
      <c r="K331" s="14" t="s">
        <v>23</v>
      </c>
    </row>
    <row r="332" spans="1:11" x14ac:dyDescent="0.3">
      <c r="A332" s="7" t="s">
        <v>804</v>
      </c>
      <c r="B332" s="7" t="s">
        <v>805</v>
      </c>
      <c r="C332" s="7"/>
      <c r="D332" s="8">
        <v>357151.5</v>
      </c>
      <c r="E332" s="9" t="s">
        <v>806</v>
      </c>
      <c r="F332" s="10" t="s">
        <v>18</v>
      </c>
      <c r="G332" s="11" t="str">
        <f>IFERROR(VLOOKUP(E332,[1]Delar!A331:D989,3,FALSE),"-")</f>
        <v>-</v>
      </c>
      <c r="H332" s="10" t="s">
        <v>14</v>
      </c>
      <c r="I332" s="12">
        <v>0</v>
      </c>
      <c r="J332" s="13">
        <v>357151.5</v>
      </c>
      <c r="K332" s="14" t="s">
        <v>26</v>
      </c>
    </row>
    <row r="333" spans="1:11" x14ac:dyDescent="0.3">
      <c r="A333" s="15" t="s">
        <v>807</v>
      </c>
      <c r="B333" s="15" t="s">
        <v>808</v>
      </c>
      <c r="C333" s="15"/>
      <c r="D333" s="16">
        <v>13907.25</v>
      </c>
      <c r="E333" s="17" t="s">
        <v>14</v>
      </c>
      <c r="F333" s="18" t="s">
        <v>14</v>
      </c>
      <c r="G333" s="11" t="str">
        <f>IFERROR(VLOOKUP(E333,[1]Delar!A332:D990,3,FALSE),"-")</f>
        <v>-</v>
      </c>
      <c r="H333" s="10" t="s">
        <v>14</v>
      </c>
      <c r="I333" s="19">
        <v>0</v>
      </c>
      <c r="J333" s="20">
        <v>13907.25</v>
      </c>
      <c r="K333" s="14" t="s">
        <v>23</v>
      </c>
    </row>
    <row r="334" spans="1:11" x14ac:dyDescent="0.3">
      <c r="A334" s="7" t="s">
        <v>809</v>
      </c>
      <c r="B334" s="7" t="s">
        <v>810</v>
      </c>
      <c r="C334" s="7"/>
      <c r="D334" s="8">
        <v>69006.3</v>
      </c>
      <c r="E334" s="9" t="s">
        <v>811</v>
      </c>
      <c r="F334" s="10" t="s">
        <v>408</v>
      </c>
      <c r="G334" s="11" t="str">
        <f>IFERROR(VLOOKUP(E334,[1]Delar!A333:D991,3,FALSE),"-")</f>
        <v>INDIRECT</v>
      </c>
      <c r="H334" s="10" t="s">
        <v>14</v>
      </c>
      <c r="I334" s="12">
        <v>0</v>
      </c>
      <c r="J334" s="13">
        <v>69006.3</v>
      </c>
      <c r="K334" s="14" t="s">
        <v>48</v>
      </c>
    </row>
    <row r="335" spans="1:11" x14ac:dyDescent="0.3">
      <c r="A335" s="15" t="s">
        <v>812</v>
      </c>
      <c r="B335" s="15" t="s">
        <v>813</v>
      </c>
      <c r="C335" s="15"/>
      <c r="D335" s="16">
        <v>58262.25</v>
      </c>
      <c r="E335" s="17" t="s">
        <v>814</v>
      </c>
      <c r="F335" s="18" t="s">
        <v>408</v>
      </c>
      <c r="G335" s="11" t="str">
        <f>IFERROR(VLOOKUP(E335,[1]Delar!A334:D992,3,FALSE),"-")</f>
        <v>INDIRECT</v>
      </c>
      <c r="H335" s="10" t="s">
        <v>19</v>
      </c>
      <c r="I335" s="19">
        <v>875</v>
      </c>
      <c r="J335" s="20">
        <v>59137.25</v>
      </c>
      <c r="K335" s="14" t="s">
        <v>48</v>
      </c>
    </row>
    <row r="336" spans="1:11" x14ac:dyDescent="0.3">
      <c r="A336" s="7" t="s">
        <v>815</v>
      </c>
      <c r="B336" s="7" t="s">
        <v>816</v>
      </c>
      <c r="C336" s="7"/>
      <c r="D336" s="8">
        <v>45780</v>
      </c>
      <c r="E336" s="9" t="s">
        <v>14</v>
      </c>
      <c r="F336" s="10" t="s">
        <v>14</v>
      </c>
      <c r="G336" s="11" t="str">
        <f>IFERROR(VLOOKUP(E336,[1]Delar!A335:D993,3,FALSE),"-")</f>
        <v>-</v>
      </c>
      <c r="H336" s="10" t="s">
        <v>14</v>
      </c>
      <c r="I336" s="12">
        <v>0</v>
      </c>
      <c r="J336" s="13">
        <v>45780</v>
      </c>
      <c r="K336" s="14" t="s">
        <v>23</v>
      </c>
    </row>
    <row r="337" spans="1:11" x14ac:dyDescent="0.3">
      <c r="A337" s="15" t="s">
        <v>817</v>
      </c>
      <c r="B337" s="15" t="s">
        <v>818</v>
      </c>
      <c r="C337" s="15"/>
      <c r="D337" s="16">
        <v>726</v>
      </c>
      <c r="E337" s="17" t="s">
        <v>819</v>
      </c>
      <c r="F337" s="18" t="s">
        <v>408</v>
      </c>
      <c r="G337" s="11" t="str">
        <f>IFERROR(VLOOKUP(E337,[1]Delar!A336:D994,3,FALSE),"-")</f>
        <v>-</v>
      </c>
      <c r="H337" s="10" t="s">
        <v>14</v>
      </c>
      <c r="I337" s="19">
        <v>0</v>
      </c>
      <c r="J337" s="20">
        <v>726</v>
      </c>
      <c r="K337" s="14" t="s">
        <v>23</v>
      </c>
    </row>
    <row r="338" spans="1:11" x14ac:dyDescent="0.3">
      <c r="A338" s="7" t="s">
        <v>820</v>
      </c>
      <c r="B338" s="7" t="s">
        <v>821</v>
      </c>
      <c r="C338" s="7" t="s">
        <v>13</v>
      </c>
      <c r="D338" s="8">
        <v>876391.35</v>
      </c>
      <c r="E338" s="9" t="s">
        <v>822</v>
      </c>
      <c r="F338" s="10" t="s">
        <v>63</v>
      </c>
      <c r="G338" s="11" t="str">
        <f>IFERROR(VLOOKUP(E338,[1]Delar!A337:D995,3,FALSE),"-")</f>
        <v>INDIRECT</v>
      </c>
      <c r="H338" s="10" t="s">
        <v>19</v>
      </c>
      <c r="I338" s="12">
        <v>707</v>
      </c>
      <c r="J338" s="13">
        <v>877098.35</v>
      </c>
      <c r="K338" s="14" t="s">
        <v>33</v>
      </c>
    </row>
    <row r="339" spans="1:11" x14ac:dyDescent="0.3">
      <c r="A339" s="15" t="s">
        <v>823</v>
      </c>
      <c r="B339" s="15" t="s">
        <v>824</v>
      </c>
      <c r="C339" s="15"/>
      <c r="D339" s="16">
        <v>57686</v>
      </c>
      <c r="E339" s="17" t="s">
        <v>14</v>
      </c>
      <c r="F339" s="18" t="s">
        <v>14</v>
      </c>
      <c r="G339" s="11" t="str">
        <f>IFERROR(VLOOKUP(E339,[1]Delar!A338:D996,3,FALSE),"-")</f>
        <v>-</v>
      </c>
      <c r="H339" s="10" t="s">
        <v>14</v>
      </c>
      <c r="I339" s="19">
        <v>0</v>
      </c>
      <c r="J339" s="20">
        <v>57686</v>
      </c>
      <c r="K339" s="14" t="s">
        <v>48</v>
      </c>
    </row>
    <row r="340" spans="1:11" x14ac:dyDescent="0.3">
      <c r="A340" s="7" t="s">
        <v>825</v>
      </c>
      <c r="B340" s="7" t="s">
        <v>826</v>
      </c>
      <c r="C340" s="7" t="s">
        <v>13</v>
      </c>
      <c r="D340" s="8">
        <v>31483.15</v>
      </c>
      <c r="E340" s="9" t="s">
        <v>827</v>
      </c>
      <c r="F340" s="10" t="s">
        <v>18</v>
      </c>
      <c r="G340" s="11" t="str">
        <f>IFERROR(VLOOKUP(E340,[1]Delar!A339:D997,3,FALSE),"-")</f>
        <v>-</v>
      </c>
      <c r="H340" s="10" t="s">
        <v>19</v>
      </c>
      <c r="I340" s="12">
        <v>135</v>
      </c>
      <c r="J340" s="13">
        <v>31618.15</v>
      </c>
      <c r="K340" s="14" t="s">
        <v>23</v>
      </c>
    </row>
    <row r="341" spans="1:11" x14ac:dyDescent="0.3">
      <c r="A341" s="15" t="s">
        <v>828</v>
      </c>
      <c r="B341" s="15" t="s">
        <v>829</v>
      </c>
      <c r="C341" s="15"/>
      <c r="D341" s="16">
        <v>40623.599999999999</v>
      </c>
      <c r="E341" s="17" t="s">
        <v>830</v>
      </c>
      <c r="F341" s="18" t="s">
        <v>408</v>
      </c>
      <c r="G341" s="11" t="str">
        <f>IFERROR(VLOOKUP(E341,[1]Delar!A340:D998,3,FALSE),"-")</f>
        <v>-</v>
      </c>
      <c r="H341" s="10" t="s">
        <v>14</v>
      </c>
      <c r="I341" s="19">
        <v>0</v>
      </c>
      <c r="J341" s="20">
        <v>40623.599999999999</v>
      </c>
      <c r="K341" s="14" t="s">
        <v>23</v>
      </c>
    </row>
    <row r="342" spans="1:11" x14ac:dyDescent="0.3">
      <c r="A342" s="7" t="s">
        <v>831</v>
      </c>
      <c r="B342" s="7" t="s">
        <v>832</v>
      </c>
      <c r="C342" s="7"/>
      <c r="D342" s="8">
        <v>30612.3</v>
      </c>
      <c r="E342" s="9" t="s">
        <v>833</v>
      </c>
      <c r="F342" s="10" t="s">
        <v>18</v>
      </c>
      <c r="G342" s="11" t="str">
        <f>IFERROR(VLOOKUP(E342,[1]Delar!A341:D999,3,FALSE),"-")</f>
        <v>-</v>
      </c>
      <c r="H342" s="10" t="s">
        <v>14</v>
      </c>
      <c r="I342" s="12">
        <v>0</v>
      </c>
      <c r="J342" s="13">
        <v>30612.3</v>
      </c>
      <c r="K342" s="14" t="s">
        <v>23</v>
      </c>
    </row>
    <row r="343" spans="1:11" x14ac:dyDescent="0.3">
      <c r="A343" s="15" t="s">
        <v>834</v>
      </c>
      <c r="B343" s="15" t="s">
        <v>835</v>
      </c>
      <c r="C343" s="15" t="s">
        <v>13</v>
      </c>
      <c r="D343" s="16">
        <v>31117.64</v>
      </c>
      <c r="E343" s="17" t="s">
        <v>836</v>
      </c>
      <c r="F343" s="18" t="s">
        <v>18</v>
      </c>
      <c r="G343" s="11" t="str">
        <f>IFERROR(VLOOKUP(E343,[1]Delar!A342:D1000,3,FALSE),"-")</f>
        <v>-</v>
      </c>
      <c r="H343" s="10" t="s">
        <v>14</v>
      </c>
      <c r="I343" s="19">
        <v>0</v>
      </c>
      <c r="J343" s="20">
        <v>31117.64</v>
      </c>
      <c r="K343" s="14" t="s">
        <v>23</v>
      </c>
    </row>
    <row r="344" spans="1:11" x14ac:dyDescent="0.3">
      <c r="A344" s="7" t="s">
        <v>837</v>
      </c>
      <c r="B344" s="7" t="s">
        <v>838</v>
      </c>
      <c r="C344" s="7" t="s">
        <v>13</v>
      </c>
      <c r="D344" s="8">
        <v>4810467.8600000003</v>
      </c>
      <c r="E344" s="9" t="s">
        <v>14</v>
      </c>
      <c r="F344" s="10" t="s">
        <v>14</v>
      </c>
      <c r="G344" s="11" t="str">
        <f>IFERROR(VLOOKUP(E344,[1]Delar!A343:D1001,3,FALSE),"-")</f>
        <v>-</v>
      </c>
      <c r="H344" s="10" t="s">
        <v>19</v>
      </c>
      <c r="I344" s="12">
        <v>781018.2</v>
      </c>
      <c r="J344" s="13">
        <v>5591486.0600000005</v>
      </c>
      <c r="K344" s="14" t="s">
        <v>15</v>
      </c>
    </row>
    <row r="345" spans="1:11" x14ac:dyDescent="0.3">
      <c r="A345" s="15" t="s">
        <v>839</v>
      </c>
      <c r="B345" s="15" t="s">
        <v>840</v>
      </c>
      <c r="C345" s="15" t="s">
        <v>13</v>
      </c>
      <c r="D345" s="16">
        <v>4812346.76</v>
      </c>
      <c r="E345" s="17" t="s">
        <v>14</v>
      </c>
      <c r="F345" s="18" t="s">
        <v>14</v>
      </c>
      <c r="G345" s="11" t="str">
        <f>IFERROR(VLOOKUP(E345,[1]Delar!A344:D1002,3,FALSE),"-")</f>
        <v>-</v>
      </c>
      <c r="H345" s="10" t="s">
        <v>19</v>
      </c>
      <c r="I345" s="19">
        <v>781262.19</v>
      </c>
      <c r="J345" s="20">
        <v>5593608.9499999993</v>
      </c>
      <c r="K345" s="14" t="s">
        <v>15</v>
      </c>
    </row>
    <row r="346" spans="1:11" x14ac:dyDescent="0.3">
      <c r="A346" s="7" t="s">
        <v>841</v>
      </c>
      <c r="B346" s="7" t="s">
        <v>842</v>
      </c>
      <c r="C346" s="7" t="s">
        <v>13</v>
      </c>
      <c r="D346" s="8">
        <v>5106304.76</v>
      </c>
      <c r="E346" s="9" t="s">
        <v>14</v>
      </c>
      <c r="F346" s="10" t="s">
        <v>14</v>
      </c>
      <c r="G346" s="11" t="str">
        <f>IFERROR(VLOOKUP(E346,[1]Delar!A345:D1003,3,FALSE),"-")</f>
        <v>-</v>
      </c>
      <c r="H346" s="10" t="s">
        <v>19</v>
      </c>
      <c r="I346" s="12">
        <v>781694.98</v>
      </c>
      <c r="J346" s="13">
        <v>5887999.7400000002</v>
      </c>
      <c r="K346" s="14" t="s">
        <v>15</v>
      </c>
    </row>
    <row r="347" spans="1:11" x14ac:dyDescent="0.3">
      <c r="A347" s="15" t="s">
        <v>843</v>
      </c>
      <c r="B347" s="15" t="s">
        <v>844</v>
      </c>
      <c r="C347" s="15" t="s">
        <v>13</v>
      </c>
      <c r="D347" s="16">
        <v>1708</v>
      </c>
      <c r="E347" s="17" t="s">
        <v>845</v>
      </c>
      <c r="F347" s="18" t="s">
        <v>63</v>
      </c>
      <c r="G347" s="11" t="str">
        <f>IFERROR(VLOOKUP(E347,[1]Delar!A346:D1004,3,FALSE),"-")</f>
        <v>-</v>
      </c>
      <c r="H347" s="10" t="s">
        <v>14</v>
      </c>
      <c r="I347" s="19">
        <v>0</v>
      </c>
      <c r="J347" s="20">
        <v>1708</v>
      </c>
      <c r="K347" s="14" t="s">
        <v>23</v>
      </c>
    </row>
    <row r="348" spans="1:11" x14ac:dyDescent="0.3">
      <c r="A348" s="7" t="s">
        <v>846</v>
      </c>
      <c r="B348" s="7" t="s">
        <v>847</v>
      </c>
      <c r="C348" s="7" t="s">
        <v>13</v>
      </c>
      <c r="D348" s="8">
        <v>464695.6</v>
      </c>
      <c r="E348" s="9" t="s">
        <v>848</v>
      </c>
      <c r="F348" s="10" t="s">
        <v>18</v>
      </c>
      <c r="G348" s="11" t="str">
        <f>IFERROR(VLOOKUP(E348,[1]Delar!A347:D1005,3,FALSE),"-")</f>
        <v>-</v>
      </c>
      <c r="H348" s="10" t="s">
        <v>19</v>
      </c>
      <c r="I348" s="12">
        <v>6626.98</v>
      </c>
      <c r="J348" s="13">
        <v>471322.57999999996</v>
      </c>
      <c r="K348" s="14" t="s">
        <v>26</v>
      </c>
    </row>
    <row r="349" spans="1:11" x14ac:dyDescent="0.3">
      <c r="A349" s="15" t="s">
        <v>849</v>
      </c>
      <c r="B349" s="15" t="s">
        <v>850</v>
      </c>
      <c r="C349" s="15"/>
      <c r="D349" s="16">
        <v>5710</v>
      </c>
      <c r="E349" s="17" t="s">
        <v>14</v>
      </c>
      <c r="F349" s="18" t="s">
        <v>14</v>
      </c>
      <c r="G349" s="11" t="str">
        <f>IFERROR(VLOOKUP(E349,[1]Delar!A348:D1006,3,FALSE),"-")</f>
        <v>-</v>
      </c>
      <c r="H349" s="10" t="s">
        <v>14</v>
      </c>
      <c r="I349" s="19">
        <v>0</v>
      </c>
      <c r="J349" s="20">
        <v>5710</v>
      </c>
      <c r="K349" s="14" t="s">
        <v>23</v>
      </c>
    </row>
    <row r="350" spans="1:11" x14ac:dyDescent="0.3">
      <c r="A350" s="7" t="s">
        <v>851</v>
      </c>
      <c r="B350" s="7" t="s">
        <v>852</v>
      </c>
      <c r="C350" s="7" t="s">
        <v>13</v>
      </c>
      <c r="D350" s="8">
        <v>35126.519999999997</v>
      </c>
      <c r="E350" s="9" t="s">
        <v>853</v>
      </c>
      <c r="F350" s="10" t="s">
        <v>18</v>
      </c>
      <c r="G350" s="11" t="str">
        <f>IFERROR(VLOOKUP(E350,[1]Delar!A349:D1007,3,FALSE),"-")</f>
        <v>-</v>
      </c>
      <c r="H350" s="10" t="s">
        <v>14</v>
      </c>
      <c r="I350" s="12">
        <v>0</v>
      </c>
      <c r="J350" s="13">
        <v>35126.519999999997</v>
      </c>
      <c r="K350" s="14" t="s">
        <v>23</v>
      </c>
    </row>
    <row r="351" spans="1:11" x14ac:dyDescent="0.3">
      <c r="A351" s="15" t="s">
        <v>854</v>
      </c>
      <c r="B351" s="15" t="s">
        <v>855</v>
      </c>
      <c r="C351" s="15" t="s">
        <v>13</v>
      </c>
      <c r="D351" s="16">
        <v>4805887.8499999996</v>
      </c>
      <c r="E351" s="17" t="s">
        <v>856</v>
      </c>
      <c r="F351" s="18" t="s">
        <v>18</v>
      </c>
      <c r="G351" s="11" t="str">
        <f>IFERROR(VLOOKUP(E351,[1]Delar!A350:D1008,3,FALSE),"-")</f>
        <v>-</v>
      </c>
      <c r="H351" s="10" t="s">
        <v>19</v>
      </c>
      <c r="I351" s="19">
        <v>650492.23</v>
      </c>
      <c r="J351" s="20">
        <v>5456380.0800000001</v>
      </c>
      <c r="K351" s="14" t="s">
        <v>15</v>
      </c>
    </row>
    <row r="352" spans="1:11" x14ac:dyDescent="0.3">
      <c r="A352" s="7" t="s">
        <v>857</v>
      </c>
      <c r="B352" s="7" t="s">
        <v>858</v>
      </c>
      <c r="C352" s="7"/>
      <c r="D352" s="8">
        <v>13907.25</v>
      </c>
      <c r="E352" s="9" t="s">
        <v>14</v>
      </c>
      <c r="F352" s="10" t="s">
        <v>14</v>
      </c>
      <c r="G352" s="11" t="str">
        <f>IFERROR(VLOOKUP(E352,[1]Delar!A351:D1009,3,FALSE),"-")</f>
        <v>-</v>
      </c>
      <c r="H352" s="10" t="s">
        <v>14</v>
      </c>
      <c r="I352" s="12">
        <v>0</v>
      </c>
      <c r="J352" s="13">
        <v>13907.25</v>
      </c>
      <c r="K352" s="14" t="s">
        <v>23</v>
      </c>
    </row>
    <row r="353" spans="1:11" x14ac:dyDescent="0.3">
      <c r="A353" s="15" t="s">
        <v>859</v>
      </c>
      <c r="B353" s="15" t="s">
        <v>860</v>
      </c>
      <c r="C353" s="15" t="s">
        <v>13</v>
      </c>
      <c r="D353" s="16">
        <v>652564.55000000005</v>
      </c>
      <c r="E353" s="17" t="s">
        <v>861</v>
      </c>
      <c r="F353" s="18" t="s">
        <v>408</v>
      </c>
      <c r="G353" s="11" t="str">
        <f>IFERROR(VLOOKUP(E353,[1]Delar!A352:D1010,3,FALSE),"-")</f>
        <v>-</v>
      </c>
      <c r="H353" s="10" t="s">
        <v>19</v>
      </c>
      <c r="I353" s="19">
        <v>343</v>
      </c>
      <c r="J353" s="20">
        <v>652907.55000000005</v>
      </c>
      <c r="K353" s="14" t="s">
        <v>33</v>
      </c>
    </row>
    <row r="354" spans="1:11" x14ac:dyDescent="0.3">
      <c r="A354" s="7" t="s">
        <v>862</v>
      </c>
      <c r="B354" s="7" t="s">
        <v>863</v>
      </c>
      <c r="C354" s="7"/>
      <c r="D354" s="8">
        <v>2706000</v>
      </c>
      <c r="E354" s="9" t="s">
        <v>14</v>
      </c>
      <c r="F354" s="10" t="s">
        <v>14</v>
      </c>
      <c r="G354" s="11" t="str">
        <f>IFERROR(VLOOKUP(E354,[1]Delar!A353:D1011,3,FALSE),"-")</f>
        <v>-</v>
      </c>
      <c r="H354" s="10" t="s">
        <v>14</v>
      </c>
      <c r="I354" s="12">
        <v>0</v>
      </c>
      <c r="J354" s="13">
        <v>2706000</v>
      </c>
      <c r="K354" s="14" t="s">
        <v>20</v>
      </c>
    </row>
    <row r="355" spans="1:11" x14ac:dyDescent="0.3">
      <c r="A355" s="15" t="s">
        <v>864</v>
      </c>
      <c r="B355" s="15" t="s">
        <v>865</v>
      </c>
      <c r="C355" s="15"/>
      <c r="D355" s="16">
        <v>2072888.16</v>
      </c>
      <c r="E355" s="17" t="s">
        <v>866</v>
      </c>
      <c r="F355" s="18" t="s">
        <v>408</v>
      </c>
      <c r="G355" s="11" t="str">
        <f>IFERROR(VLOOKUP(E355,[1]Delar!A354:D1012,3,FALSE),"-")</f>
        <v>-</v>
      </c>
      <c r="H355" s="10" t="s">
        <v>19</v>
      </c>
      <c r="I355" s="19">
        <v>355</v>
      </c>
      <c r="J355" s="20">
        <v>2073243.16</v>
      </c>
      <c r="K355" s="14" t="s">
        <v>55</v>
      </c>
    </row>
    <row r="356" spans="1:11" x14ac:dyDescent="0.3">
      <c r="A356" s="7" t="s">
        <v>867</v>
      </c>
      <c r="B356" s="7" t="s">
        <v>868</v>
      </c>
      <c r="C356" s="7" t="s">
        <v>13</v>
      </c>
      <c r="D356" s="8">
        <v>329285.5</v>
      </c>
      <c r="E356" s="9" t="s">
        <v>14</v>
      </c>
      <c r="F356" s="10" t="s">
        <v>14</v>
      </c>
      <c r="G356" s="11" t="str">
        <f>IFERROR(VLOOKUP(E356,[1]Delar!A355:D1013,3,FALSE),"-")</f>
        <v>-</v>
      </c>
      <c r="H356" s="10" t="s">
        <v>14</v>
      </c>
      <c r="I356" s="12">
        <v>0</v>
      </c>
      <c r="J356" s="13">
        <v>329285.5</v>
      </c>
      <c r="K356" s="14" t="s">
        <v>26</v>
      </c>
    </row>
    <row r="357" spans="1:11" x14ac:dyDescent="0.3">
      <c r="A357" s="15" t="s">
        <v>869</v>
      </c>
      <c r="B357" s="15" t="s">
        <v>870</v>
      </c>
      <c r="C357" s="15" t="s">
        <v>13</v>
      </c>
      <c r="D357" s="16">
        <v>317874.5</v>
      </c>
      <c r="E357" s="17" t="s">
        <v>14</v>
      </c>
      <c r="F357" s="18" t="s">
        <v>14</v>
      </c>
      <c r="G357" s="11" t="str">
        <f>IFERROR(VLOOKUP(E357,[1]Delar!A356:D1014,3,FALSE),"-")</f>
        <v>-</v>
      </c>
      <c r="H357" s="10" t="s">
        <v>19</v>
      </c>
      <c r="I357" s="19">
        <v>191</v>
      </c>
      <c r="J357" s="20">
        <v>318065.5</v>
      </c>
      <c r="K357" s="14" t="s">
        <v>26</v>
      </c>
    </row>
    <row r="358" spans="1:11" x14ac:dyDescent="0.3">
      <c r="A358" s="7" t="s">
        <v>871</v>
      </c>
      <c r="B358" s="7" t="s">
        <v>872</v>
      </c>
      <c r="C358" s="7"/>
      <c r="D358" s="8">
        <v>745.12</v>
      </c>
      <c r="E358" s="9" t="s">
        <v>14</v>
      </c>
      <c r="F358" s="10" t="s">
        <v>14</v>
      </c>
      <c r="G358" s="11" t="str">
        <f>IFERROR(VLOOKUP(E358,[1]Delar!A357:D1015,3,FALSE),"-")</f>
        <v>-</v>
      </c>
      <c r="H358" s="10" t="s">
        <v>14</v>
      </c>
      <c r="I358" s="12">
        <v>0</v>
      </c>
      <c r="J358" s="13">
        <v>745.12</v>
      </c>
      <c r="K358" s="14" t="s">
        <v>23</v>
      </c>
    </row>
    <row r="359" spans="1:11" x14ac:dyDescent="0.3">
      <c r="A359" s="15" t="s">
        <v>873</v>
      </c>
      <c r="B359" s="15" t="s">
        <v>874</v>
      </c>
      <c r="C359" s="15" t="s">
        <v>13</v>
      </c>
      <c r="D359" s="16">
        <v>307141.87</v>
      </c>
      <c r="E359" s="17" t="s">
        <v>875</v>
      </c>
      <c r="F359" s="18" t="s">
        <v>18</v>
      </c>
      <c r="G359" s="11" t="str">
        <f>IFERROR(VLOOKUP(E359,[1]Delar!A358:D1016,3,FALSE),"-")</f>
        <v>-</v>
      </c>
      <c r="H359" s="10" t="s">
        <v>14</v>
      </c>
      <c r="I359" s="19">
        <v>0</v>
      </c>
      <c r="J359" s="20">
        <v>307141.87</v>
      </c>
      <c r="K359" s="14" t="s">
        <v>26</v>
      </c>
    </row>
    <row r="360" spans="1:11" x14ac:dyDescent="0.3">
      <c r="A360" s="7" t="s">
        <v>876</v>
      </c>
      <c r="B360" s="7" t="s">
        <v>877</v>
      </c>
      <c r="C360" s="7" t="s">
        <v>13</v>
      </c>
      <c r="D360" s="8">
        <v>16885.95</v>
      </c>
      <c r="E360" s="9" t="s">
        <v>878</v>
      </c>
      <c r="F360" s="10" t="s">
        <v>63</v>
      </c>
      <c r="G360" s="11" t="str">
        <f>IFERROR(VLOOKUP(E360,[1]Delar!A359:D1017,3,FALSE),"-")</f>
        <v>-</v>
      </c>
      <c r="H360" s="10" t="s">
        <v>14</v>
      </c>
      <c r="I360" s="12">
        <v>0</v>
      </c>
      <c r="J360" s="13">
        <v>16885.95</v>
      </c>
      <c r="K360" s="14" t="s">
        <v>23</v>
      </c>
    </row>
    <row r="361" spans="1:11" x14ac:dyDescent="0.3">
      <c r="A361" s="15" t="s">
        <v>879</v>
      </c>
      <c r="B361" s="15" t="s">
        <v>880</v>
      </c>
      <c r="C361" s="15"/>
      <c r="D361" s="16">
        <v>122</v>
      </c>
      <c r="E361" s="17" t="s">
        <v>14</v>
      </c>
      <c r="F361" s="18" t="s">
        <v>14</v>
      </c>
      <c r="G361" s="11" t="str">
        <f>IFERROR(VLOOKUP(E361,[1]Delar!A360:D1018,3,FALSE),"-")</f>
        <v>-</v>
      </c>
      <c r="H361" s="10" t="s">
        <v>14</v>
      </c>
      <c r="I361" s="19">
        <v>0</v>
      </c>
      <c r="J361" s="20">
        <v>122</v>
      </c>
      <c r="K361" s="14" t="s">
        <v>23</v>
      </c>
    </row>
    <row r="362" spans="1:11" x14ac:dyDescent="0.3">
      <c r="A362" s="7" t="s">
        <v>881</v>
      </c>
      <c r="B362" s="7" t="s">
        <v>882</v>
      </c>
      <c r="C362" s="7" t="s">
        <v>13</v>
      </c>
      <c r="D362" s="8">
        <v>799607.55</v>
      </c>
      <c r="E362" s="9" t="s">
        <v>883</v>
      </c>
      <c r="F362" s="10" t="s">
        <v>63</v>
      </c>
      <c r="G362" s="11" t="str">
        <f>IFERROR(VLOOKUP(E362,[1]Delar!A361:D1019,3,FALSE),"-")</f>
        <v>-</v>
      </c>
      <c r="H362" s="10" t="s">
        <v>19</v>
      </c>
      <c r="I362" s="12">
        <v>19024</v>
      </c>
      <c r="J362" s="13">
        <v>818631.55</v>
      </c>
      <c r="K362" s="14" t="s">
        <v>33</v>
      </c>
    </row>
    <row r="363" spans="1:11" x14ac:dyDescent="0.3">
      <c r="A363" s="15" t="s">
        <v>884</v>
      </c>
      <c r="B363" s="15" t="s">
        <v>885</v>
      </c>
      <c r="C363" s="15" t="s">
        <v>13</v>
      </c>
      <c r="D363" s="16">
        <v>162647.85</v>
      </c>
      <c r="E363" s="17" t="s">
        <v>886</v>
      </c>
      <c r="F363" s="18" t="s">
        <v>18</v>
      </c>
      <c r="G363" s="11" t="str">
        <f>IFERROR(VLOOKUP(E363,[1]Delar!A362:D1020,3,FALSE),"-")</f>
        <v>-</v>
      </c>
      <c r="H363" s="10" t="s">
        <v>14</v>
      </c>
      <c r="I363" s="19">
        <v>0</v>
      </c>
      <c r="J363" s="20">
        <v>162647.85</v>
      </c>
      <c r="K363" s="14" t="s">
        <v>48</v>
      </c>
    </row>
    <row r="364" spans="1:11" x14ac:dyDescent="0.3">
      <c r="A364" s="7" t="s">
        <v>887</v>
      </c>
      <c r="B364" s="7" t="s">
        <v>888</v>
      </c>
      <c r="C364" s="7" t="s">
        <v>13</v>
      </c>
      <c r="D364" s="8">
        <v>3112930</v>
      </c>
      <c r="E364" s="9" t="s">
        <v>889</v>
      </c>
      <c r="F364" s="10" t="s">
        <v>63</v>
      </c>
      <c r="G364" s="11" t="str">
        <f>IFERROR(VLOOKUP(E364,[1]Delar!A363:D1021,3,FALSE),"-")</f>
        <v>-</v>
      </c>
      <c r="H364" s="10" t="s">
        <v>19</v>
      </c>
      <c r="I364" s="12">
        <v>400000</v>
      </c>
      <c r="J364" s="13">
        <v>3512930</v>
      </c>
      <c r="K364" s="14" t="s">
        <v>20</v>
      </c>
    </row>
    <row r="365" spans="1:11" x14ac:dyDescent="0.3">
      <c r="A365" s="15" t="s">
        <v>890</v>
      </c>
      <c r="B365" s="15" t="s">
        <v>891</v>
      </c>
      <c r="C365" s="15"/>
      <c r="D365" s="16">
        <v>3713207.55</v>
      </c>
      <c r="E365" s="17" t="s">
        <v>14</v>
      </c>
      <c r="F365" s="18" t="s">
        <v>14</v>
      </c>
      <c r="G365" s="11" t="str">
        <f>IFERROR(VLOOKUP(E365,[1]Delar!A364:D1022,3,FALSE),"-")</f>
        <v>-</v>
      </c>
      <c r="H365" s="10" t="s">
        <v>14</v>
      </c>
      <c r="I365" s="19">
        <v>0</v>
      </c>
      <c r="J365" s="20">
        <v>3713207.55</v>
      </c>
      <c r="K365" s="14" t="s">
        <v>20</v>
      </c>
    </row>
    <row r="366" spans="1:11" x14ac:dyDescent="0.3">
      <c r="A366" s="7" t="s">
        <v>892</v>
      </c>
      <c r="B366" s="7" t="s">
        <v>893</v>
      </c>
      <c r="C366" s="7"/>
      <c r="D366" s="8">
        <v>341850</v>
      </c>
      <c r="E366" s="9" t="s">
        <v>894</v>
      </c>
      <c r="F366" s="10" t="s">
        <v>18</v>
      </c>
      <c r="G366" s="11" t="str">
        <f>IFERROR(VLOOKUP(E366,[1]Delar!A365:D1023,3,FALSE),"-")</f>
        <v>-</v>
      </c>
      <c r="H366" s="10" t="s">
        <v>14</v>
      </c>
      <c r="I366" s="12">
        <v>0</v>
      </c>
      <c r="J366" s="13">
        <v>341850</v>
      </c>
      <c r="K366" s="14" t="s">
        <v>26</v>
      </c>
    </row>
    <row r="367" spans="1:11" x14ac:dyDescent="0.3">
      <c r="A367" s="15" t="s">
        <v>895</v>
      </c>
      <c r="B367" s="15" t="s">
        <v>896</v>
      </c>
      <c r="C367" s="15"/>
      <c r="D367" s="16">
        <v>59402</v>
      </c>
      <c r="E367" s="17" t="s">
        <v>897</v>
      </c>
      <c r="F367" s="18" t="s">
        <v>408</v>
      </c>
      <c r="G367" s="11" t="str">
        <f>IFERROR(VLOOKUP(E367,[1]Delar!A366:D1024,3,FALSE),"-")</f>
        <v>-</v>
      </c>
      <c r="H367" s="10" t="s">
        <v>14</v>
      </c>
      <c r="I367" s="19">
        <v>0</v>
      </c>
      <c r="J367" s="20">
        <v>59402</v>
      </c>
      <c r="K367" s="14" t="s">
        <v>48</v>
      </c>
    </row>
    <row r="368" spans="1:11" x14ac:dyDescent="0.3">
      <c r="A368" s="7" t="s">
        <v>898</v>
      </c>
      <c r="B368" s="7" t="s">
        <v>899</v>
      </c>
      <c r="C368" s="7"/>
      <c r="D368" s="8">
        <v>12427067.85</v>
      </c>
      <c r="E368" s="9" t="s">
        <v>14</v>
      </c>
      <c r="F368" s="10" t="s">
        <v>14</v>
      </c>
      <c r="G368" s="11" t="str">
        <f>IFERROR(VLOOKUP(E368,[1]Delar!A367:D1025,3,FALSE),"-")</f>
        <v>-</v>
      </c>
      <c r="H368" s="10" t="s">
        <v>14</v>
      </c>
      <c r="I368" s="12">
        <v>0</v>
      </c>
      <c r="J368" s="13">
        <v>12427067.85</v>
      </c>
      <c r="K368" s="14" t="s">
        <v>15</v>
      </c>
    </row>
    <row r="369" spans="1:11" x14ac:dyDescent="0.3">
      <c r="A369" s="15" t="s">
        <v>900</v>
      </c>
      <c r="B369" s="15" t="s">
        <v>901</v>
      </c>
      <c r="C369" s="15" t="s">
        <v>13</v>
      </c>
      <c r="D369" s="16">
        <v>815.03</v>
      </c>
      <c r="E369" s="17" t="s">
        <v>902</v>
      </c>
      <c r="F369" s="18" t="s">
        <v>18</v>
      </c>
      <c r="G369" s="11" t="str">
        <f>IFERROR(VLOOKUP(E369,[1]Delar!A368:D1026,3,FALSE),"-")</f>
        <v>-</v>
      </c>
      <c r="H369" s="10" t="s">
        <v>19</v>
      </c>
      <c r="I369" s="19">
        <v>2964</v>
      </c>
      <c r="J369" s="20">
        <v>3779.0299999999997</v>
      </c>
      <c r="K369" s="14" t="s">
        <v>23</v>
      </c>
    </row>
    <row r="370" spans="1:11" x14ac:dyDescent="0.3">
      <c r="A370" s="7" t="s">
        <v>903</v>
      </c>
      <c r="B370" s="7" t="s">
        <v>353</v>
      </c>
      <c r="C370" s="7"/>
      <c r="D370" s="8">
        <v>3166870.85</v>
      </c>
      <c r="E370" s="9" t="s">
        <v>14</v>
      </c>
      <c r="F370" s="10" t="s">
        <v>14</v>
      </c>
      <c r="G370" s="11" t="str">
        <f>IFERROR(VLOOKUP(E370,[1]Delar!A369:D1027,3,FALSE),"-")</f>
        <v>-</v>
      </c>
      <c r="H370" s="10" t="s">
        <v>19</v>
      </c>
      <c r="I370" s="12">
        <v>896186.01</v>
      </c>
      <c r="J370" s="13">
        <v>4063056.8600000003</v>
      </c>
      <c r="K370" s="14" t="s">
        <v>20</v>
      </c>
    </row>
    <row r="371" spans="1:11" x14ac:dyDescent="0.3">
      <c r="A371" s="15" t="s">
        <v>904</v>
      </c>
      <c r="B371" s="15" t="s">
        <v>905</v>
      </c>
      <c r="C371" s="15"/>
      <c r="D371" s="16">
        <v>315243.3</v>
      </c>
      <c r="E371" s="17" t="s">
        <v>906</v>
      </c>
      <c r="F371" s="18" t="s">
        <v>408</v>
      </c>
      <c r="G371" s="11" t="str">
        <f>IFERROR(VLOOKUP(E371,[1]Delar!A370:D1028,3,FALSE),"-")</f>
        <v>-</v>
      </c>
      <c r="H371" s="10" t="s">
        <v>19</v>
      </c>
      <c r="I371" s="19">
        <v>12854</v>
      </c>
      <c r="J371" s="20">
        <v>328097.3</v>
      </c>
      <c r="K371" s="14" t="s">
        <v>26</v>
      </c>
    </row>
    <row r="372" spans="1:11" x14ac:dyDescent="0.3">
      <c r="A372" s="7" t="s">
        <v>907</v>
      </c>
      <c r="B372" s="7" t="s">
        <v>908</v>
      </c>
      <c r="C372" s="7" t="s">
        <v>13</v>
      </c>
      <c r="D372" s="8">
        <v>1606687.5</v>
      </c>
      <c r="E372" s="9" t="s">
        <v>909</v>
      </c>
      <c r="F372" s="10" t="s">
        <v>408</v>
      </c>
      <c r="G372" s="11" t="str">
        <f>IFERROR(VLOOKUP(E372,[1]Delar!A371:D1029,3,FALSE),"-")</f>
        <v>-</v>
      </c>
      <c r="H372" s="10" t="s">
        <v>14</v>
      </c>
      <c r="I372" s="12">
        <v>0</v>
      </c>
      <c r="J372" s="13">
        <v>1606687.5</v>
      </c>
      <c r="K372" s="14" t="s">
        <v>55</v>
      </c>
    </row>
    <row r="373" spans="1:11" x14ac:dyDescent="0.3">
      <c r="A373" s="15" t="s">
        <v>910</v>
      </c>
      <c r="B373" s="15" t="s">
        <v>911</v>
      </c>
      <c r="C373" s="15"/>
      <c r="D373" s="16">
        <v>1113231.75</v>
      </c>
      <c r="E373" s="17" t="s">
        <v>14</v>
      </c>
      <c r="F373" s="18" t="s">
        <v>14</v>
      </c>
      <c r="G373" s="11" t="str">
        <f>IFERROR(VLOOKUP(E373,[1]Delar!A372:D1030,3,FALSE),"-")</f>
        <v>-</v>
      </c>
      <c r="H373" s="10" t="s">
        <v>19</v>
      </c>
      <c r="I373" s="19">
        <v>2018</v>
      </c>
      <c r="J373" s="20">
        <v>1115249.75</v>
      </c>
      <c r="K373" s="14" t="s">
        <v>55</v>
      </c>
    </row>
    <row r="374" spans="1:11" x14ac:dyDescent="0.3">
      <c r="A374" s="7" t="s">
        <v>912</v>
      </c>
      <c r="B374" s="7" t="s">
        <v>913</v>
      </c>
      <c r="C374" s="7"/>
      <c r="D374" s="8">
        <v>1501696</v>
      </c>
      <c r="E374" s="9" t="s">
        <v>14</v>
      </c>
      <c r="F374" s="10" t="s">
        <v>14</v>
      </c>
      <c r="G374" s="11" t="str">
        <f>IFERROR(VLOOKUP(E374,[1]Delar!A373:D1031,3,FALSE),"-")</f>
        <v>-</v>
      </c>
      <c r="H374" s="10" t="s">
        <v>19</v>
      </c>
      <c r="I374" s="12">
        <v>2706</v>
      </c>
      <c r="J374" s="13">
        <v>1504402</v>
      </c>
      <c r="K374" s="14" t="s">
        <v>55</v>
      </c>
    </row>
    <row r="375" spans="1:11" x14ac:dyDescent="0.3">
      <c r="A375" s="15" t="s">
        <v>914</v>
      </c>
      <c r="B375" s="15" t="s">
        <v>915</v>
      </c>
      <c r="C375" s="15"/>
      <c r="D375" s="16">
        <v>31552</v>
      </c>
      <c r="E375" s="17" t="s">
        <v>916</v>
      </c>
      <c r="F375" s="18" t="s">
        <v>408</v>
      </c>
      <c r="G375" s="11" t="str">
        <f>IFERROR(VLOOKUP(E375,[1]Delar!A374:D1032,3,FALSE),"-")</f>
        <v>-</v>
      </c>
      <c r="H375" s="10" t="s">
        <v>14</v>
      </c>
      <c r="I375" s="19">
        <v>0</v>
      </c>
      <c r="J375" s="20">
        <v>31552</v>
      </c>
      <c r="K375" s="14" t="s">
        <v>23</v>
      </c>
    </row>
    <row r="376" spans="1:11" x14ac:dyDescent="0.3">
      <c r="A376" s="7" t="s">
        <v>917</v>
      </c>
      <c r="B376" s="7" t="s">
        <v>918</v>
      </c>
      <c r="C376" s="7"/>
      <c r="D376" s="8">
        <v>2644098.2999999998</v>
      </c>
      <c r="E376" s="9" t="s">
        <v>14</v>
      </c>
      <c r="F376" s="10" t="s">
        <v>14</v>
      </c>
      <c r="G376" s="11" t="str">
        <f>IFERROR(VLOOKUP(E376,[1]Delar!A375:D1033,3,FALSE),"-")</f>
        <v>-</v>
      </c>
      <c r="H376" s="10" t="s">
        <v>19</v>
      </c>
      <c r="I376" s="12">
        <v>3027</v>
      </c>
      <c r="J376" s="13">
        <v>2647125.2999999998</v>
      </c>
      <c r="K376" s="14" t="s">
        <v>20</v>
      </c>
    </row>
    <row r="377" spans="1:11" x14ac:dyDescent="0.3">
      <c r="A377" s="15" t="s">
        <v>919</v>
      </c>
      <c r="B377" s="15" t="s">
        <v>920</v>
      </c>
      <c r="C377" s="15"/>
      <c r="D377" s="16">
        <v>482136.35</v>
      </c>
      <c r="E377" s="17" t="s">
        <v>14</v>
      </c>
      <c r="F377" s="18" t="s">
        <v>14</v>
      </c>
      <c r="G377" s="11" t="str">
        <f>IFERROR(VLOOKUP(E377,[1]Delar!A376:D1034,3,FALSE),"-")</f>
        <v>-</v>
      </c>
      <c r="H377" s="10" t="s">
        <v>14</v>
      </c>
      <c r="I377" s="19">
        <v>0</v>
      </c>
      <c r="J377" s="20">
        <v>482136.35</v>
      </c>
      <c r="K377" s="14" t="s">
        <v>26</v>
      </c>
    </row>
    <row r="378" spans="1:11" x14ac:dyDescent="0.3">
      <c r="A378" s="7" t="s">
        <v>921</v>
      </c>
      <c r="B378" s="7" t="s">
        <v>922</v>
      </c>
      <c r="C378" s="7"/>
      <c r="D378" s="8">
        <v>881274.45</v>
      </c>
      <c r="E378" s="9" t="s">
        <v>923</v>
      </c>
      <c r="F378" s="10" t="s">
        <v>18</v>
      </c>
      <c r="G378" s="11" t="str">
        <f>IFERROR(VLOOKUP(E378,[1]Delar!A377:D1035,3,FALSE),"-")</f>
        <v>-</v>
      </c>
      <c r="H378" s="10" t="s">
        <v>14</v>
      </c>
      <c r="I378" s="12">
        <v>0</v>
      </c>
      <c r="J378" s="13">
        <v>881274.45</v>
      </c>
      <c r="K378" s="14" t="s">
        <v>33</v>
      </c>
    </row>
    <row r="379" spans="1:11" x14ac:dyDescent="0.3">
      <c r="A379" s="15" t="s">
        <v>924</v>
      </c>
      <c r="B379" s="15" t="s">
        <v>925</v>
      </c>
      <c r="C379" s="15"/>
      <c r="D379" s="16">
        <v>420825</v>
      </c>
      <c r="E379" s="17" t="s">
        <v>926</v>
      </c>
      <c r="F379" s="18" t="s">
        <v>18</v>
      </c>
      <c r="G379" s="11" t="str">
        <f>IFERROR(VLOOKUP(E379,[1]Delar!A378:D1036,3,FALSE),"-")</f>
        <v>-</v>
      </c>
      <c r="H379" s="10" t="s">
        <v>14</v>
      </c>
      <c r="I379" s="19">
        <v>0</v>
      </c>
      <c r="J379" s="20">
        <v>420825</v>
      </c>
      <c r="K379" s="14" t="s">
        <v>26</v>
      </c>
    </row>
    <row r="380" spans="1:11" x14ac:dyDescent="0.3">
      <c r="A380" s="7" t="s">
        <v>927</v>
      </c>
      <c r="B380" s="7" t="s">
        <v>928</v>
      </c>
      <c r="C380" s="7"/>
      <c r="D380" s="8">
        <v>325703.5</v>
      </c>
      <c r="E380" s="9" t="s">
        <v>929</v>
      </c>
      <c r="F380" s="10" t="s">
        <v>18</v>
      </c>
      <c r="G380" s="11" t="str">
        <f>IFERROR(VLOOKUP(E380,[1]Delar!A379:D1037,3,FALSE),"-")</f>
        <v>-</v>
      </c>
      <c r="H380" s="10" t="s">
        <v>14</v>
      </c>
      <c r="I380" s="12">
        <v>0</v>
      </c>
      <c r="J380" s="13">
        <v>325703.5</v>
      </c>
      <c r="K380" s="14" t="s">
        <v>26</v>
      </c>
    </row>
    <row r="381" spans="1:11" x14ac:dyDescent="0.3">
      <c r="A381" s="15" t="s">
        <v>930</v>
      </c>
      <c r="B381" s="15" t="s">
        <v>931</v>
      </c>
      <c r="C381" s="15"/>
      <c r="D381" s="16">
        <v>25179.65</v>
      </c>
      <c r="E381" s="17" t="s">
        <v>932</v>
      </c>
      <c r="F381" s="18" t="s">
        <v>18</v>
      </c>
      <c r="G381" s="11" t="str">
        <f>IFERROR(VLOOKUP(E381,[1]Delar!A380:D1038,3,FALSE),"-")</f>
        <v>-</v>
      </c>
      <c r="H381" s="10" t="s">
        <v>14</v>
      </c>
      <c r="I381" s="19">
        <v>0</v>
      </c>
      <c r="J381" s="20">
        <v>25179.65</v>
      </c>
      <c r="K381" s="14" t="s">
        <v>23</v>
      </c>
    </row>
    <row r="382" spans="1:11" x14ac:dyDescent="0.3">
      <c r="A382" s="7" t="s">
        <v>933</v>
      </c>
      <c r="B382" s="7" t="s">
        <v>934</v>
      </c>
      <c r="C382" s="7"/>
      <c r="D382" s="8">
        <v>5066.1000000000004</v>
      </c>
      <c r="E382" s="9" t="s">
        <v>14</v>
      </c>
      <c r="F382" s="10" t="s">
        <v>14</v>
      </c>
      <c r="G382" s="11" t="str">
        <f>IFERROR(VLOOKUP(E382,[1]Delar!A381:D1039,3,FALSE),"-")</f>
        <v>-</v>
      </c>
      <c r="H382" s="10" t="s">
        <v>14</v>
      </c>
      <c r="I382" s="12">
        <v>0</v>
      </c>
      <c r="J382" s="13">
        <v>5066.1000000000004</v>
      </c>
      <c r="K382" s="14" t="s">
        <v>23</v>
      </c>
    </row>
    <row r="383" spans="1:11" x14ac:dyDescent="0.3">
      <c r="A383" s="15" t="s">
        <v>935</v>
      </c>
      <c r="B383" s="15" t="s">
        <v>936</v>
      </c>
      <c r="C383" s="15"/>
      <c r="D383" s="16">
        <v>1119.8399999999999</v>
      </c>
      <c r="E383" s="17" t="s">
        <v>937</v>
      </c>
      <c r="F383" s="18" t="s">
        <v>18</v>
      </c>
      <c r="G383" s="11" t="str">
        <f>IFERROR(VLOOKUP(E383,[1]Delar!A382:D1040,3,FALSE),"-")</f>
        <v>-</v>
      </c>
      <c r="H383" s="10" t="s">
        <v>14</v>
      </c>
      <c r="I383" s="19">
        <v>0</v>
      </c>
      <c r="J383" s="20">
        <v>1119.8399999999999</v>
      </c>
      <c r="K383" s="14" t="s">
        <v>23</v>
      </c>
    </row>
    <row r="384" spans="1:11" x14ac:dyDescent="0.3">
      <c r="A384" s="7" t="s">
        <v>938</v>
      </c>
      <c r="B384" s="7" t="s">
        <v>939</v>
      </c>
      <c r="C384" s="7"/>
      <c r="D384" s="8">
        <v>275.58</v>
      </c>
      <c r="E384" s="9" t="s">
        <v>14</v>
      </c>
      <c r="F384" s="10" t="s">
        <v>14</v>
      </c>
      <c r="G384" s="11" t="str">
        <f>IFERROR(VLOOKUP(E384,[1]Delar!A383:D1041,3,FALSE),"-")</f>
        <v>-</v>
      </c>
      <c r="H384" s="10" t="s">
        <v>14</v>
      </c>
      <c r="I384" s="12">
        <v>0</v>
      </c>
      <c r="J384" s="13">
        <v>275.58</v>
      </c>
      <c r="K384" s="14" t="s">
        <v>23</v>
      </c>
    </row>
    <row r="385" spans="1:11" x14ac:dyDescent="0.3">
      <c r="A385" s="15" t="s">
        <v>940</v>
      </c>
      <c r="B385" s="15" t="s">
        <v>941</v>
      </c>
      <c r="C385" s="15"/>
      <c r="D385" s="16">
        <v>36680</v>
      </c>
      <c r="E385" s="17" t="s">
        <v>14</v>
      </c>
      <c r="F385" s="18" t="s">
        <v>14</v>
      </c>
      <c r="G385" s="11" t="str">
        <f>IFERROR(VLOOKUP(E385,[1]Delar!A384:D1042,3,FALSE),"-")</f>
        <v>-</v>
      </c>
      <c r="H385" s="10" t="s">
        <v>14</v>
      </c>
      <c r="I385" s="19">
        <v>0</v>
      </c>
      <c r="J385" s="20">
        <v>36680</v>
      </c>
      <c r="K385" s="14" t="s">
        <v>23</v>
      </c>
    </row>
    <row r="386" spans="1:11" x14ac:dyDescent="0.3">
      <c r="A386" s="7" t="s">
        <v>942</v>
      </c>
      <c r="B386" s="7" t="s">
        <v>943</v>
      </c>
      <c r="C386" s="7"/>
      <c r="D386" s="8">
        <v>3542732</v>
      </c>
      <c r="E386" s="9" t="s">
        <v>14</v>
      </c>
      <c r="F386" s="10" t="s">
        <v>14</v>
      </c>
      <c r="G386" s="11" t="str">
        <f>IFERROR(VLOOKUP(E386,[1]Delar!A385:D1043,3,FALSE),"-")</f>
        <v>-</v>
      </c>
      <c r="H386" s="10" t="s">
        <v>19</v>
      </c>
      <c r="I386" s="12">
        <v>708379.45</v>
      </c>
      <c r="J386" s="13">
        <v>4251111.45</v>
      </c>
      <c r="K386" s="14" t="s">
        <v>20</v>
      </c>
    </row>
    <row r="387" spans="1:11" x14ac:dyDescent="0.3">
      <c r="A387" s="15" t="s">
        <v>944</v>
      </c>
      <c r="B387" s="15" t="s">
        <v>945</v>
      </c>
      <c r="C387" s="15"/>
      <c r="D387" s="16">
        <v>199564540.19999999</v>
      </c>
      <c r="E387" s="17" t="s">
        <v>946</v>
      </c>
      <c r="F387" s="18" t="s">
        <v>408</v>
      </c>
      <c r="G387" s="11" t="str">
        <f>IFERROR(VLOOKUP(E387,[1]Delar!A386:D1044,3,FALSE),"-")</f>
        <v>-</v>
      </c>
      <c r="H387" s="10" t="s">
        <v>19</v>
      </c>
      <c r="I387" s="19">
        <v>310641</v>
      </c>
      <c r="J387" s="20">
        <v>199875181.19999999</v>
      </c>
      <c r="K387" s="14" t="s">
        <v>15</v>
      </c>
    </row>
    <row r="388" spans="1:11" x14ac:dyDescent="0.3">
      <c r="A388" s="7" t="s">
        <v>947</v>
      </c>
      <c r="B388" s="7" t="s">
        <v>948</v>
      </c>
      <c r="C388" s="7" t="s">
        <v>13</v>
      </c>
      <c r="D388" s="8">
        <v>965855.15</v>
      </c>
      <c r="E388" s="9" t="s">
        <v>14</v>
      </c>
      <c r="F388" s="10" t="s">
        <v>14</v>
      </c>
      <c r="G388" s="11" t="str">
        <f>IFERROR(VLOOKUP(E388,[1]Delar!A387:D1045,3,FALSE),"-")</f>
        <v>-</v>
      </c>
      <c r="H388" s="10" t="s">
        <v>14</v>
      </c>
      <c r="I388" s="12">
        <v>0</v>
      </c>
      <c r="J388" s="13">
        <v>965855.15</v>
      </c>
      <c r="K388" s="14" t="s">
        <v>33</v>
      </c>
    </row>
    <row r="389" spans="1:11" x14ac:dyDescent="0.3">
      <c r="A389" s="15" t="s">
        <v>949</v>
      </c>
      <c r="B389" s="15" t="s">
        <v>950</v>
      </c>
      <c r="C389" s="15" t="s">
        <v>13</v>
      </c>
      <c r="D389" s="16">
        <v>3087671.95</v>
      </c>
      <c r="E389" s="17" t="s">
        <v>14</v>
      </c>
      <c r="F389" s="18" t="s">
        <v>14</v>
      </c>
      <c r="G389" s="11" t="str">
        <f>IFERROR(VLOOKUP(E389,[1]Delar!A388:D1046,3,FALSE),"-")</f>
        <v>-</v>
      </c>
      <c r="H389" s="10" t="s">
        <v>19</v>
      </c>
      <c r="I389" s="19">
        <v>65093</v>
      </c>
      <c r="J389" s="20">
        <v>3152764.95</v>
      </c>
      <c r="K389" s="14" t="s">
        <v>20</v>
      </c>
    </row>
    <row r="390" spans="1:11" x14ac:dyDescent="0.3">
      <c r="A390" s="7" t="s">
        <v>951</v>
      </c>
      <c r="B390" s="7" t="s">
        <v>952</v>
      </c>
      <c r="C390" s="7" t="s">
        <v>13</v>
      </c>
      <c r="D390" s="8">
        <v>2302744.6</v>
      </c>
      <c r="E390" s="9" t="s">
        <v>14</v>
      </c>
      <c r="F390" s="10" t="s">
        <v>14</v>
      </c>
      <c r="G390" s="11" t="str">
        <f>IFERROR(VLOOKUP(E390,[1]Delar!A389:D1047,3,FALSE),"-")</f>
        <v>-</v>
      </c>
      <c r="H390" s="10" t="s">
        <v>19</v>
      </c>
      <c r="I390" s="12">
        <v>154398</v>
      </c>
      <c r="J390" s="13">
        <v>2457142.6</v>
      </c>
      <c r="K390" s="14" t="s">
        <v>55</v>
      </c>
    </row>
    <row r="391" spans="1:11" x14ac:dyDescent="0.3">
      <c r="A391" s="15" t="s">
        <v>953</v>
      </c>
      <c r="B391" s="15" t="s">
        <v>954</v>
      </c>
      <c r="C391" s="15" t="s">
        <v>13</v>
      </c>
      <c r="D391" s="16">
        <v>7862617.4500000002</v>
      </c>
      <c r="E391" s="17" t="s">
        <v>14</v>
      </c>
      <c r="F391" s="18" t="s">
        <v>14</v>
      </c>
      <c r="G391" s="11" t="str">
        <f>IFERROR(VLOOKUP(E391,[1]Delar!A390:D1048,3,FALSE),"-")</f>
        <v>-</v>
      </c>
      <c r="H391" s="10" t="s">
        <v>14</v>
      </c>
      <c r="I391" s="19">
        <v>0</v>
      </c>
      <c r="J391" s="20">
        <v>7862617.4500000002</v>
      </c>
      <c r="K391" s="14" t="s">
        <v>15</v>
      </c>
    </row>
    <row r="392" spans="1:11" x14ac:dyDescent="0.3">
      <c r="A392" s="7" t="s">
        <v>955</v>
      </c>
      <c r="B392" s="7" t="s">
        <v>956</v>
      </c>
      <c r="C392" s="7"/>
      <c r="D392" s="8">
        <v>1444918.75</v>
      </c>
      <c r="E392" s="9" t="s">
        <v>14</v>
      </c>
      <c r="F392" s="10" t="s">
        <v>14</v>
      </c>
      <c r="G392" s="11" t="str">
        <f>IFERROR(VLOOKUP(E392,[1]Delar!A391:D1049,3,FALSE),"-")</f>
        <v>-</v>
      </c>
      <c r="H392" s="10" t="s">
        <v>14</v>
      </c>
      <c r="I392" s="12">
        <v>0</v>
      </c>
      <c r="J392" s="13">
        <v>1444918.75</v>
      </c>
      <c r="K392" s="14" t="s">
        <v>55</v>
      </c>
    </row>
    <row r="393" spans="1:11" x14ac:dyDescent="0.3">
      <c r="A393" s="15" t="s">
        <v>957</v>
      </c>
      <c r="B393" s="15" t="s">
        <v>958</v>
      </c>
      <c r="C393" s="15"/>
      <c r="D393" s="16">
        <v>11767285.449999999</v>
      </c>
      <c r="E393" s="17" t="s">
        <v>14</v>
      </c>
      <c r="F393" s="18" t="s">
        <v>14</v>
      </c>
      <c r="G393" s="11" t="str">
        <f>IFERROR(VLOOKUP(E393,[1]Delar!A392:D1050,3,FALSE),"-")</f>
        <v>-</v>
      </c>
      <c r="H393" s="10" t="s">
        <v>19</v>
      </c>
      <c r="I393" s="19">
        <v>567465</v>
      </c>
      <c r="J393" s="20">
        <v>12334750.449999999</v>
      </c>
      <c r="K393" s="14" t="s">
        <v>15</v>
      </c>
    </row>
    <row r="394" spans="1:11" x14ac:dyDescent="0.3">
      <c r="A394" s="7" t="s">
        <v>959</v>
      </c>
      <c r="B394" s="7" t="s">
        <v>960</v>
      </c>
      <c r="C394" s="7"/>
      <c r="D394" s="8">
        <v>2516.6999999999998</v>
      </c>
      <c r="E394" s="9" t="s">
        <v>14</v>
      </c>
      <c r="F394" s="10" t="s">
        <v>14</v>
      </c>
      <c r="G394" s="11" t="str">
        <f>IFERROR(VLOOKUP(E394,[1]Delar!A393:D1051,3,FALSE),"-")</f>
        <v>-</v>
      </c>
      <c r="H394" s="10" t="s">
        <v>14</v>
      </c>
      <c r="I394" s="12">
        <v>0</v>
      </c>
      <c r="J394" s="13">
        <v>2516.6999999999998</v>
      </c>
      <c r="K394" s="14" t="s">
        <v>23</v>
      </c>
    </row>
    <row r="395" spans="1:11" x14ac:dyDescent="0.3">
      <c r="A395" s="15" t="s">
        <v>961</v>
      </c>
      <c r="B395" s="15" t="s">
        <v>962</v>
      </c>
      <c r="C395" s="15"/>
      <c r="D395" s="16">
        <v>258.17</v>
      </c>
      <c r="E395" s="17" t="s">
        <v>14</v>
      </c>
      <c r="F395" s="18" t="s">
        <v>14</v>
      </c>
      <c r="G395" s="11" t="str">
        <f>IFERROR(VLOOKUP(E395,[1]Delar!A394:D1052,3,FALSE),"-")</f>
        <v>-</v>
      </c>
      <c r="H395" s="10" t="s">
        <v>14</v>
      </c>
      <c r="I395" s="19">
        <v>0</v>
      </c>
      <c r="J395" s="20">
        <v>258.17</v>
      </c>
      <c r="K395" s="14" t="s">
        <v>23</v>
      </c>
    </row>
    <row r="396" spans="1:11" x14ac:dyDescent="0.3">
      <c r="A396" s="7" t="s">
        <v>963</v>
      </c>
      <c r="B396" s="7" t="s">
        <v>964</v>
      </c>
      <c r="C396" s="7"/>
      <c r="D396" s="8">
        <v>1070505.25</v>
      </c>
      <c r="E396" s="9" t="s">
        <v>14</v>
      </c>
      <c r="F396" s="10" t="s">
        <v>14</v>
      </c>
      <c r="G396" s="11" t="str">
        <f>IFERROR(VLOOKUP(E396,[1]Delar!A395:D1053,3,FALSE),"-")</f>
        <v>-</v>
      </c>
      <c r="H396" s="10" t="s">
        <v>19</v>
      </c>
      <c r="I396" s="12">
        <v>68945</v>
      </c>
      <c r="J396" s="13">
        <v>1139450.25</v>
      </c>
      <c r="K396" s="14" t="s">
        <v>55</v>
      </c>
    </row>
    <row r="397" spans="1:11" x14ac:dyDescent="0.3">
      <c r="A397" s="15" t="s">
        <v>965</v>
      </c>
      <c r="B397" s="15" t="s">
        <v>966</v>
      </c>
      <c r="C397" s="15" t="s">
        <v>13</v>
      </c>
      <c r="D397" s="16">
        <v>2726765.5</v>
      </c>
      <c r="E397" s="17" t="s">
        <v>967</v>
      </c>
      <c r="F397" s="18" t="s">
        <v>408</v>
      </c>
      <c r="G397" s="11" t="str">
        <f>IFERROR(VLOOKUP(E397,[1]Delar!A396:D1054,3,FALSE),"-")</f>
        <v>-</v>
      </c>
      <c r="H397" s="10" t="s">
        <v>19</v>
      </c>
      <c r="I397" s="19">
        <v>13946</v>
      </c>
      <c r="J397" s="20">
        <v>2740711.5</v>
      </c>
      <c r="K397" s="14" t="s">
        <v>20</v>
      </c>
    </row>
    <row r="398" spans="1:11" x14ac:dyDescent="0.3">
      <c r="A398" s="7" t="s">
        <v>968</v>
      </c>
      <c r="B398" s="7" t="s">
        <v>969</v>
      </c>
      <c r="C398" s="7" t="s">
        <v>13</v>
      </c>
      <c r="D398" s="8">
        <v>7858036.2000000002</v>
      </c>
      <c r="E398" s="9" t="s">
        <v>970</v>
      </c>
      <c r="F398" s="10" t="s">
        <v>408</v>
      </c>
      <c r="G398" s="11" t="str">
        <f>IFERROR(VLOOKUP(E398,[1]Delar!A397:D1055,3,FALSE),"-")</f>
        <v>-</v>
      </c>
      <c r="H398" s="10" t="s">
        <v>19</v>
      </c>
      <c r="I398" s="12">
        <v>398909</v>
      </c>
      <c r="J398" s="13">
        <v>8256945.2000000002</v>
      </c>
      <c r="K398" s="14" t="s">
        <v>15</v>
      </c>
    </row>
    <row r="399" spans="1:11" x14ac:dyDescent="0.3">
      <c r="A399" s="15" t="s">
        <v>971</v>
      </c>
      <c r="B399" s="15" t="s">
        <v>972</v>
      </c>
      <c r="C399" s="15"/>
      <c r="D399" s="16">
        <v>21900355</v>
      </c>
      <c r="E399" s="17" t="s">
        <v>14</v>
      </c>
      <c r="F399" s="18" t="s">
        <v>14</v>
      </c>
      <c r="G399" s="11" t="str">
        <f>IFERROR(VLOOKUP(E399,[1]Delar!A398:D1056,3,FALSE),"-")</f>
        <v>-</v>
      </c>
      <c r="H399" s="10" t="s">
        <v>14</v>
      </c>
      <c r="I399" s="19">
        <v>0</v>
      </c>
      <c r="J399" s="20">
        <v>21900355</v>
      </c>
      <c r="K399" s="14" t="s">
        <v>15</v>
      </c>
    </row>
    <row r="400" spans="1:11" x14ac:dyDescent="0.3">
      <c r="A400" s="7" t="s">
        <v>973</v>
      </c>
      <c r="B400" s="7" t="s">
        <v>974</v>
      </c>
      <c r="C400" s="7"/>
      <c r="D400" s="8">
        <v>132379.79999999999</v>
      </c>
      <c r="E400" s="9" t="s">
        <v>14</v>
      </c>
      <c r="F400" s="10" t="s">
        <v>14</v>
      </c>
      <c r="G400" s="11" t="str">
        <f>IFERROR(VLOOKUP(E400,[1]Delar!A399:D1057,3,FALSE),"-")</f>
        <v>-</v>
      </c>
      <c r="H400" s="10" t="s">
        <v>14</v>
      </c>
      <c r="I400" s="12">
        <v>0</v>
      </c>
      <c r="J400" s="13">
        <v>132379.79999999999</v>
      </c>
      <c r="K400" s="14" t="s">
        <v>48</v>
      </c>
    </row>
    <row r="401" spans="1:11" x14ac:dyDescent="0.3">
      <c r="A401" s="15" t="s">
        <v>975</v>
      </c>
      <c r="B401" s="15" t="s">
        <v>976</v>
      </c>
      <c r="C401" s="15" t="s">
        <v>13</v>
      </c>
      <c r="D401" s="16">
        <v>85089.15</v>
      </c>
      <c r="E401" s="17" t="s">
        <v>14</v>
      </c>
      <c r="F401" s="18" t="s">
        <v>14</v>
      </c>
      <c r="G401" s="11" t="str">
        <f>IFERROR(VLOOKUP(E401,[1]Delar!A400:D1058,3,FALSE),"-")</f>
        <v>-</v>
      </c>
      <c r="H401" s="10" t="s">
        <v>14</v>
      </c>
      <c r="I401" s="19">
        <v>0</v>
      </c>
      <c r="J401" s="20">
        <v>85089.15</v>
      </c>
      <c r="K401" s="14" t="s">
        <v>48</v>
      </c>
    </row>
    <row r="402" spans="1:11" x14ac:dyDescent="0.3">
      <c r="A402" s="7" t="s">
        <v>977</v>
      </c>
      <c r="B402" s="7" t="s">
        <v>978</v>
      </c>
      <c r="C402" s="7" t="s">
        <v>13</v>
      </c>
      <c r="D402" s="8">
        <v>1386638</v>
      </c>
      <c r="E402" s="9" t="s">
        <v>14</v>
      </c>
      <c r="F402" s="10" t="s">
        <v>14</v>
      </c>
      <c r="G402" s="11" t="str">
        <f>IFERROR(VLOOKUP(E402,[1]Delar!A401:D1059,3,FALSE),"-")</f>
        <v>-</v>
      </c>
      <c r="H402" s="10" t="s">
        <v>14</v>
      </c>
      <c r="I402" s="12">
        <v>0</v>
      </c>
      <c r="J402" s="13">
        <v>1386638</v>
      </c>
      <c r="K402" s="14" t="s">
        <v>55</v>
      </c>
    </row>
    <row r="403" spans="1:11" x14ac:dyDescent="0.3">
      <c r="A403" s="15" t="s">
        <v>979</v>
      </c>
      <c r="B403" s="15" t="s">
        <v>976</v>
      </c>
      <c r="C403" s="15" t="s">
        <v>13</v>
      </c>
      <c r="D403" s="16">
        <v>1134522</v>
      </c>
      <c r="E403" s="17" t="s">
        <v>14</v>
      </c>
      <c r="F403" s="18" t="s">
        <v>14</v>
      </c>
      <c r="G403" s="11" t="str">
        <f>IFERROR(VLOOKUP(E403,[1]Delar!A402:D1060,3,FALSE),"-")</f>
        <v>-</v>
      </c>
      <c r="H403" s="10" t="s">
        <v>14</v>
      </c>
      <c r="I403" s="19">
        <v>0</v>
      </c>
      <c r="J403" s="20">
        <v>1134522</v>
      </c>
      <c r="K403" s="14" t="s">
        <v>55</v>
      </c>
    </row>
    <row r="404" spans="1:11" x14ac:dyDescent="0.3">
      <c r="A404" s="7" t="s">
        <v>980</v>
      </c>
      <c r="B404" s="7" t="s">
        <v>981</v>
      </c>
      <c r="C404" s="7" t="s">
        <v>13</v>
      </c>
      <c r="D404" s="8">
        <v>2992319.5</v>
      </c>
      <c r="E404" s="9" t="s">
        <v>982</v>
      </c>
      <c r="F404" s="10" t="s">
        <v>408</v>
      </c>
      <c r="G404" s="11" t="str">
        <f>IFERROR(VLOOKUP(E404,[1]Delar!A403:D1061,3,FALSE),"-")</f>
        <v>-</v>
      </c>
      <c r="H404" s="10" t="s">
        <v>19</v>
      </c>
      <c r="I404" s="12">
        <v>332</v>
      </c>
      <c r="J404" s="13">
        <v>2992651.5</v>
      </c>
      <c r="K404" s="14" t="s">
        <v>20</v>
      </c>
    </row>
    <row r="405" spans="1:11" x14ac:dyDescent="0.3">
      <c r="A405" s="15" t="s">
        <v>983</v>
      </c>
      <c r="B405" s="15" t="s">
        <v>984</v>
      </c>
      <c r="C405" s="15" t="s">
        <v>13</v>
      </c>
      <c r="D405" s="16">
        <v>53710.5</v>
      </c>
      <c r="E405" s="17" t="s">
        <v>985</v>
      </c>
      <c r="F405" s="18" t="s">
        <v>408</v>
      </c>
      <c r="G405" s="11" t="str">
        <f>IFERROR(VLOOKUP(E405,[1]Delar!A404:D1062,3,FALSE),"-")</f>
        <v>-</v>
      </c>
      <c r="H405" s="10" t="s">
        <v>14</v>
      </c>
      <c r="I405" s="19">
        <v>0</v>
      </c>
      <c r="J405" s="20">
        <v>53710.5</v>
      </c>
      <c r="K405" s="14" t="s">
        <v>48</v>
      </c>
    </row>
    <row r="406" spans="1:11" x14ac:dyDescent="0.3">
      <c r="A406" s="7" t="s">
        <v>986</v>
      </c>
      <c r="B406" s="7" t="s">
        <v>987</v>
      </c>
      <c r="C406" s="7" t="s">
        <v>13</v>
      </c>
      <c r="D406" s="8">
        <v>1129372.8500000001</v>
      </c>
      <c r="E406" s="9" t="s">
        <v>988</v>
      </c>
      <c r="F406" s="10" t="s">
        <v>63</v>
      </c>
      <c r="G406" s="11" t="str">
        <f>IFERROR(VLOOKUP(E406,[1]Delar!A405:D1063,3,FALSE),"-")</f>
        <v>INDIRECT</v>
      </c>
      <c r="H406" s="10" t="s">
        <v>19</v>
      </c>
      <c r="I406" s="12">
        <v>398907</v>
      </c>
      <c r="J406" s="13">
        <v>1528279.85</v>
      </c>
      <c r="K406" s="14" t="s">
        <v>55</v>
      </c>
    </row>
    <row r="407" spans="1:11" x14ac:dyDescent="0.3">
      <c r="A407" s="15" t="s">
        <v>989</v>
      </c>
      <c r="B407" s="15" t="s">
        <v>945</v>
      </c>
      <c r="C407" s="15" t="s">
        <v>13</v>
      </c>
      <c r="D407" s="16">
        <v>5093276.93</v>
      </c>
      <c r="E407" s="17" t="s">
        <v>946</v>
      </c>
      <c r="F407" s="18" t="s">
        <v>408</v>
      </c>
      <c r="G407" s="11" t="str">
        <f>IFERROR(VLOOKUP(E407,[1]Delar!A406:D1064,3,FALSE),"-")</f>
        <v>-</v>
      </c>
      <c r="H407" s="10" t="s">
        <v>19</v>
      </c>
      <c r="I407" s="19">
        <v>310641</v>
      </c>
      <c r="J407" s="20">
        <v>5403917.9299999997</v>
      </c>
      <c r="K407" s="14" t="s">
        <v>15</v>
      </c>
    </row>
    <row r="408" spans="1:11" x14ac:dyDescent="0.3">
      <c r="A408" s="7" t="s">
        <v>990</v>
      </c>
      <c r="B408" s="7" t="s">
        <v>991</v>
      </c>
      <c r="C408" s="7" t="s">
        <v>13</v>
      </c>
      <c r="D408" s="8">
        <v>18373058</v>
      </c>
      <c r="E408" s="9" t="s">
        <v>992</v>
      </c>
      <c r="F408" s="10" t="s">
        <v>408</v>
      </c>
      <c r="G408" s="11" t="str">
        <f>IFERROR(VLOOKUP(E408,[1]Delar!A407:D1065,3,FALSE),"-")</f>
        <v>-</v>
      </c>
      <c r="H408" s="10" t="s">
        <v>19</v>
      </c>
      <c r="I408" s="12">
        <v>2504</v>
      </c>
      <c r="J408" s="13">
        <v>18375562</v>
      </c>
      <c r="K408" s="14" t="s">
        <v>15</v>
      </c>
    </row>
    <row r="409" spans="1:11" x14ac:dyDescent="0.3">
      <c r="A409" s="15" t="s">
        <v>993</v>
      </c>
      <c r="B409" s="15" t="s">
        <v>994</v>
      </c>
      <c r="C409" s="15" t="s">
        <v>13</v>
      </c>
      <c r="D409" s="16">
        <v>9582499.75</v>
      </c>
      <c r="E409" s="17" t="s">
        <v>995</v>
      </c>
      <c r="F409" s="18" t="s">
        <v>408</v>
      </c>
      <c r="G409" s="11" t="str">
        <f>IFERROR(VLOOKUP(E409,[1]Delar!A408:D1066,3,FALSE),"-")</f>
        <v>-</v>
      </c>
      <c r="H409" s="10" t="s">
        <v>19</v>
      </c>
      <c r="I409" s="19">
        <v>641275</v>
      </c>
      <c r="J409" s="20">
        <v>10223774.75</v>
      </c>
      <c r="K409" s="14" t="s">
        <v>15</v>
      </c>
    </row>
    <row r="410" spans="1:11" x14ac:dyDescent="0.3">
      <c r="A410" s="7" t="s">
        <v>996</v>
      </c>
      <c r="B410" s="7" t="s">
        <v>997</v>
      </c>
      <c r="C410" s="7" t="s">
        <v>13</v>
      </c>
      <c r="D410" s="8">
        <v>14046091.75</v>
      </c>
      <c r="E410" s="9" t="s">
        <v>998</v>
      </c>
      <c r="F410" s="10" t="s">
        <v>408</v>
      </c>
      <c r="G410" s="11" t="str">
        <f>IFERROR(VLOOKUP(E410,[1]Delar!A409:D1067,3,FALSE),"-")</f>
        <v>-</v>
      </c>
      <c r="H410" s="10" t="s">
        <v>19</v>
      </c>
      <c r="I410" s="12">
        <v>282367</v>
      </c>
      <c r="J410" s="13">
        <v>14328458.75</v>
      </c>
      <c r="K410" s="14" t="s">
        <v>15</v>
      </c>
    </row>
    <row r="411" spans="1:11" x14ac:dyDescent="0.3">
      <c r="A411" s="15" t="s">
        <v>999</v>
      </c>
      <c r="B411" s="15" t="s">
        <v>1000</v>
      </c>
      <c r="C411" s="15" t="s">
        <v>13</v>
      </c>
      <c r="D411" s="16">
        <v>7986088.5</v>
      </c>
      <c r="E411" s="17" t="s">
        <v>1001</v>
      </c>
      <c r="F411" s="18" t="s">
        <v>408</v>
      </c>
      <c r="G411" s="11" t="str">
        <f>IFERROR(VLOOKUP(E411,[1]Delar!A410:D1068,3,FALSE),"-")</f>
        <v>-</v>
      </c>
      <c r="H411" s="10" t="s">
        <v>19</v>
      </c>
      <c r="I411" s="19">
        <v>7982</v>
      </c>
      <c r="J411" s="20">
        <v>7994070.5</v>
      </c>
      <c r="K411" s="14" t="s">
        <v>15</v>
      </c>
    </row>
    <row r="412" spans="1:11" x14ac:dyDescent="0.3">
      <c r="A412" s="7" t="s">
        <v>1002</v>
      </c>
      <c r="B412" s="7" t="s">
        <v>1003</v>
      </c>
      <c r="C412" s="7" t="s">
        <v>13</v>
      </c>
      <c r="D412" s="8">
        <v>49970165.25</v>
      </c>
      <c r="E412" s="9" t="s">
        <v>1004</v>
      </c>
      <c r="F412" s="10" t="s">
        <v>408</v>
      </c>
      <c r="G412" s="11" t="str">
        <f>IFERROR(VLOOKUP(E412,[1]Delar!A411:D1069,3,FALSE),"-")</f>
        <v>-</v>
      </c>
      <c r="H412" s="10" t="s">
        <v>19</v>
      </c>
      <c r="I412" s="12">
        <v>1619</v>
      </c>
      <c r="J412" s="13">
        <v>49971784.25</v>
      </c>
      <c r="K412" s="14" t="s">
        <v>15</v>
      </c>
    </row>
    <row r="413" spans="1:11" x14ac:dyDescent="0.3">
      <c r="A413" s="15" t="s">
        <v>1005</v>
      </c>
      <c r="B413" s="15" t="s">
        <v>1006</v>
      </c>
      <c r="C413" s="15" t="s">
        <v>13</v>
      </c>
      <c r="D413" s="16">
        <v>67200</v>
      </c>
      <c r="E413" s="17" t="s">
        <v>1007</v>
      </c>
      <c r="F413" s="18" t="s">
        <v>408</v>
      </c>
      <c r="G413" s="11" t="str">
        <f>IFERROR(VLOOKUP(E413,[1]Delar!A412:D1070,3,FALSE),"-")</f>
        <v>-</v>
      </c>
      <c r="H413" s="10" t="s">
        <v>14</v>
      </c>
      <c r="I413" s="19">
        <v>0</v>
      </c>
      <c r="J413" s="20">
        <v>67200</v>
      </c>
      <c r="K413" s="14" t="s">
        <v>48</v>
      </c>
    </row>
    <row r="414" spans="1:11" x14ac:dyDescent="0.3">
      <c r="A414" s="7" t="s">
        <v>1008</v>
      </c>
      <c r="B414" s="7" t="s">
        <v>1009</v>
      </c>
      <c r="C414" s="7" t="s">
        <v>13</v>
      </c>
      <c r="D414" s="8">
        <v>2315732.5</v>
      </c>
      <c r="E414" s="9" t="s">
        <v>1010</v>
      </c>
      <c r="F414" s="10" t="s">
        <v>408</v>
      </c>
      <c r="G414" s="11" t="str">
        <f>IFERROR(VLOOKUP(E414,[1]Delar!A413:D1071,3,FALSE),"-")</f>
        <v>-</v>
      </c>
      <c r="H414" s="10" t="s">
        <v>14</v>
      </c>
      <c r="I414" s="12">
        <v>0</v>
      </c>
      <c r="J414" s="13">
        <v>2315732.5</v>
      </c>
      <c r="K414" s="14" t="s">
        <v>55</v>
      </c>
    </row>
    <row r="415" spans="1:11" x14ac:dyDescent="0.3">
      <c r="A415" s="15" t="s">
        <v>1011</v>
      </c>
      <c r="B415" s="15" t="s">
        <v>1012</v>
      </c>
      <c r="C415" s="15" t="s">
        <v>13</v>
      </c>
      <c r="D415" s="16">
        <v>2172.64</v>
      </c>
      <c r="E415" s="17" t="s">
        <v>1013</v>
      </c>
      <c r="F415" s="18" t="s">
        <v>63</v>
      </c>
      <c r="G415" s="11" t="str">
        <f>IFERROR(VLOOKUP(E415,[1]Delar!A414:D1072,3,FALSE),"-")</f>
        <v>INDIRECT</v>
      </c>
      <c r="H415" s="10" t="s">
        <v>14</v>
      </c>
      <c r="I415" s="19">
        <v>0</v>
      </c>
      <c r="J415" s="20">
        <v>2172.64</v>
      </c>
      <c r="K415" s="14" t="s">
        <v>23</v>
      </c>
    </row>
    <row r="416" spans="1:11" x14ac:dyDescent="0.3">
      <c r="A416" s="7" t="s">
        <v>1014</v>
      </c>
      <c r="B416" s="7" t="s">
        <v>1015</v>
      </c>
      <c r="C416" s="7" t="s">
        <v>13</v>
      </c>
      <c r="D416" s="8">
        <v>163780</v>
      </c>
      <c r="E416" s="9" t="s">
        <v>14</v>
      </c>
      <c r="F416" s="10" t="s">
        <v>14</v>
      </c>
      <c r="G416" s="11" t="str">
        <f>IFERROR(VLOOKUP(E416,[1]Delar!A415:D1073,3,FALSE),"-")</f>
        <v>-</v>
      </c>
      <c r="H416" s="10" t="s">
        <v>14</v>
      </c>
      <c r="I416" s="12">
        <v>0</v>
      </c>
      <c r="J416" s="13">
        <v>163780</v>
      </c>
      <c r="K416" s="14" t="s">
        <v>48</v>
      </c>
    </row>
    <row r="417" spans="1:11" x14ac:dyDescent="0.3">
      <c r="A417" s="15" t="s">
        <v>1016</v>
      </c>
      <c r="B417" s="15" t="s">
        <v>1017</v>
      </c>
      <c r="C417" s="15"/>
      <c r="D417" s="16">
        <v>5443794.8399999999</v>
      </c>
      <c r="E417" s="17" t="s">
        <v>1018</v>
      </c>
      <c r="F417" s="18" t="s">
        <v>63</v>
      </c>
      <c r="G417" s="11" t="str">
        <f>IFERROR(VLOOKUP(E417,[1]Delar!A416:D1074,3,FALSE),"-")</f>
        <v>INDIRECT</v>
      </c>
      <c r="H417" s="10" t="s">
        <v>14</v>
      </c>
      <c r="I417" s="19">
        <v>0</v>
      </c>
      <c r="J417" s="20">
        <v>5443794.8399999999</v>
      </c>
      <c r="K417" s="14" t="s">
        <v>15</v>
      </c>
    </row>
    <row r="418" spans="1:11" x14ac:dyDescent="0.3">
      <c r="A418" s="7" t="s">
        <v>1019</v>
      </c>
      <c r="B418" s="7" t="s">
        <v>1020</v>
      </c>
      <c r="C418" s="7"/>
      <c r="D418" s="8">
        <v>524394.30000000005</v>
      </c>
      <c r="E418" s="9" t="s">
        <v>1021</v>
      </c>
      <c r="F418" s="10" t="s">
        <v>63</v>
      </c>
      <c r="G418" s="11" t="str">
        <f>IFERROR(VLOOKUP(E418,[1]Delar!A417:D1075,3,FALSE),"-")</f>
        <v>INDIRECT</v>
      </c>
      <c r="H418" s="10" t="s">
        <v>14</v>
      </c>
      <c r="I418" s="12">
        <v>0</v>
      </c>
      <c r="J418" s="13">
        <v>524394.30000000005</v>
      </c>
      <c r="K418" s="14" t="s">
        <v>33</v>
      </c>
    </row>
    <row r="419" spans="1:11" x14ac:dyDescent="0.3">
      <c r="A419" s="15" t="s">
        <v>1022</v>
      </c>
      <c r="B419" s="15" t="s">
        <v>1023</v>
      </c>
      <c r="C419" s="15"/>
      <c r="D419" s="16">
        <v>17475959.359999999</v>
      </c>
      <c r="E419" s="17" t="s">
        <v>1024</v>
      </c>
      <c r="F419" s="18" t="s">
        <v>63</v>
      </c>
      <c r="G419" s="11" t="str">
        <f>IFERROR(VLOOKUP(E419,[1]Delar!A418:D1076,3,FALSE),"-")</f>
        <v>INDIRECT</v>
      </c>
      <c r="H419" s="10" t="s">
        <v>14</v>
      </c>
      <c r="I419" s="19">
        <v>0</v>
      </c>
      <c r="J419" s="20">
        <v>17475959.359999999</v>
      </c>
      <c r="K419" s="14" t="s">
        <v>15</v>
      </c>
    </row>
    <row r="420" spans="1:11" x14ac:dyDescent="0.3">
      <c r="A420" s="7" t="s">
        <v>1025</v>
      </c>
      <c r="B420" s="7" t="s">
        <v>1026</v>
      </c>
      <c r="C420" s="7"/>
      <c r="D420" s="8">
        <v>2902500</v>
      </c>
      <c r="E420" s="9" t="s">
        <v>14</v>
      </c>
      <c r="F420" s="10" t="s">
        <v>14</v>
      </c>
      <c r="G420" s="11" t="str">
        <f>IFERROR(VLOOKUP(E420,[1]Delar!A419:D1077,3,FALSE),"-")</f>
        <v>-</v>
      </c>
      <c r="H420" s="10" t="s">
        <v>14</v>
      </c>
      <c r="I420" s="12">
        <v>0</v>
      </c>
      <c r="J420" s="13">
        <v>2902500</v>
      </c>
      <c r="K420" s="14" t="s">
        <v>20</v>
      </c>
    </row>
    <row r="421" spans="1:11" x14ac:dyDescent="0.3">
      <c r="A421" s="15" t="s">
        <v>1027</v>
      </c>
      <c r="B421" s="15" t="s">
        <v>1028</v>
      </c>
      <c r="C421" s="15"/>
      <c r="D421" s="16">
        <v>103.6</v>
      </c>
      <c r="E421" s="17" t="s">
        <v>1029</v>
      </c>
      <c r="F421" s="18" t="s">
        <v>63</v>
      </c>
      <c r="G421" s="11" t="str">
        <f>IFERROR(VLOOKUP(E421,[1]Delar!A420:D1078,3,FALSE),"-")</f>
        <v>-</v>
      </c>
      <c r="H421" s="10" t="s">
        <v>14</v>
      </c>
      <c r="I421" s="19">
        <v>0</v>
      </c>
      <c r="J421" s="20">
        <v>103.6</v>
      </c>
      <c r="K421" s="14" t="s">
        <v>23</v>
      </c>
    </row>
    <row r="422" spans="1:11" x14ac:dyDescent="0.3">
      <c r="A422" s="7" t="s">
        <v>1030</v>
      </c>
      <c r="B422" s="7" t="s">
        <v>1031</v>
      </c>
      <c r="C422" s="7"/>
      <c r="D422" s="8">
        <v>105699.82</v>
      </c>
      <c r="E422" s="9" t="s">
        <v>1032</v>
      </c>
      <c r="F422" s="10" t="s">
        <v>18</v>
      </c>
      <c r="G422" s="11" t="str">
        <f>IFERROR(VLOOKUP(E422,[1]Delar!A421:D1079,3,FALSE),"-")</f>
        <v>-</v>
      </c>
      <c r="H422" s="10" t="s">
        <v>19</v>
      </c>
      <c r="I422" s="12">
        <v>412</v>
      </c>
      <c r="J422" s="13">
        <v>106111.82</v>
      </c>
      <c r="K422" s="14" t="s">
        <v>48</v>
      </c>
    </row>
    <row r="423" spans="1:11" x14ac:dyDescent="0.3">
      <c r="A423" s="15" t="s">
        <v>1033</v>
      </c>
      <c r="B423" s="15" t="s">
        <v>1034</v>
      </c>
      <c r="C423" s="15" t="s">
        <v>13</v>
      </c>
      <c r="D423" s="16">
        <v>8493288.8599999994</v>
      </c>
      <c r="E423" s="17" t="s">
        <v>1035</v>
      </c>
      <c r="F423" s="18" t="s">
        <v>408</v>
      </c>
      <c r="G423" s="11" t="str">
        <f>IFERROR(VLOOKUP(E423,[1]Delar!A422:D1080,3,FALSE),"-")</f>
        <v>-</v>
      </c>
      <c r="H423" s="10" t="s">
        <v>19</v>
      </c>
      <c r="I423" s="19">
        <v>22601</v>
      </c>
      <c r="J423" s="20">
        <v>8515889.8599999994</v>
      </c>
      <c r="K423" s="14" t="s">
        <v>15</v>
      </c>
    </row>
    <row r="424" spans="1:11" x14ac:dyDescent="0.3">
      <c r="A424" s="7" t="s">
        <v>1036</v>
      </c>
      <c r="B424" s="7" t="s">
        <v>1037</v>
      </c>
      <c r="C424" s="7" t="s">
        <v>13</v>
      </c>
      <c r="D424" s="8">
        <v>17546626.800000001</v>
      </c>
      <c r="E424" s="9" t="s">
        <v>14</v>
      </c>
      <c r="F424" s="10" t="s">
        <v>14</v>
      </c>
      <c r="G424" s="11" t="str">
        <f>IFERROR(VLOOKUP(E424,[1]Delar!A423:D1081,3,FALSE),"-")</f>
        <v>-</v>
      </c>
      <c r="H424" s="10" t="s">
        <v>14</v>
      </c>
      <c r="I424" s="12">
        <v>0</v>
      </c>
      <c r="J424" s="13">
        <v>17546626.800000001</v>
      </c>
      <c r="K424" s="14" t="s">
        <v>15</v>
      </c>
    </row>
    <row r="425" spans="1:11" x14ac:dyDescent="0.3">
      <c r="A425" s="15" t="s">
        <v>1038</v>
      </c>
      <c r="B425" s="15" t="s">
        <v>1039</v>
      </c>
      <c r="C425" s="15" t="s">
        <v>13</v>
      </c>
      <c r="D425" s="16">
        <v>506600</v>
      </c>
      <c r="E425" s="17" t="s">
        <v>1040</v>
      </c>
      <c r="F425" s="18" t="s">
        <v>408</v>
      </c>
      <c r="G425" s="11" t="str">
        <f>IFERROR(VLOOKUP(E425,[1]Delar!A424:D1082,3,FALSE),"-")</f>
        <v>-</v>
      </c>
      <c r="H425" s="10" t="s">
        <v>14</v>
      </c>
      <c r="I425" s="19">
        <v>0</v>
      </c>
      <c r="J425" s="20">
        <v>506600</v>
      </c>
      <c r="K425" s="14" t="s">
        <v>33</v>
      </c>
    </row>
    <row r="426" spans="1:11" x14ac:dyDescent="0.3">
      <c r="A426" s="7" t="s">
        <v>1041</v>
      </c>
      <c r="B426" s="7" t="s">
        <v>1042</v>
      </c>
      <c r="C426" s="7" t="s">
        <v>13</v>
      </c>
      <c r="D426" s="8">
        <v>14677544</v>
      </c>
      <c r="E426" s="9" t="s">
        <v>1043</v>
      </c>
      <c r="F426" s="10" t="s">
        <v>408</v>
      </c>
      <c r="G426" s="11" t="str">
        <f>IFERROR(VLOOKUP(E426,[1]Delar!A425:D1083,3,FALSE),"-")</f>
        <v>-</v>
      </c>
      <c r="H426" s="10" t="s">
        <v>19</v>
      </c>
      <c r="I426" s="12">
        <v>27552</v>
      </c>
      <c r="J426" s="13">
        <v>14705096</v>
      </c>
      <c r="K426" s="14" t="s">
        <v>15</v>
      </c>
    </row>
    <row r="427" spans="1:11" x14ac:dyDescent="0.3">
      <c r="A427" s="15" t="s">
        <v>1044</v>
      </c>
      <c r="B427" s="15" t="s">
        <v>1045</v>
      </c>
      <c r="C427" s="15" t="s">
        <v>13</v>
      </c>
      <c r="D427" s="16">
        <v>4286533.25</v>
      </c>
      <c r="E427" s="17" t="s">
        <v>1046</v>
      </c>
      <c r="F427" s="18" t="s">
        <v>408</v>
      </c>
      <c r="G427" s="11" t="str">
        <f>IFERROR(VLOOKUP(E427,[1]Delar!A426:D1084,3,FALSE),"-")</f>
        <v>-</v>
      </c>
      <c r="H427" s="10" t="s">
        <v>19</v>
      </c>
      <c r="I427" s="19">
        <v>435115</v>
      </c>
      <c r="J427" s="20">
        <v>4721648.25</v>
      </c>
      <c r="K427" s="14" t="s">
        <v>20</v>
      </c>
    </row>
    <row r="428" spans="1:11" x14ac:dyDescent="0.3">
      <c r="A428" s="7" t="s">
        <v>1047</v>
      </c>
      <c r="B428" s="7" t="s">
        <v>1048</v>
      </c>
      <c r="C428" s="7"/>
      <c r="D428" s="8">
        <v>21955.8</v>
      </c>
      <c r="E428" s="9" t="s">
        <v>1049</v>
      </c>
      <c r="F428" s="10" t="s">
        <v>63</v>
      </c>
      <c r="G428" s="11" t="str">
        <f>IFERROR(VLOOKUP(E428,[1]Delar!A427:D1085,3,FALSE),"-")</f>
        <v>-</v>
      </c>
      <c r="H428" s="10" t="s">
        <v>14</v>
      </c>
      <c r="I428" s="12">
        <v>0</v>
      </c>
      <c r="J428" s="13">
        <v>21955.8</v>
      </c>
      <c r="K428" s="14" t="s">
        <v>23</v>
      </c>
    </row>
    <row r="429" spans="1:11" x14ac:dyDescent="0.3">
      <c r="A429" s="15" t="s">
        <v>1050</v>
      </c>
      <c r="B429" s="15" t="s">
        <v>1051</v>
      </c>
      <c r="C429" s="15" t="s">
        <v>13</v>
      </c>
      <c r="D429" s="16">
        <v>117705</v>
      </c>
      <c r="E429" s="17" t="s">
        <v>1052</v>
      </c>
      <c r="F429" s="18" t="s">
        <v>408</v>
      </c>
      <c r="G429" s="11" t="str">
        <f>IFERROR(VLOOKUP(E429,[1]Delar!A428:D1086,3,FALSE),"-")</f>
        <v>-</v>
      </c>
      <c r="H429" s="10" t="s">
        <v>14</v>
      </c>
      <c r="I429" s="19">
        <v>0</v>
      </c>
      <c r="J429" s="20">
        <v>117705</v>
      </c>
      <c r="K429" s="14" t="s">
        <v>48</v>
      </c>
    </row>
    <row r="430" spans="1:11" x14ac:dyDescent="0.3">
      <c r="A430" s="7" t="s">
        <v>1053</v>
      </c>
      <c r="B430" s="7" t="s">
        <v>1054</v>
      </c>
      <c r="C430" s="7" t="s">
        <v>13</v>
      </c>
      <c r="D430" s="8">
        <v>5855894.75</v>
      </c>
      <c r="E430" s="9" t="s">
        <v>1055</v>
      </c>
      <c r="F430" s="10" t="s">
        <v>408</v>
      </c>
      <c r="G430" s="11" t="str">
        <f>IFERROR(VLOOKUP(E430,[1]Delar!A429:D1087,3,FALSE),"-")</f>
        <v>-</v>
      </c>
      <c r="H430" s="10" t="s">
        <v>19</v>
      </c>
      <c r="I430" s="12">
        <v>634209</v>
      </c>
      <c r="J430" s="13">
        <v>6490103.75</v>
      </c>
      <c r="K430" s="14" t="s">
        <v>15</v>
      </c>
    </row>
    <row r="431" spans="1:11" x14ac:dyDescent="0.3">
      <c r="A431" s="15" t="s">
        <v>1056</v>
      </c>
      <c r="B431" s="15" t="s">
        <v>1057</v>
      </c>
      <c r="C431" s="15" t="s">
        <v>13</v>
      </c>
      <c r="D431" s="16">
        <v>689469</v>
      </c>
      <c r="E431" s="17" t="s">
        <v>1058</v>
      </c>
      <c r="F431" s="18" t="s">
        <v>408</v>
      </c>
      <c r="G431" s="11" t="str">
        <f>IFERROR(VLOOKUP(E431,[1]Delar!A430:D1088,3,FALSE),"-")</f>
        <v>-</v>
      </c>
      <c r="H431" s="10" t="s">
        <v>19</v>
      </c>
      <c r="I431" s="19">
        <v>729</v>
      </c>
      <c r="J431" s="20">
        <v>690198</v>
      </c>
      <c r="K431" s="14" t="s">
        <v>33</v>
      </c>
    </row>
    <row r="432" spans="1:11" x14ac:dyDescent="0.3">
      <c r="A432" s="7" t="s">
        <v>1059</v>
      </c>
      <c r="B432" s="7" t="s">
        <v>1060</v>
      </c>
      <c r="C432" s="7"/>
      <c r="D432" s="8">
        <v>27361.22</v>
      </c>
      <c r="E432" s="9" t="s">
        <v>1061</v>
      </c>
      <c r="F432" s="10" t="s">
        <v>18</v>
      </c>
      <c r="G432" s="11" t="str">
        <f>IFERROR(VLOOKUP(E432,[1]Delar!A431:D1089,3,FALSE),"-")</f>
        <v>-</v>
      </c>
      <c r="H432" s="10" t="s">
        <v>19</v>
      </c>
      <c r="I432" s="12">
        <v>4</v>
      </c>
      <c r="J432" s="13">
        <v>27365.22</v>
      </c>
      <c r="K432" s="14" t="s">
        <v>23</v>
      </c>
    </row>
    <row r="433" spans="1:11" x14ac:dyDescent="0.3">
      <c r="A433" s="15" t="s">
        <v>1062</v>
      </c>
      <c r="B433" s="15" t="s">
        <v>1063</v>
      </c>
      <c r="C433" s="15" t="s">
        <v>13</v>
      </c>
      <c r="D433" s="16">
        <v>5055239.25</v>
      </c>
      <c r="E433" s="17" t="s">
        <v>1064</v>
      </c>
      <c r="F433" s="18" t="s">
        <v>408</v>
      </c>
      <c r="G433" s="11" t="str">
        <f>IFERROR(VLOOKUP(E433,[1]Delar!A432:D1090,3,FALSE),"-")</f>
        <v>-</v>
      </c>
      <c r="H433" s="10" t="s">
        <v>19</v>
      </c>
      <c r="I433" s="19">
        <v>467799</v>
      </c>
      <c r="J433" s="20">
        <v>5523038.25</v>
      </c>
      <c r="K433" s="14" t="s">
        <v>15</v>
      </c>
    </row>
    <row r="434" spans="1:11" x14ac:dyDescent="0.3">
      <c r="A434" s="7" t="s">
        <v>1065</v>
      </c>
      <c r="B434" s="7" t="s">
        <v>1066</v>
      </c>
      <c r="C434" s="7"/>
      <c r="D434" s="8">
        <v>38696</v>
      </c>
      <c r="E434" s="9" t="s">
        <v>14</v>
      </c>
      <c r="F434" s="10" t="s">
        <v>14</v>
      </c>
      <c r="G434" s="11" t="str">
        <f>IFERROR(VLOOKUP(E434,[1]Delar!A433:D1091,3,FALSE),"-")</f>
        <v>-</v>
      </c>
      <c r="H434" s="10" t="s">
        <v>14</v>
      </c>
      <c r="I434" s="12">
        <v>0</v>
      </c>
      <c r="J434" s="13">
        <v>38696</v>
      </c>
      <c r="K434" s="14" t="s">
        <v>23</v>
      </c>
    </row>
    <row r="435" spans="1:11" x14ac:dyDescent="0.3">
      <c r="A435" s="15" t="s">
        <v>1067</v>
      </c>
      <c r="B435" s="15" t="s">
        <v>1068</v>
      </c>
      <c r="C435" s="15" t="s">
        <v>13</v>
      </c>
      <c r="D435" s="16">
        <v>97529.38</v>
      </c>
      <c r="E435" s="17" t="s">
        <v>14</v>
      </c>
      <c r="F435" s="18" t="s">
        <v>14</v>
      </c>
      <c r="G435" s="11" t="str">
        <f>IFERROR(VLOOKUP(E435,[1]Delar!A434:D1092,3,FALSE),"-")</f>
        <v>-</v>
      </c>
      <c r="H435" s="10" t="s">
        <v>19</v>
      </c>
      <c r="I435" s="19">
        <v>685</v>
      </c>
      <c r="J435" s="20">
        <v>98214.38</v>
      </c>
      <c r="K435" s="14" t="s">
        <v>48</v>
      </c>
    </row>
    <row r="436" spans="1:11" x14ac:dyDescent="0.3">
      <c r="A436" s="7" t="s">
        <v>1069</v>
      </c>
      <c r="B436" s="7" t="s">
        <v>1070</v>
      </c>
      <c r="C436" s="7" t="s">
        <v>13</v>
      </c>
      <c r="D436" s="8">
        <v>1706434.75</v>
      </c>
      <c r="E436" s="9" t="s">
        <v>1071</v>
      </c>
      <c r="F436" s="10" t="s">
        <v>408</v>
      </c>
      <c r="G436" s="11" t="str">
        <f>IFERROR(VLOOKUP(E436,[1]Delar!A435:D1093,3,FALSE),"-")</f>
        <v>-</v>
      </c>
      <c r="H436" s="10" t="s">
        <v>19</v>
      </c>
      <c r="I436" s="12">
        <v>122</v>
      </c>
      <c r="J436" s="13">
        <v>1706556.75</v>
      </c>
      <c r="K436" s="14" t="s">
        <v>55</v>
      </c>
    </row>
    <row r="437" spans="1:11" x14ac:dyDescent="0.3">
      <c r="A437" s="15" t="s">
        <v>1072</v>
      </c>
      <c r="B437" s="15" t="s">
        <v>1073</v>
      </c>
      <c r="C437" s="15" t="s">
        <v>13</v>
      </c>
      <c r="D437" s="16">
        <v>1531346.5</v>
      </c>
      <c r="E437" s="17" t="s">
        <v>1074</v>
      </c>
      <c r="F437" s="18" t="s">
        <v>408</v>
      </c>
      <c r="G437" s="11" t="str">
        <f>IFERROR(VLOOKUP(E437,[1]Delar!A436:D1094,3,FALSE),"-")</f>
        <v>-</v>
      </c>
      <c r="H437" s="10" t="s">
        <v>19</v>
      </c>
      <c r="I437" s="19">
        <v>120</v>
      </c>
      <c r="J437" s="20">
        <v>1531466.5</v>
      </c>
      <c r="K437" s="14" t="s">
        <v>55</v>
      </c>
    </row>
    <row r="438" spans="1:11" x14ac:dyDescent="0.3">
      <c r="A438" s="7" t="s">
        <v>1075</v>
      </c>
      <c r="B438" s="7" t="s">
        <v>1076</v>
      </c>
      <c r="C438" s="7" t="s">
        <v>13</v>
      </c>
      <c r="D438" s="8">
        <v>654606.79</v>
      </c>
      <c r="E438" s="9" t="s">
        <v>1077</v>
      </c>
      <c r="F438" s="10" t="s">
        <v>408</v>
      </c>
      <c r="G438" s="11" t="str">
        <f>IFERROR(VLOOKUP(E438,[1]Delar!A437:D1095,3,FALSE),"-")</f>
        <v>-</v>
      </c>
      <c r="H438" s="10" t="s">
        <v>19</v>
      </c>
      <c r="I438" s="12">
        <v>10850</v>
      </c>
      <c r="J438" s="13">
        <v>665456.79</v>
      </c>
      <c r="K438" s="14" t="s">
        <v>33</v>
      </c>
    </row>
    <row r="439" spans="1:11" x14ac:dyDescent="0.3">
      <c r="A439" s="15" t="s">
        <v>1078</v>
      </c>
      <c r="B439" s="15" t="s">
        <v>1079</v>
      </c>
      <c r="C439" s="15" t="s">
        <v>13</v>
      </c>
      <c r="D439" s="16">
        <v>69421.45</v>
      </c>
      <c r="E439" s="17" t="s">
        <v>1080</v>
      </c>
      <c r="F439" s="18" t="s">
        <v>408</v>
      </c>
      <c r="G439" s="11" t="str">
        <f>IFERROR(VLOOKUP(E439,[1]Delar!A438:D1096,3,FALSE),"-")</f>
        <v>-</v>
      </c>
      <c r="H439" s="10" t="s">
        <v>14</v>
      </c>
      <c r="I439" s="19">
        <v>0</v>
      </c>
      <c r="J439" s="20">
        <v>69421.45</v>
      </c>
      <c r="K439" s="14" t="s">
        <v>48</v>
      </c>
    </row>
    <row r="440" spans="1:11" x14ac:dyDescent="0.3">
      <c r="A440" s="7" t="s">
        <v>1081</v>
      </c>
      <c r="B440" s="7" t="s">
        <v>1082</v>
      </c>
      <c r="C440" s="7" t="s">
        <v>13</v>
      </c>
      <c r="D440" s="8">
        <v>239903.18</v>
      </c>
      <c r="E440" s="9" t="s">
        <v>1083</v>
      </c>
      <c r="F440" s="10" t="s">
        <v>408</v>
      </c>
      <c r="G440" s="11" t="str">
        <f>IFERROR(VLOOKUP(E440,[1]Delar!A439:D1097,3,FALSE),"-")</f>
        <v>-</v>
      </c>
      <c r="H440" s="10" t="s">
        <v>19</v>
      </c>
      <c r="I440" s="12">
        <v>882</v>
      </c>
      <c r="J440" s="13">
        <v>240785.18</v>
      </c>
      <c r="K440" s="14" t="s">
        <v>26</v>
      </c>
    </row>
    <row r="441" spans="1:11" x14ac:dyDescent="0.3">
      <c r="A441" s="15" t="s">
        <v>1084</v>
      </c>
      <c r="B441" s="15" t="s">
        <v>1085</v>
      </c>
      <c r="C441" s="15" t="s">
        <v>13</v>
      </c>
      <c r="D441" s="16">
        <v>2777149</v>
      </c>
      <c r="E441" s="17" t="s">
        <v>14</v>
      </c>
      <c r="F441" s="18" t="s">
        <v>14</v>
      </c>
      <c r="G441" s="11" t="str">
        <f>IFERROR(VLOOKUP(E441,[1]Delar!A440:D1098,3,FALSE),"-")</f>
        <v>-</v>
      </c>
      <c r="H441" s="10" t="s">
        <v>14</v>
      </c>
      <c r="I441" s="19">
        <v>0</v>
      </c>
      <c r="J441" s="20">
        <v>2777149</v>
      </c>
      <c r="K441" s="14" t="s">
        <v>20</v>
      </c>
    </row>
    <row r="442" spans="1:11" x14ac:dyDescent="0.3">
      <c r="A442" s="7" t="s">
        <v>1086</v>
      </c>
      <c r="B442" s="7" t="s">
        <v>1087</v>
      </c>
      <c r="C442" s="7"/>
      <c r="D442" s="8">
        <v>30653.5</v>
      </c>
      <c r="E442" s="9" t="s">
        <v>14</v>
      </c>
      <c r="F442" s="10" t="s">
        <v>14</v>
      </c>
      <c r="G442" s="11" t="str">
        <f>IFERROR(VLOOKUP(E442,[1]Delar!A441:D1099,3,FALSE),"-")</f>
        <v>-</v>
      </c>
      <c r="H442" s="10" t="s">
        <v>14</v>
      </c>
      <c r="I442" s="12">
        <v>0</v>
      </c>
      <c r="J442" s="13">
        <v>30653.5</v>
      </c>
      <c r="K442" s="14" t="s">
        <v>23</v>
      </c>
    </row>
    <row r="443" spans="1:11" x14ac:dyDescent="0.3">
      <c r="A443" s="15" t="s">
        <v>1088</v>
      </c>
      <c r="B443" s="15" t="s">
        <v>1089</v>
      </c>
      <c r="C443" s="15"/>
      <c r="D443" s="16">
        <v>673245</v>
      </c>
      <c r="E443" s="17" t="s">
        <v>14</v>
      </c>
      <c r="F443" s="18" t="s">
        <v>14</v>
      </c>
      <c r="G443" s="11" t="str">
        <f>IFERROR(VLOOKUP(E443,[1]Delar!A442:D1100,3,FALSE),"-")</f>
        <v>-</v>
      </c>
      <c r="H443" s="10" t="s">
        <v>14</v>
      </c>
      <c r="I443" s="19">
        <v>0</v>
      </c>
      <c r="J443" s="20">
        <v>673245</v>
      </c>
      <c r="K443" s="14" t="s">
        <v>33</v>
      </c>
    </row>
    <row r="444" spans="1:11" x14ac:dyDescent="0.3">
      <c r="A444" s="7" t="s">
        <v>1090</v>
      </c>
      <c r="B444" s="7" t="s">
        <v>1091</v>
      </c>
      <c r="C444" s="7" t="s">
        <v>13</v>
      </c>
      <c r="D444" s="8">
        <v>4518997.8499999996</v>
      </c>
      <c r="E444" s="9" t="s">
        <v>1092</v>
      </c>
      <c r="F444" s="10" t="s">
        <v>408</v>
      </c>
      <c r="G444" s="11" t="str">
        <f>IFERROR(VLOOKUP(E444,[1]Delar!A443:D1101,3,FALSE),"-")</f>
        <v>-</v>
      </c>
      <c r="H444" s="10" t="s">
        <v>19</v>
      </c>
      <c r="I444" s="12">
        <v>346553</v>
      </c>
      <c r="J444" s="13">
        <v>4865550.8499999996</v>
      </c>
      <c r="K444" s="14" t="s">
        <v>20</v>
      </c>
    </row>
    <row r="445" spans="1:11" x14ac:dyDescent="0.3">
      <c r="A445" s="15" t="s">
        <v>1093</v>
      </c>
      <c r="B445" s="15" t="s">
        <v>1094</v>
      </c>
      <c r="C445" s="15" t="s">
        <v>13</v>
      </c>
      <c r="D445" s="16">
        <v>137003.35</v>
      </c>
      <c r="E445" s="17" t="s">
        <v>1095</v>
      </c>
      <c r="F445" s="18" t="s">
        <v>408</v>
      </c>
      <c r="G445" s="11" t="str">
        <f>IFERROR(VLOOKUP(E445,[1]Delar!A444:D1102,3,FALSE),"-")</f>
        <v>-</v>
      </c>
      <c r="H445" s="10" t="s">
        <v>14</v>
      </c>
      <c r="I445" s="19">
        <v>0</v>
      </c>
      <c r="J445" s="20">
        <v>137003.35</v>
      </c>
      <c r="K445" s="14" t="s">
        <v>48</v>
      </c>
    </row>
    <row r="446" spans="1:11" x14ac:dyDescent="0.3">
      <c r="A446" s="7" t="s">
        <v>1096</v>
      </c>
      <c r="B446" s="7" t="s">
        <v>1097</v>
      </c>
      <c r="C446" s="7" t="s">
        <v>13</v>
      </c>
      <c r="D446" s="8">
        <v>850576.99</v>
      </c>
      <c r="E446" s="9" t="s">
        <v>1098</v>
      </c>
      <c r="F446" s="10" t="s">
        <v>408</v>
      </c>
      <c r="G446" s="11" t="str">
        <f>IFERROR(VLOOKUP(E446,[1]Delar!A445:D1103,3,FALSE),"-")</f>
        <v>-</v>
      </c>
      <c r="H446" s="10" t="s">
        <v>19</v>
      </c>
      <c r="I446" s="12">
        <v>6987</v>
      </c>
      <c r="J446" s="13">
        <v>857563.99</v>
      </c>
      <c r="K446" s="14" t="s">
        <v>33</v>
      </c>
    </row>
    <row r="447" spans="1:11" x14ac:dyDescent="0.3">
      <c r="A447" s="15" t="s">
        <v>1099</v>
      </c>
      <c r="B447" s="15" t="s">
        <v>1100</v>
      </c>
      <c r="C447" s="15" t="s">
        <v>13</v>
      </c>
      <c r="D447" s="16">
        <v>1721182</v>
      </c>
      <c r="E447" s="17" t="s">
        <v>1101</v>
      </c>
      <c r="F447" s="18" t="s">
        <v>408</v>
      </c>
      <c r="G447" s="11" t="str">
        <f>IFERROR(VLOOKUP(E447,[1]Delar!A446:D1104,3,FALSE),"-")</f>
        <v>-</v>
      </c>
      <c r="H447" s="10" t="s">
        <v>14</v>
      </c>
      <c r="I447" s="19">
        <v>0</v>
      </c>
      <c r="J447" s="20">
        <v>1721182</v>
      </c>
      <c r="K447" s="14" t="s">
        <v>55</v>
      </c>
    </row>
    <row r="448" spans="1:11" x14ac:dyDescent="0.3">
      <c r="A448" s="7" t="s">
        <v>1102</v>
      </c>
      <c r="B448" s="7" t="s">
        <v>1103</v>
      </c>
      <c r="C448" s="7" t="s">
        <v>13</v>
      </c>
      <c r="D448" s="8">
        <v>243875.7</v>
      </c>
      <c r="E448" s="9" t="s">
        <v>1104</v>
      </c>
      <c r="F448" s="10" t="s">
        <v>408</v>
      </c>
      <c r="G448" s="11" t="str">
        <f>IFERROR(VLOOKUP(E448,[1]Delar!A447:D1105,3,FALSE),"-")</f>
        <v>-</v>
      </c>
      <c r="H448" s="10" t="s">
        <v>14</v>
      </c>
      <c r="I448" s="12">
        <v>0</v>
      </c>
      <c r="J448" s="13">
        <v>243875.7</v>
      </c>
      <c r="K448" s="14" t="s">
        <v>26</v>
      </c>
    </row>
    <row r="449" spans="1:11" x14ac:dyDescent="0.3">
      <c r="A449" s="15" t="s">
        <v>1105</v>
      </c>
      <c r="B449" s="15" t="s">
        <v>1106</v>
      </c>
      <c r="C449" s="15" t="s">
        <v>13</v>
      </c>
      <c r="D449" s="16">
        <v>816765.75</v>
      </c>
      <c r="E449" s="17" t="s">
        <v>1107</v>
      </c>
      <c r="F449" s="18" t="s">
        <v>408</v>
      </c>
      <c r="G449" s="11" t="str">
        <f>IFERROR(VLOOKUP(E449,[1]Delar!A448:D1106,3,FALSE),"-")</f>
        <v>-</v>
      </c>
      <c r="H449" s="10" t="s">
        <v>19</v>
      </c>
      <c r="I449" s="19">
        <v>120579</v>
      </c>
      <c r="J449" s="20">
        <v>937344.75</v>
      </c>
      <c r="K449" s="14" t="s">
        <v>33</v>
      </c>
    </row>
    <row r="450" spans="1:11" x14ac:dyDescent="0.3">
      <c r="A450" s="7" t="s">
        <v>1108</v>
      </c>
      <c r="B450" s="7" t="s">
        <v>1109</v>
      </c>
      <c r="C450" s="7" t="s">
        <v>1110</v>
      </c>
      <c r="D450" s="8">
        <v>100021209.18000001</v>
      </c>
      <c r="E450" s="9" t="s">
        <v>1111</v>
      </c>
      <c r="F450" s="10" t="s">
        <v>408</v>
      </c>
      <c r="G450" s="11" t="str">
        <f>IFERROR(VLOOKUP(E450,[1]Delar!A449:D1107,3,FALSE),"-")</f>
        <v>-</v>
      </c>
      <c r="H450" s="10" t="s">
        <v>19</v>
      </c>
      <c r="I450" s="12">
        <v>694121.73</v>
      </c>
      <c r="J450" s="13">
        <v>100715330.91000001</v>
      </c>
      <c r="K450" s="14" t="s">
        <v>15</v>
      </c>
    </row>
    <row r="451" spans="1:11" x14ac:dyDescent="0.3">
      <c r="A451" s="15" t="s">
        <v>1112</v>
      </c>
      <c r="B451" s="15" t="s">
        <v>1113</v>
      </c>
      <c r="C451" s="15" t="s">
        <v>13</v>
      </c>
      <c r="D451" s="16">
        <v>3657391.25</v>
      </c>
      <c r="E451" s="17" t="s">
        <v>1114</v>
      </c>
      <c r="F451" s="18" t="s">
        <v>408</v>
      </c>
      <c r="G451" s="11" t="str">
        <f>IFERROR(VLOOKUP(E451,[1]Delar!A450:D1108,3,FALSE),"-")</f>
        <v>-</v>
      </c>
      <c r="H451" s="10" t="s">
        <v>19</v>
      </c>
      <c r="I451" s="19">
        <v>297831</v>
      </c>
      <c r="J451" s="20">
        <v>3955222.25</v>
      </c>
      <c r="K451" s="14" t="s">
        <v>20</v>
      </c>
    </row>
    <row r="452" spans="1:11" x14ac:dyDescent="0.3">
      <c r="A452" s="7" t="s">
        <v>1115</v>
      </c>
      <c r="B452" s="7" t="s">
        <v>1116</v>
      </c>
      <c r="C452" s="7" t="s">
        <v>1117</v>
      </c>
      <c r="D452" s="8">
        <v>137121216.94</v>
      </c>
      <c r="E452" s="9" t="s">
        <v>1118</v>
      </c>
      <c r="F452" s="10" t="s">
        <v>408</v>
      </c>
      <c r="G452" s="11" t="str">
        <f>IFERROR(VLOOKUP(E452,[1]Delar!A451:D1109,3,FALSE),"-")</f>
        <v>-</v>
      </c>
      <c r="H452" s="10" t="s">
        <v>19</v>
      </c>
      <c r="I452" s="12">
        <v>6221</v>
      </c>
      <c r="J452" s="13">
        <v>137127437.94</v>
      </c>
      <c r="K452" s="14" t="s">
        <v>15</v>
      </c>
    </row>
    <row r="453" spans="1:11" x14ac:dyDescent="0.3">
      <c r="A453" s="15" t="s">
        <v>1119</v>
      </c>
      <c r="B453" s="15" t="s">
        <v>1120</v>
      </c>
      <c r="C453" s="15" t="s">
        <v>13</v>
      </c>
      <c r="D453" s="16">
        <v>269876.77</v>
      </c>
      <c r="E453" s="17" t="s">
        <v>1121</v>
      </c>
      <c r="F453" s="18" t="s">
        <v>408</v>
      </c>
      <c r="G453" s="11" t="str">
        <f>IFERROR(VLOOKUP(E453,[1]Delar!A452:D1110,3,FALSE),"-")</f>
        <v>-</v>
      </c>
      <c r="H453" s="10" t="s">
        <v>19</v>
      </c>
      <c r="I453" s="19">
        <v>834</v>
      </c>
      <c r="J453" s="20">
        <v>270710.77</v>
      </c>
      <c r="K453" s="14" t="s">
        <v>26</v>
      </c>
    </row>
    <row r="454" spans="1:11" x14ac:dyDescent="0.3">
      <c r="A454" s="7" t="s">
        <v>1122</v>
      </c>
      <c r="B454" s="7" t="s">
        <v>1123</v>
      </c>
      <c r="C454" s="7" t="s">
        <v>13</v>
      </c>
      <c r="D454" s="8">
        <v>1559810</v>
      </c>
      <c r="E454" s="9" t="s">
        <v>1124</v>
      </c>
      <c r="F454" s="10" t="s">
        <v>408</v>
      </c>
      <c r="G454" s="11" t="str">
        <f>IFERROR(VLOOKUP(E454,[1]Delar!A453:D1111,3,FALSE),"-")</f>
        <v>-</v>
      </c>
      <c r="H454" s="10" t="s">
        <v>19</v>
      </c>
      <c r="I454" s="12">
        <v>6604</v>
      </c>
      <c r="J454" s="13">
        <v>1566414</v>
      </c>
      <c r="K454" s="14" t="s">
        <v>55</v>
      </c>
    </row>
    <row r="455" spans="1:11" x14ac:dyDescent="0.3">
      <c r="A455" s="15" t="s">
        <v>1125</v>
      </c>
      <c r="B455" s="15" t="s">
        <v>1126</v>
      </c>
      <c r="C455" s="15" t="s">
        <v>13</v>
      </c>
      <c r="D455" s="16">
        <v>1362971.01</v>
      </c>
      <c r="E455" s="17" t="s">
        <v>1127</v>
      </c>
      <c r="F455" s="18" t="s">
        <v>408</v>
      </c>
      <c r="G455" s="11" t="str">
        <f>IFERROR(VLOOKUP(E455,[1]Delar!A454:D1112,3,FALSE),"-")</f>
        <v>-</v>
      </c>
      <c r="H455" s="10" t="s">
        <v>19</v>
      </c>
      <c r="I455" s="19">
        <v>1506</v>
      </c>
      <c r="J455" s="20">
        <v>1364477.01</v>
      </c>
      <c r="K455" s="14" t="s">
        <v>55</v>
      </c>
    </row>
    <row r="456" spans="1:11" x14ac:dyDescent="0.3">
      <c r="A456" s="7" t="s">
        <v>1128</v>
      </c>
      <c r="B456" s="7" t="s">
        <v>1129</v>
      </c>
      <c r="C456" s="7" t="s">
        <v>13</v>
      </c>
      <c r="D456" s="8">
        <v>850204</v>
      </c>
      <c r="E456" s="9" t="s">
        <v>1130</v>
      </c>
      <c r="F456" s="10" t="s">
        <v>408</v>
      </c>
      <c r="G456" s="11" t="str">
        <f>IFERROR(VLOOKUP(E456,[1]Delar!A455:D1113,3,FALSE),"-")</f>
        <v>-</v>
      </c>
      <c r="H456" s="10" t="s">
        <v>14</v>
      </c>
      <c r="I456" s="12">
        <v>0</v>
      </c>
      <c r="J456" s="13">
        <v>850204</v>
      </c>
      <c r="K456" s="14" t="s">
        <v>33</v>
      </c>
    </row>
    <row r="457" spans="1:11" x14ac:dyDescent="0.3">
      <c r="A457" s="15" t="s">
        <v>1131</v>
      </c>
      <c r="B457" s="15" t="s">
        <v>1132</v>
      </c>
      <c r="C457" s="15" t="s">
        <v>13</v>
      </c>
      <c r="D457" s="16">
        <v>40050.400000000001</v>
      </c>
      <c r="E457" s="17" t="s">
        <v>1133</v>
      </c>
      <c r="F457" s="18" t="s">
        <v>18</v>
      </c>
      <c r="G457" s="11" t="str">
        <f>IFERROR(VLOOKUP(E457,[1]Delar!A456:D1114,3,FALSE),"-")</f>
        <v>-</v>
      </c>
      <c r="H457" s="10" t="s">
        <v>14</v>
      </c>
      <c r="I457" s="19">
        <v>0</v>
      </c>
      <c r="J457" s="20">
        <v>40050.400000000001</v>
      </c>
      <c r="K457" s="14" t="s">
        <v>23</v>
      </c>
    </row>
    <row r="458" spans="1:11" x14ac:dyDescent="0.3">
      <c r="A458" s="7" t="s">
        <v>1134</v>
      </c>
      <c r="B458" s="7" t="s">
        <v>1135</v>
      </c>
      <c r="C458" s="7" t="s">
        <v>13</v>
      </c>
      <c r="D458" s="8">
        <v>23667180</v>
      </c>
      <c r="E458" s="9" t="s">
        <v>1136</v>
      </c>
      <c r="F458" s="10" t="s">
        <v>408</v>
      </c>
      <c r="G458" s="11" t="str">
        <f>IFERROR(VLOOKUP(E458,[1]Delar!A457:D1115,3,FALSE),"-")</f>
        <v>-</v>
      </c>
      <c r="H458" s="10" t="s">
        <v>19</v>
      </c>
      <c r="I458" s="12">
        <v>29084</v>
      </c>
      <c r="J458" s="13">
        <v>23696264</v>
      </c>
      <c r="K458" s="14" t="s">
        <v>15</v>
      </c>
    </row>
    <row r="459" spans="1:11" x14ac:dyDescent="0.3">
      <c r="A459" s="15" t="s">
        <v>1137</v>
      </c>
      <c r="B459" s="15" t="s">
        <v>1138</v>
      </c>
      <c r="C459" s="15" t="s">
        <v>13</v>
      </c>
      <c r="D459" s="16">
        <v>3721991.85</v>
      </c>
      <c r="E459" s="17" t="s">
        <v>1139</v>
      </c>
      <c r="F459" s="18" t="s">
        <v>408</v>
      </c>
      <c r="G459" s="11" t="str">
        <f>IFERROR(VLOOKUP(E459,[1]Delar!A458:D1116,3,FALSE),"-")</f>
        <v>-</v>
      </c>
      <c r="H459" s="10" t="s">
        <v>19</v>
      </c>
      <c r="I459" s="19">
        <v>626454</v>
      </c>
      <c r="J459" s="20">
        <v>4348445.8499999996</v>
      </c>
      <c r="K459" s="14" t="s">
        <v>20</v>
      </c>
    </row>
    <row r="460" spans="1:11" x14ac:dyDescent="0.3">
      <c r="A460" s="7" t="s">
        <v>1140</v>
      </c>
      <c r="B460" s="7" t="s">
        <v>1141</v>
      </c>
      <c r="C460" s="7" t="s">
        <v>13</v>
      </c>
      <c r="D460" s="8">
        <v>737764.6</v>
      </c>
      <c r="E460" s="9" t="s">
        <v>1142</v>
      </c>
      <c r="F460" s="10" t="s">
        <v>408</v>
      </c>
      <c r="G460" s="11" t="str">
        <f>IFERROR(VLOOKUP(E460,[1]Delar!A459:D1117,3,FALSE),"-")</f>
        <v>-</v>
      </c>
      <c r="H460" s="10" t="s">
        <v>19</v>
      </c>
      <c r="I460" s="12">
        <v>3645</v>
      </c>
      <c r="J460" s="13">
        <v>741409.6</v>
      </c>
      <c r="K460" s="14" t="s">
        <v>33</v>
      </c>
    </row>
    <row r="461" spans="1:11" x14ac:dyDescent="0.3">
      <c r="A461" s="15" t="s">
        <v>1143</v>
      </c>
      <c r="B461" s="15" t="s">
        <v>1144</v>
      </c>
      <c r="C461" s="15" t="s">
        <v>13</v>
      </c>
      <c r="D461" s="16">
        <v>37502</v>
      </c>
      <c r="E461" s="17" t="s">
        <v>1145</v>
      </c>
      <c r="F461" s="18" t="s">
        <v>18</v>
      </c>
      <c r="G461" s="11" t="str">
        <f>IFERROR(VLOOKUP(E461,[1]Delar!A460:D1118,3,FALSE),"-")</f>
        <v>-</v>
      </c>
      <c r="H461" s="10" t="s">
        <v>14</v>
      </c>
      <c r="I461" s="19">
        <v>0</v>
      </c>
      <c r="J461" s="20">
        <v>37502</v>
      </c>
      <c r="K461" s="14" t="s">
        <v>23</v>
      </c>
    </row>
    <row r="462" spans="1:11" x14ac:dyDescent="0.3">
      <c r="A462" s="7" t="s">
        <v>1146</v>
      </c>
      <c r="B462" s="7" t="s">
        <v>1147</v>
      </c>
      <c r="C462" s="7" t="s">
        <v>13</v>
      </c>
      <c r="D462" s="8">
        <v>2043498.9</v>
      </c>
      <c r="E462" s="9" t="s">
        <v>1148</v>
      </c>
      <c r="F462" s="10" t="s">
        <v>408</v>
      </c>
      <c r="G462" s="11" t="str">
        <f>IFERROR(VLOOKUP(E462,[1]Delar!A461:D1119,3,FALSE),"-")</f>
        <v>-</v>
      </c>
      <c r="H462" s="10" t="s">
        <v>19</v>
      </c>
      <c r="I462" s="12">
        <v>7102</v>
      </c>
      <c r="J462" s="13">
        <v>2050600.9</v>
      </c>
      <c r="K462" s="14" t="s">
        <v>55</v>
      </c>
    </row>
    <row r="463" spans="1:11" x14ac:dyDescent="0.3">
      <c r="A463" s="15" t="s">
        <v>1149</v>
      </c>
      <c r="B463" s="15" t="s">
        <v>1150</v>
      </c>
      <c r="C463" s="15"/>
      <c r="D463" s="16">
        <v>85695</v>
      </c>
      <c r="E463" s="17" t="s">
        <v>1151</v>
      </c>
      <c r="F463" s="18" t="s">
        <v>18</v>
      </c>
      <c r="G463" s="11" t="str">
        <f>IFERROR(VLOOKUP(E463,[1]Delar!A462:D1120,3,FALSE),"-")</f>
        <v>-</v>
      </c>
      <c r="H463" s="10" t="s">
        <v>14</v>
      </c>
      <c r="I463" s="19">
        <v>0</v>
      </c>
      <c r="J463" s="20">
        <v>85695</v>
      </c>
      <c r="K463" s="14" t="s">
        <v>48</v>
      </c>
    </row>
    <row r="464" spans="1:11" x14ac:dyDescent="0.3">
      <c r="A464" s="7" t="s">
        <v>1152</v>
      </c>
      <c r="B464" s="7" t="s">
        <v>1153</v>
      </c>
      <c r="C464" s="7" t="s">
        <v>13</v>
      </c>
      <c r="D464" s="8">
        <v>14512500</v>
      </c>
      <c r="E464" s="9" t="s">
        <v>1154</v>
      </c>
      <c r="F464" s="10" t="s">
        <v>63</v>
      </c>
      <c r="G464" s="11" t="str">
        <f>IFERROR(VLOOKUP(E464,[1]Delar!A463:D1121,3,FALSE),"-")</f>
        <v>INDIRECT</v>
      </c>
      <c r="H464" s="10" t="s">
        <v>14</v>
      </c>
      <c r="I464" s="12">
        <v>0</v>
      </c>
      <c r="J464" s="13">
        <v>14512500</v>
      </c>
      <c r="K464" s="14" t="s">
        <v>15</v>
      </c>
    </row>
    <row r="465" spans="1:11" x14ac:dyDescent="0.3">
      <c r="A465" s="15" t="s">
        <v>1155</v>
      </c>
      <c r="B465" s="15" t="s">
        <v>1156</v>
      </c>
      <c r="C465" s="15" t="s">
        <v>13</v>
      </c>
      <c r="D465" s="16">
        <v>14512500</v>
      </c>
      <c r="E465" s="17" t="s">
        <v>1157</v>
      </c>
      <c r="F465" s="18" t="s">
        <v>63</v>
      </c>
      <c r="G465" s="11" t="str">
        <f>IFERROR(VLOOKUP(E465,[1]Delar!A464:D1122,3,FALSE),"-")</f>
        <v>INDIRECT</v>
      </c>
      <c r="H465" s="10" t="s">
        <v>14</v>
      </c>
      <c r="I465" s="19">
        <v>0</v>
      </c>
      <c r="J465" s="20">
        <v>14512500</v>
      </c>
      <c r="K465" s="14" t="s">
        <v>15</v>
      </c>
    </row>
    <row r="466" spans="1:11" x14ac:dyDescent="0.3">
      <c r="A466" s="7" t="s">
        <v>1158</v>
      </c>
      <c r="B466" s="7" t="s">
        <v>1159</v>
      </c>
      <c r="C466" s="7" t="s">
        <v>13</v>
      </c>
      <c r="D466" s="8">
        <v>1043919.75</v>
      </c>
      <c r="E466" s="9" t="s">
        <v>1160</v>
      </c>
      <c r="F466" s="10" t="s">
        <v>408</v>
      </c>
      <c r="G466" s="11" t="str">
        <f>IFERROR(VLOOKUP(E466,[1]Delar!A465:D1123,3,FALSE),"-")</f>
        <v>-</v>
      </c>
      <c r="H466" s="10" t="s">
        <v>19</v>
      </c>
      <c r="I466" s="12">
        <v>18356</v>
      </c>
      <c r="J466" s="13">
        <v>1062275.75</v>
      </c>
      <c r="K466" s="14" t="s">
        <v>55</v>
      </c>
    </row>
    <row r="467" spans="1:11" x14ac:dyDescent="0.3">
      <c r="A467" s="15" t="s">
        <v>1161</v>
      </c>
      <c r="B467" s="15" t="s">
        <v>1162</v>
      </c>
      <c r="C467" s="15" t="s">
        <v>13</v>
      </c>
      <c r="D467" s="16">
        <v>5805000</v>
      </c>
      <c r="E467" s="17" t="s">
        <v>1163</v>
      </c>
      <c r="F467" s="18" t="s">
        <v>63</v>
      </c>
      <c r="G467" s="11" t="str">
        <f>IFERROR(VLOOKUP(E467,[1]Delar!A466:D1124,3,FALSE),"-")</f>
        <v>INDIRECT</v>
      </c>
      <c r="H467" s="10" t="s">
        <v>14</v>
      </c>
      <c r="I467" s="19">
        <v>0</v>
      </c>
      <c r="J467" s="20">
        <v>5805000</v>
      </c>
      <c r="K467" s="14" t="s">
        <v>15</v>
      </c>
    </row>
    <row r="468" spans="1:11" x14ac:dyDescent="0.3">
      <c r="A468" s="7" t="s">
        <v>1164</v>
      </c>
      <c r="B468" s="7" t="s">
        <v>1165</v>
      </c>
      <c r="C468" s="7" t="s">
        <v>13</v>
      </c>
      <c r="D468" s="8">
        <v>5805000</v>
      </c>
      <c r="E468" s="9" t="s">
        <v>1166</v>
      </c>
      <c r="F468" s="10" t="s">
        <v>63</v>
      </c>
      <c r="G468" s="11" t="str">
        <f>IFERROR(VLOOKUP(E468,[1]Delar!A467:D1125,3,FALSE),"-")</f>
        <v>INDIRECT</v>
      </c>
      <c r="H468" s="10" t="s">
        <v>14</v>
      </c>
      <c r="I468" s="12">
        <v>0</v>
      </c>
      <c r="J468" s="13">
        <v>5805000</v>
      </c>
      <c r="K468" s="14" t="s">
        <v>15</v>
      </c>
    </row>
    <row r="469" spans="1:11" x14ac:dyDescent="0.3">
      <c r="A469" s="15" t="s">
        <v>1167</v>
      </c>
      <c r="B469" s="15" t="s">
        <v>1168</v>
      </c>
      <c r="C469" s="15" t="s">
        <v>13</v>
      </c>
      <c r="D469" s="16">
        <v>595568.55000000005</v>
      </c>
      <c r="E469" s="17" t="s">
        <v>1169</v>
      </c>
      <c r="F469" s="18" t="s">
        <v>408</v>
      </c>
      <c r="G469" s="11" t="str">
        <f>IFERROR(VLOOKUP(E469,[1]Delar!A468:D1126,3,FALSE),"-")</f>
        <v>-</v>
      </c>
      <c r="H469" s="10" t="s">
        <v>19</v>
      </c>
      <c r="I469" s="19">
        <v>3184</v>
      </c>
      <c r="J469" s="20">
        <v>598752.55000000005</v>
      </c>
      <c r="K469" s="14" t="s">
        <v>33</v>
      </c>
    </row>
    <row r="470" spans="1:11" x14ac:dyDescent="0.3">
      <c r="A470" s="7" t="s">
        <v>1170</v>
      </c>
      <c r="B470" s="7" t="s">
        <v>1171</v>
      </c>
      <c r="C470" s="7" t="s">
        <v>13</v>
      </c>
      <c r="D470" s="8">
        <v>1051103.1499999999</v>
      </c>
      <c r="E470" s="9" t="s">
        <v>1172</v>
      </c>
      <c r="F470" s="10" t="s">
        <v>408</v>
      </c>
      <c r="G470" s="11" t="str">
        <f>IFERROR(VLOOKUP(E470,[1]Delar!A469:D1127,3,FALSE),"-")</f>
        <v>-</v>
      </c>
      <c r="H470" s="10" t="s">
        <v>14</v>
      </c>
      <c r="I470" s="12">
        <v>0</v>
      </c>
      <c r="J470" s="13">
        <v>1051103.1499999999</v>
      </c>
      <c r="K470" s="14" t="s">
        <v>55</v>
      </c>
    </row>
    <row r="471" spans="1:11" x14ac:dyDescent="0.3">
      <c r="A471" s="15" t="s">
        <v>1173</v>
      </c>
      <c r="B471" s="15" t="s">
        <v>1174</v>
      </c>
      <c r="C471" s="15" t="s">
        <v>13</v>
      </c>
      <c r="D471" s="16">
        <v>1048512.55</v>
      </c>
      <c r="E471" s="17" t="s">
        <v>1175</v>
      </c>
      <c r="F471" s="18" t="s">
        <v>18</v>
      </c>
      <c r="G471" s="11" t="str">
        <f>IFERROR(VLOOKUP(E471,[1]Delar!A470:D1128,3,FALSE),"-")</f>
        <v>-</v>
      </c>
      <c r="H471" s="10" t="s">
        <v>14</v>
      </c>
      <c r="I471" s="19">
        <v>0</v>
      </c>
      <c r="J471" s="20">
        <v>1048512.55</v>
      </c>
      <c r="K471" s="14" t="s">
        <v>55</v>
      </c>
    </row>
    <row r="472" spans="1:11" x14ac:dyDescent="0.3">
      <c r="A472" s="7" t="s">
        <v>1176</v>
      </c>
      <c r="B472" s="7" t="s">
        <v>1177</v>
      </c>
      <c r="C472" s="7" t="s">
        <v>13</v>
      </c>
      <c r="D472" s="8">
        <v>146694.85</v>
      </c>
      <c r="E472" s="9" t="s">
        <v>1178</v>
      </c>
      <c r="F472" s="10" t="s">
        <v>408</v>
      </c>
      <c r="G472" s="11" t="str">
        <f>IFERROR(VLOOKUP(E472,[1]Delar!A471:D1129,3,FALSE),"-")</f>
        <v>-</v>
      </c>
      <c r="H472" s="10" t="s">
        <v>19</v>
      </c>
      <c r="I472" s="12">
        <v>3567</v>
      </c>
      <c r="J472" s="13">
        <v>150261.85</v>
      </c>
      <c r="K472" s="14" t="s">
        <v>48</v>
      </c>
    </row>
    <row r="473" spans="1:11" x14ac:dyDescent="0.3">
      <c r="A473" s="15" t="s">
        <v>1179</v>
      </c>
      <c r="B473" s="15" t="s">
        <v>1180</v>
      </c>
      <c r="C473" s="15" t="s">
        <v>13</v>
      </c>
      <c r="D473" s="16">
        <v>1618395.25</v>
      </c>
      <c r="E473" s="17" t="s">
        <v>1181</v>
      </c>
      <c r="F473" s="18" t="s">
        <v>408</v>
      </c>
      <c r="G473" s="11" t="str">
        <f>IFERROR(VLOOKUP(E473,[1]Delar!A472:D1130,3,FALSE),"-")</f>
        <v>-</v>
      </c>
      <c r="H473" s="10" t="s">
        <v>19</v>
      </c>
      <c r="I473" s="19">
        <v>2465</v>
      </c>
      <c r="J473" s="20">
        <v>1620860.25</v>
      </c>
      <c r="K473" s="14" t="s">
        <v>55</v>
      </c>
    </row>
    <row r="474" spans="1:11" x14ac:dyDescent="0.3">
      <c r="A474" s="7" t="s">
        <v>1182</v>
      </c>
      <c r="B474" s="7" t="s">
        <v>1183</v>
      </c>
      <c r="C474" s="7" t="s">
        <v>13</v>
      </c>
      <c r="D474" s="8">
        <v>14512500</v>
      </c>
      <c r="E474" s="9" t="s">
        <v>1184</v>
      </c>
      <c r="F474" s="10" t="s">
        <v>63</v>
      </c>
      <c r="G474" s="11" t="str">
        <f>IFERROR(VLOOKUP(E474,[1]Delar!A473:D1131,3,FALSE),"-")</f>
        <v>INDIRECT</v>
      </c>
      <c r="H474" s="10" t="s">
        <v>14</v>
      </c>
      <c r="I474" s="12">
        <v>0</v>
      </c>
      <c r="J474" s="13">
        <v>14512500</v>
      </c>
      <c r="K474" s="14" t="s">
        <v>15</v>
      </c>
    </row>
    <row r="475" spans="1:11" x14ac:dyDescent="0.3">
      <c r="A475" s="15" t="s">
        <v>1185</v>
      </c>
      <c r="B475" s="15" t="s">
        <v>1186</v>
      </c>
      <c r="C475" s="15" t="s">
        <v>13</v>
      </c>
      <c r="D475" s="16">
        <v>2445.7600000000002</v>
      </c>
      <c r="E475" s="17" t="s">
        <v>14</v>
      </c>
      <c r="F475" s="18" t="s">
        <v>14</v>
      </c>
      <c r="G475" s="11" t="str">
        <f>IFERROR(VLOOKUP(E475,[1]Delar!A474:D1132,3,FALSE),"-")</f>
        <v>-</v>
      </c>
      <c r="H475" s="10" t="s">
        <v>14</v>
      </c>
      <c r="I475" s="19">
        <v>0</v>
      </c>
      <c r="J475" s="20">
        <v>2445.7600000000002</v>
      </c>
      <c r="K475" s="14" t="s">
        <v>23</v>
      </c>
    </row>
    <row r="476" spans="1:11" x14ac:dyDescent="0.3">
      <c r="A476" s="7" t="s">
        <v>1187</v>
      </c>
      <c r="B476" s="7" t="s">
        <v>1188</v>
      </c>
      <c r="C476" s="7" t="s">
        <v>13</v>
      </c>
      <c r="D476" s="8">
        <v>95740</v>
      </c>
      <c r="E476" s="9" t="s">
        <v>1189</v>
      </c>
      <c r="F476" s="10" t="s">
        <v>408</v>
      </c>
      <c r="G476" s="11" t="str">
        <f>IFERROR(VLOOKUP(E476,[1]Delar!A475:D1133,3,FALSE),"-")</f>
        <v>-</v>
      </c>
      <c r="H476" s="10" t="s">
        <v>14</v>
      </c>
      <c r="I476" s="12">
        <v>0</v>
      </c>
      <c r="J476" s="13">
        <v>95740</v>
      </c>
      <c r="K476" s="14" t="s">
        <v>48</v>
      </c>
    </row>
    <row r="477" spans="1:11" x14ac:dyDescent="0.3">
      <c r="A477" s="15" t="s">
        <v>1190</v>
      </c>
      <c r="B477" s="15" t="s">
        <v>1191</v>
      </c>
      <c r="C477" s="15" t="s">
        <v>13</v>
      </c>
      <c r="D477" s="16">
        <v>95661.8</v>
      </c>
      <c r="E477" s="17" t="s">
        <v>14</v>
      </c>
      <c r="F477" s="18" t="s">
        <v>14</v>
      </c>
      <c r="G477" s="11" t="str">
        <f>IFERROR(VLOOKUP(E477,[1]Delar!A476:D1134,3,FALSE),"-")</f>
        <v>-</v>
      </c>
      <c r="H477" s="10" t="s">
        <v>14</v>
      </c>
      <c r="I477" s="19">
        <v>0</v>
      </c>
      <c r="J477" s="20">
        <v>95661.8</v>
      </c>
      <c r="K477" s="14" t="s">
        <v>48</v>
      </c>
    </row>
    <row r="478" spans="1:11" x14ac:dyDescent="0.3">
      <c r="A478" s="7" t="s">
        <v>1192</v>
      </c>
      <c r="B478" s="7" t="s">
        <v>1193</v>
      </c>
      <c r="C478" s="7" t="s">
        <v>13</v>
      </c>
      <c r="D478" s="8">
        <v>92862053.150000006</v>
      </c>
      <c r="E478" s="9" t="s">
        <v>14</v>
      </c>
      <c r="F478" s="10" t="s">
        <v>14</v>
      </c>
      <c r="G478" s="11" t="str">
        <f>IFERROR(VLOOKUP(E478,[1]Delar!A477:D1135,3,FALSE),"-")</f>
        <v>-</v>
      </c>
      <c r="H478" s="10" t="s">
        <v>14</v>
      </c>
      <c r="I478" s="12">
        <v>0</v>
      </c>
      <c r="J478" s="13">
        <v>92862053.150000006</v>
      </c>
      <c r="K478" s="14" t="s">
        <v>15</v>
      </c>
    </row>
    <row r="479" spans="1:11" x14ac:dyDescent="0.3">
      <c r="A479" s="15" t="s">
        <v>1194</v>
      </c>
      <c r="B479" s="15" t="s">
        <v>1195</v>
      </c>
      <c r="C479" s="15" t="s">
        <v>13</v>
      </c>
      <c r="D479" s="16">
        <v>0</v>
      </c>
      <c r="E479" s="17" t="s">
        <v>1196</v>
      </c>
      <c r="F479" s="18" t="s">
        <v>253</v>
      </c>
      <c r="G479" s="11" t="str">
        <f>IFERROR(VLOOKUP(E479,[1]Delar!A478:D1136,3,FALSE),"-")</f>
        <v>INDIRECT</v>
      </c>
      <c r="H479" s="10" t="s">
        <v>14</v>
      </c>
      <c r="I479" s="19">
        <v>0</v>
      </c>
      <c r="J479" s="20">
        <v>0</v>
      </c>
      <c r="K479" s="14" t="s">
        <v>23</v>
      </c>
    </row>
    <row r="480" spans="1:11" x14ac:dyDescent="0.3">
      <c r="A480" s="7" t="s">
        <v>1197</v>
      </c>
      <c r="B480" s="7" t="s">
        <v>1198</v>
      </c>
      <c r="C480" s="7" t="s">
        <v>13</v>
      </c>
      <c r="D480" s="8">
        <v>562947.44999999995</v>
      </c>
      <c r="E480" s="9" t="s">
        <v>1199</v>
      </c>
      <c r="F480" s="10" t="s">
        <v>408</v>
      </c>
      <c r="G480" s="11" t="str">
        <f>IFERROR(VLOOKUP(E480,[1]Delar!A479:D1137,3,FALSE),"-")</f>
        <v>-</v>
      </c>
      <c r="H480" s="10" t="s">
        <v>14</v>
      </c>
      <c r="I480" s="12">
        <v>0</v>
      </c>
      <c r="J480" s="13">
        <v>562947.44999999995</v>
      </c>
      <c r="K480" s="14" t="s">
        <v>33</v>
      </c>
    </row>
    <row r="481" spans="1:11" x14ac:dyDescent="0.3">
      <c r="A481" s="15" t="s">
        <v>1200</v>
      </c>
      <c r="B481" s="15" t="s">
        <v>1201</v>
      </c>
      <c r="C481" s="15" t="s">
        <v>13</v>
      </c>
      <c r="D481" s="16">
        <v>1627714.26</v>
      </c>
      <c r="E481" s="17" t="s">
        <v>1202</v>
      </c>
      <c r="F481" s="18" t="s">
        <v>408</v>
      </c>
      <c r="G481" s="11" t="str">
        <f>IFERROR(VLOOKUP(E481,[1]Delar!A480:D1138,3,FALSE),"-")</f>
        <v>-</v>
      </c>
      <c r="H481" s="10" t="s">
        <v>19</v>
      </c>
      <c r="I481" s="19">
        <v>1948</v>
      </c>
      <c r="J481" s="20">
        <v>1629662.26</v>
      </c>
      <c r="K481" s="14" t="s">
        <v>55</v>
      </c>
    </row>
    <row r="482" spans="1:11" x14ac:dyDescent="0.3">
      <c r="A482" s="7" t="s">
        <v>1203</v>
      </c>
      <c r="B482" s="7" t="s">
        <v>1204</v>
      </c>
      <c r="C482" s="7" t="s">
        <v>13</v>
      </c>
      <c r="D482" s="8">
        <v>348185.5</v>
      </c>
      <c r="E482" s="9" t="s">
        <v>1205</v>
      </c>
      <c r="F482" s="10" t="s">
        <v>408</v>
      </c>
      <c r="G482" s="11" t="str">
        <f>IFERROR(VLOOKUP(E482,[1]Delar!A481:D1139,3,FALSE),"-")</f>
        <v>-</v>
      </c>
      <c r="H482" s="10" t="s">
        <v>19</v>
      </c>
      <c r="I482" s="12">
        <v>14424</v>
      </c>
      <c r="J482" s="13">
        <v>362609.5</v>
      </c>
      <c r="K482" s="14" t="s">
        <v>26</v>
      </c>
    </row>
    <row r="483" spans="1:11" x14ac:dyDescent="0.3">
      <c r="A483" s="15" t="s">
        <v>1206</v>
      </c>
      <c r="B483" s="15" t="s">
        <v>1207</v>
      </c>
      <c r="C483" s="15" t="s">
        <v>13</v>
      </c>
      <c r="D483" s="16">
        <v>26627.75</v>
      </c>
      <c r="E483" s="17" t="s">
        <v>1208</v>
      </c>
      <c r="F483" s="18" t="s">
        <v>408</v>
      </c>
      <c r="G483" s="11" t="str">
        <f>IFERROR(VLOOKUP(E483,[1]Delar!A482:D1140,3,FALSE),"-")</f>
        <v>-</v>
      </c>
      <c r="H483" s="10" t="s">
        <v>14</v>
      </c>
      <c r="I483" s="19">
        <v>0</v>
      </c>
      <c r="J483" s="20">
        <v>26627.75</v>
      </c>
      <c r="K483" s="14" t="s">
        <v>23</v>
      </c>
    </row>
    <row r="484" spans="1:11" x14ac:dyDescent="0.3">
      <c r="A484" s="7" t="s">
        <v>1209</v>
      </c>
      <c r="B484" s="7" t="s">
        <v>1210</v>
      </c>
      <c r="C484" s="7" t="s">
        <v>13</v>
      </c>
      <c r="D484" s="8">
        <v>10917362.5</v>
      </c>
      <c r="E484" s="9" t="s">
        <v>14</v>
      </c>
      <c r="F484" s="10" t="s">
        <v>14</v>
      </c>
      <c r="G484" s="11" t="str">
        <f>IFERROR(VLOOKUP(E484,[1]Delar!A483:D1141,3,FALSE),"-")</f>
        <v>-</v>
      </c>
      <c r="H484" s="10" t="s">
        <v>14</v>
      </c>
      <c r="I484" s="12">
        <v>0</v>
      </c>
      <c r="J484" s="13">
        <v>10917362.5</v>
      </c>
      <c r="K484" s="14" t="s">
        <v>15</v>
      </c>
    </row>
    <row r="485" spans="1:11" x14ac:dyDescent="0.3">
      <c r="A485" s="15" t="s">
        <v>1211</v>
      </c>
      <c r="B485" s="15" t="s">
        <v>1212</v>
      </c>
      <c r="C485" s="15" t="s">
        <v>13</v>
      </c>
      <c r="D485" s="16">
        <v>70810</v>
      </c>
      <c r="E485" s="17" t="s">
        <v>1213</v>
      </c>
      <c r="F485" s="18" t="s">
        <v>408</v>
      </c>
      <c r="G485" s="11" t="str">
        <f>IFERROR(VLOOKUP(E485,[1]Delar!A484:D1142,3,FALSE),"-")</f>
        <v>-</v>
      </c>
      <c r="H485" s="10" t="s">
        <v>19</v>
      </c>
      <c r="I485" s="19">
        <v>580</v>
      </c>
      <c r="J485" s="20">
        <v>71390</v>
      </c>
      <c r="K485" s="14" t="s">
        <v>48</v>
      </c>
    </row>
    <row r="486" spans="1:11" x14ac:dyDescent="0.3">
      <c r="A486" s="7" t="s">
        <v>1214</v>
      </c>
      <c r="B486" s="7" t="s">
        <v>1215</v>
      </c>
      <c r="C486" s="7" t="s">
        <v>13</v>
      </c>
      <c r="D486" s="8">
        <v>9352500</v>
      </c>
      <c r="E486" s="9" t="s">
        <v>1216</v>
      </c>
      <c r="F486" s="10" t="s">
        <v>63</v>
      </c>
      <c r="G486" s="11" t="str">
        <f>IFERROR(VLOOKUP(E486,[1]Delar!A485:D1143,3,FALSE),"-")</f>
        <v>INDIRECT</v>
      </c>
      <c r="H486" s="10" t="s">
        <v>14</v>
      </c>
      <c r="I486" s="12">
        <v>0</v>
      </c>
      <c r="J486" s="13">
        <v>9352500</v>
      </c>
      <c r="K486" s="14" t="s">
        <v>15</v>
      </c>
    </row>
    <row r="487" spans="1:11" x14ac:dyDescent="0.3">
      <c r="A487" s="15" t="s">
        <v>1217</v>
      </c>
      <c r="B487" s="15" t="s">
        <v>1218</v>
      </c>
      <c r="C487" s="15" t="s">
        <v>13</v>
      </c>
      <c r="D487" s="16">
        <v>14512500</v>
      </c>
      <c r="E487" s="17" t="s">
        <v>1219</v>
      </c>
      <c r="F487" s="18" t="s">
        <v>63</v>
      </c>
      <c r="G487" s="11" t="str">
        <f>IFERROR(VLOOKUP(E487,[1]Delar!A486:D1144,3,FALSE),"-")</f>
        <v>INDIRECT</v>
      </c>
      <c r="H487" s="10" t="s">
        <v>14</v>
      </c>
      <c r="I487" s="19">
        <v>0</v>
      </c>
      <c r="J487" s="20">
        <v>14512500</v>
      </c>
      <c r="K487" s="14" t="s">
        <v>15</v>
      </c>
    </row>
    <row r="488" spans="1:11" x14ac:dyDescent="0.3">
      <c r="A488" s="7" t="s">
        <v>1220</v>
      </c>
      <c r="B488" s="7" t="s">
        <v>1221</v>
      </c>
      <c r="C488" s="7" t="s">
        <v>13</v>
      </c>
      <c r="D488" s="8">
        <v>60099.6</v>
      </c>
      <c r="E488" s="9" t="s">
        <v>1222</v>
      </c>
      <c r="F488" s="10" t="s">
        <v>408</v>
      </c>
      <c r="G488" s="11" t="str">
        <f>IFERROR(VLOOKUP(E488,[1]Delar!A487:D1145,3,FALSE),"-")</f>
        <v>-</v>
      </c>
      <c r="H488" s="10" t="s">
        <v>14</v>
      </c>
      <c r="I488" s="12">
        <v>0</v>
      </c>
      <c r="J488" s="13">
        <v>60099.6</v>
      </c>
      <c r="K488" s="14" t="s">
        <v>48</v>
      </c>
    </row>
    <row r="489" spans="1:11" x14ac:dyDescent="0.3">
      <c r="A489" s="15" t="s">
        <v>1223</v>
      </c>
      <c r="B489" s="15" t="s">
        <v>1224</v>
      </c>
      <c r="C489" s="15" t="s">
        <v>13</v>
      </c>
      <c r="D489" s="16">
        <v>10265</v>
      </c>
      <c r="E489" s="17" t="s">
        <v>1225</v>
      </c>
      <c r="F489" s="18" t="s">
        <v>408</v>
      </c>
      <c r="G489" s="11" t="str">
        <f>IFERROR(VLOOKUP(E489,[1]Delar!A488:D1146,3,FALSE),"-")</f>
        <v>-</v>
      </c>
      <c r="H489" s="10" t="s">
        <v>14</v>
      </c>
      <c r="I489" s="19">
        <v>0</v>
      </c>
      <c r="J489" s="20">
        <v>10265</v>
      </c>
      <c r="K489" s="14" t="s">
        <v>23</v>
      </c>
    </row>
    <row r="490" spans="1:11" x14ac:dyDescent="0.3">
      <c r="A490" s="7" t="s">
        <v>1226</v>
      </c>
      <c r="B490" s="7" t="s">
        <v>1227</v>
      </c>
      <c r="C490" s="7" t="s">
        <v>13</v>
      </c>
      <c r="D490" s="8">
        <v>114840</v>
      </c>
      <c r="E490" s="9" t="s">
        <v>1228</v>
      </c>
      <c r="F490" s="10" t="s">
        <v>408</v>
      </c>
      <c r="G490" s="11" t="str">
        <f>IFERROR(VLOOKUP(E490,[1]Delar!A489:D1147,3,FALSE),"-")</f>
        <v>-</v>
      </c>
      <c r="H490" s="10" t="s">
        <v>14</v>
      </c>
      <c r="I490" s="12">
        <v>0</v>
      </c>
      <c r="J490" s="13">
        <v>114840</v>
      </c>
      <c r="K490" s="14" t="s">
        <v>48</v>
      </c>
    </row>
    <row r="491" spans="1:11" x14ac:dyDescent="0.3">
      <c r="A491" s="15" t="s">
        <v>1229</v>
      </c>
      <c r="B491" s="15" t="s">
        <v>1230</v>
      </c>
      <c r="C491" s="15" t="s">
        <v>13</v>
      </c>
      <c r="D491" s="16">
        <v>58487.7</v>
      </c>
      <c r="E491" s="17" t="s">
        <v>1231</v>
      </c>
      <c r="F491" s="18" t="s">
        <v>408</v>
      </c>
      <c r="G491" s="11" t="str">
        <f>IFERROR(VLOOKUP(E491,[1]Delar!A490:D1148,3,FALSE),"-")</f>
        <v>-</v>
      </c>
      <c r="H491" s="10" t="s">
        <v>19</v>
      </c>
      <c r="I491" s="19">
        <v>2449</v>
      </c>
      <c r="J491" s="20">
        <v>60936.7</v>
      </c>
      <c r="K491" s="14" t="s">
        <v>48</v>
      </c>
    </row>
    <row r="492" spans="1:11" x14ac:dyDescent="0.3">
      <c r="A492" s="7" t="s">
        <v>1232</v>
      </c>
      <c r="B492" s="7" t="s">
        <v>1233</v>
      </c>
      <c r="C492" s="7" t="s">
        <v>13</v>
      </c>
      <c r="D492" s="8">
        <v>347606.25</v>
      </c>
      <c r="E492" s="9" t="s">
        <v>1234</v>
      </c>
      <c r="F492" s="10" t="s">
        <v>18</v>
      </c>
      <c r="G492" s="11" t="str">
        <f>IFERROR(VLOOKUP(E492,[1]Delar!A491:D1149,3,FALSE),"-")</f>
        <v>-</v>
      </c>
      <c r="H492" s="10" t="s">
        <v>14</v>
      </c>
      <c r="I492" s="12">
        <v>0</v>
      </c>
      <c r="J492" s="13">
        <v>347606.25</v>
      </c>
      <c r="K492" s="14" t="s">
        <v>26</v>
      </c>
    </row>
    <row r="493" spans="1:11" x14ac:dyDescent="0.3">
      <c r="A493" s="15" t="s">
        <v>1235</v>
      </c>
      <c r="B493" s="15" t="s">
        <v>1236</v>
      </c>
      <c r="C493" s="15" t="s">
        <v>13</v>
      </c>
      <c r="D493" s="16">
        <v>3178837.42</v>
      </c>
      <c r="E493" s="17" t="s">
        <v>1237</v>
      </c>
      <c r="F493" s="18" t="s">
        <v>408</v>
      </c>
      <c r="G493" s="11" t="str">
        <f>IFERROR(VLOOKUP(E493,[1]Delar!A492:D1150,3,FALSE),"-")</f>
        <v>-</v>
      </c>
      <c r="H493" s="10" t="s">
        <v>19</v>
      </c>
      <c r="I493" s="19">
        <v>13357</v>
      </c>
      <c r="J493" s="20">
        <v>3192194.42</v>
      </c>
      <c r="K493" s="14" t="s">
        <v>20</v>
      </c>
    </row>
    <row r="494" spans="1:11" x14ac:dyDescent="0.3">
      <c r="A494" s="7" t="s">
        <v>1238</v>
      </c>
      <c r="B494" s="7" t="s">
        <v>1239</v>
      </c>
      <c r="C494" s="7" t="s">
        <v>13</v>
      </c>
      <c r="D494" s="8">
        <v>600432</v>
      </c>
      <c r="E494" s="9" t="s">
        <v>1240</v>
      </c>
      <c r="F494" s="10" t="s">
        <v>18</v>
      </c>
      <c r="G494" s="11" t="str">
        <f>IFERROR(VLOOKUP(E494,[1]Delar!A493:D1151,3,FALSE),"-")</f>
        <v>-</v>
      </c>
      <c r="H494" s="10" t="s">
        <v>14</v>
      </c>
      <c r="I494" s="12">
        <v>0</v>
      </c>
      <c r="J494" s="13">
        <v>600432</v>
      </c>
      <c r="K494" s="14" t="s">
        <v>33</v>
      </c>
    </row>
    <row r="495" spans="1:11" x14ac:dyDescent="0.3">
      <c r="A495" s="15" t="s">
        <v>1241</v>
      </c>
      <c r="B495" s="15" t="s">
        <v>1242</v>
      </c>
      <c r="C495" s="15" t="s">
        <v>13</v>
      </c>
      <c r="D495" s="16">
        <v>622915</v>
      </c>
      <c r="E495" s="17" t="s">
        <v>1243</v>
      </c>
      <c r="F495" s="18" t="s">
        <v>18</v>
      </c>
      <c r="G495" s="11" t="str">
        <f>IFERROR(VLOOKUP(E495,[1]Delar!A494:D1152,3,FALSE),"-")</f>
        <v>-</v>
      </c>
      <c r="H495" s="10" t="s">
        <v>14</v>
      </c>
      <c r="I495" s="19">
        <v>0</v>
      </c>
      <c r="J495" s="20">
        <v>622915</v>
      </c>
      <c r="K495" s="14" t="s">
        <v>33</v>
      </c>
    </row>
    <row r="496" spans="1:11" x14ac:dyDescent="0.3">
      <c r="A496" s="7" t="s">
        <v>1244</v>
      </c>
      <c r="B496" s="7" t="s">
        <v>1245</v>
      </c>
      <c r="C496" s="7" t="s">
        <v>13</v>
      </c>
      <c r="D496" s="8">
        <v>25241.3</v>
      </c>
      <c r="E496" s="9" t="s">
        <v>14</v>
      </c>
      <c r="F496" s="10" t="s">
        <v>14</v>
      </c>
      <c r="G496" s="11" t="str">
        <f>IFERROR(VLOOKUP(E496,[1]Delar!A495:D1153,3,FALSE),"-")</f>
        <v>-</v>
      </c>
      <c r="H496" s="10" t="s">
        <v>14</v>
      </c>
      <c r="I496" s="12">
        <v>0</v>
      </c>
      <c r="J496" s="13">
        <v>25241.3</v>
      </c>
      <c r="K496" s="14" t="s">
        <v>23</v>
      </c>
    </row>
    <row r="497" spans="1:11" x14ac:dyDescent="0.3">
      <c r="A497" s="15" t="s">
        <v>1246</v>
      </c>
      <c r="B497" s="15" t="s">
        <v>1247</v>
      </c>
      <c r="C497" s="15" t="s">
        <v>13</v>
      </c>
      <c r="D497" s="16">
        <v>32564.55</v>
      </c>
      <c r="E497" s="17" t="s">
        <v>1248</v>
      </c>
      <c r="F497" s="18" t="s">
        <v>18</v>
      </c>
      <c r="G497" s="11" t="str">
        <f>IFERROR(VLOOKUP(E497,[1]Delar!A496:D1154,3,FALSE),"-")</f>
        <v>-</v>
      </c>
      <c r="H497" s="10" t="s">
        <v>14</v>
      </c>
      <c r="I497" s="19">
        <v>0</v>
      </c>
      <c r="J497" s="20">
        <v>32564.55</v>
      </c>
      <c r="K497" s="14" t="s">
        <v>23</v>
      </c>
    </row>
    <row r="498" spans="1:11" x14ac:dyDescent="0.3">
      <c r="A498" s="7" t="s">
        <v>1249</v>
      </c>
      <c r="B498" s="7" t="s">
        <v>1250</v>
      </c>
      <c r="C498" s="7" t="s">
        <v>13</v>
      </c>
      <c r="D498" s="8">
        <v>341332.51</v>
      </c>
      <c r="E498" s="9" t="s">
        <v>1251</v>
      </c>
      <c r="F498" s="10" t="s">
        <v>408</v>
      </c>
      <c r="G498" s="11" t="str">
        <f>IFERROR(VLOOKUP(E498,[1]Delar!A497:D1155,3,FALSE),"-")</f>
        <v>-</v>
      </c>
      <c r="H498" s="10" t="s">
        <v>19</v>
      </c>
      <c r="I498" s="12">
        <v>668</v>
      </c>
      <c r="J498" s="13">
        <v>342000.51</v>
      </c>
      <c r="K498" s="14" t="s">
        <v>26</v>
      </c>
    </row>
    <row r="499" spans="1:11" x14ac:dyDescent="0.3">
      <c r="A499" s="15" t="s">
        <v>1252</v>
      </c>
      <c r="B499" s="15" t="s">
        <v>1253</v>
      </c>
      <c r="C499" s="15" t="s">
        <v>13</v>
      </c>
      <c r="D499" s="16">
        <v>1957861.7</v>
      </c>
      <c r="E499" s="17" t="s">
        <v>1254</v>
      </c>
      <c r="F499" s="18" t="s">
        <v>408</v>
      </c>
      <c r="G499" s="11" t="str">
        <f>IFERROR(VLOOKUP(E499,[1]Delar!A498:D1156,3,FALSE),"-")</f>
        <v>-</v>
      </c>
      <c r="H499" s="10" t="s">
        <v>19</v>
      </c>
      <c r="I499" s="19">
        <v>385</v>
      </c>
      <c r="J499" s="20">
        <v>1958246.7</v>
      </c>
      <c r="K499" s="14" t="s">
        <v>55</v>
      </c>
    </row>
    <row r="500" spans="1:11" x14ac:dyDescent="0.3">
      <c r="A500" s="7" t="s">
        <v>1255</v>
      </c>
      <c r="B500" s="7" t="s">
        <v>1256</v>
      </c>
      <c r="C500" s="7" t="s">
        <v>13</v>
      </c>
      <c r="D500" s="8">
        <v>80634.100000000006</v>
      </c>
      <c r="E500" s="9" t="s">
        <v>1257</v>
      </c>
      <c r="F500" s="10" t="s">
        <v>408</v>
      </c>
      <c r="G500" s="11" t="str">
        <f>IFERROR(VLOOKUP(E500,[1]Delar!A499:D1157,3,FALSE),"-")</f>
        <v>-</v>
      </c>
      <c r="H500" s="10" t="s">
        <v>14</v>
      </c>
      <c r="I500" s="12">
        <v>0</v>
      </c>
      <c r="J500" s="13">
        <v>80634.100000000006</v>
      </c>
      <c r="K500" s="14" t="s">
        <v>48</v>
      </c>
    </row>
    <row r="501" spans="1:11" x14ac:dyDescent="0.3">
      <c r="A501" s="15" t="s">
        <v>1258</v>
      </c>
      <c r="B501" s="15" t="s">
        <v>1259</v>
      </c>
      <c r="C501" s="15" t="s">
        <v>13</v>
      </c>
      <c r="D501" s="16">
        <v>29955.599999999999</v>
      </c>
      <c r="E501" s="17" t="s">
        <v>1260</v>
      </c>
      <c r="F501" s="18" t="s">
        <v>408</v>
      </c>
      <c r="G501" s="11" t="str">
        <f>IFERROR(VLOOKUP(E501,[1]Delar!A500:D1158,3,FALSE),"-")</f>
        <v>-</v>
      </c>
      <c r="H501" s="10" t="s">
        <v>19</v>
      </c>
      <c r="I501" s="19">
        <v>328</v>
      </c>
      <c r="J501" s="20">
        <v>30283.599999999999</v>
      </c>
      <c r="K501" s="14" t="s">
        <v>23</v>
      </c>
    </row>
    <row r="502" spans="1:11" x14ac:dyDescent="0.3">
      <c r="A502" s="7" t="s">
        <v>1261</v>
      </c>
      <c r="B502" s="7" t="s">
        <v>1262</v>
      </c>
      <c r="C502" s="7" t="s">
        <v>13</v>
      </c>
      <c r="D502" s="8">
        <v>28815</v>
      </c>
      <c r="E502" s="9" t="s">
        <v>1263</v>
      </c>
      <c r="F502" s="10" t="s">
        <v>408</v>
      </c>
      <c r="G502" s="11" t="str">
        <f>IFERROR(VLOOKUP(E502,[1]Delar!A501:D1159,3,FALSE),"-")</f>
        <v>-</v>
      </c>
      <c r="H502" s="10" t="s">
        <v>14</v>
      </c>
      <c r="I502" s="12">
        <v>0</v>
      </c>
      <c r="J502" s="13">
        <v>28815</v>
      </c>
      <c r="K502" s="14" t="s">
        <v>23</v>
      </c>
    </row>
    <row r="503" spans="1:11" x14ac:dyDescent="0.3">
      <c r="A503" s="15" t="s">
        <v>1264</v>
      </c>
      <c r="B503" s="15" t="s">
        <v>1265</v>
      </c>
      <c r="C503" s="15" t="s">
        <v>13</v>
      </c>
      <c r="D503" s="16">
        <v>492636.9</v>
      </c>
      <c r="E503" s="17" t="s">
        <v>1266</v>
      </c>
      <c r="F503" s="18" t="s">
        <v>408</v>
      </c>
      <c r="G503" s="11" t="str">
        <f>IFERROR(VLOOKUP(E503,[1]Delar!A502:D1160,3,FALSE),"-")</f>
        <v>-</v>
      </c>
      <c r="H503" s="10" t="s">
        <v>19</v>
      </c>
      <c r="I503" s="19">
        <v>980</v>
      </c>
      <c r="J503" s="20">
        <v>493616.9</v>
      </c>
      <c r="K503" s="14" t="s">
        <v>26</v>
      </c>
    </row>
    <row r="504" spans="1:11" x14ac:dyDescent="0.3">
      <c r="A504" s="7" t="s">
        <v>1267</v>
      </c>
      <c r="B504" s="7" t="s">
        <v>1268</v>
      </c>
      <c r="C504" s="7" t="s">
        <v>13</v>
      </c>
      <c r="D504" s="8">
        <v>350315.1</v>
      </c>
      <c r="E504" s="9" t="s">
        <v>1269</v>
      </c>
      <c r="F504" s="10" t="s">
        <v>408</v>
      </c>
      <c r="G504" s="11" t="str">
        <f>IFERROR(VLOOKUP(E504,[1]Delar!A503:D1161,3,FALSE),"-")</f>
        <v>-</v>
      </c>
      <c r="H504" s="10" t="s">
        <v>19</v>
      </c>
      <c r="I504" s="12">
        <v>1669</v>
      </c>
      <c r="J504" s="13">
        <v>351984.1</v>
      </c>
      <c r="K504" s="14" t="s">
        <v>26</v>
      </c>
    </row>
    <row r="505" spans="1:11" x14ac:dyDescent="0.3">
      <c r="A505" s="15" t="s">
        <v>1270</v>
      </c>
      <c r="B505" s="15" t="s">
        <v>1271</v>
      </c>
      <c r="C505" s="15" t="s">
        <v>13</v>
      </c>
      <c r="D505" s="16">
        <v>87307</v>
      </c>
      <c r="E505" s="17" t="s">
        <v>1272</v>
      </c>
      <c r="F505" s="18" t="s">
        <v>408</v>
      </c>
      <c r="G505" s="11" t="str">
        <f>IFERROR(VLOOKUP(E505,[1]Delar!A504:D1162,3,FALSE),"-")</f>
        <v>-</v>
      </c>
      <c r="H505" s="10" t="s">
        <v>19</v>
      </c>
      <c r="I505" s="19">
        <v>307</v>
      </c>
      <c r="J505" s="20">
        <v>87614</v>
      </c>
      <c r="K505" s="14" t="s">
        <v>48</v>
      </c>
    </row>
    <row r="506" spans="1:11" x14ac:dyDescent="0.3">
      <c r="A506" s="7" t="s">
        <v>1273</v>
      </c>
      <c r="B506" s="7" t="s">
        <v>1274</v>
      </c>
      <c r="C506" s="7" t="s">
        <v>13</v>
      </c>
      <c r="D506" s="8">
        <v>6435</v>
      </c>
      <c r="E506" s="9" t="s">
        <v>1275</v>
      </c>
      <c r="F506" s="10" t="s">
        <v>408</v>
      </c>
      <c r="G506" s="11" t="str">
        <f>IFERROR(VLOOKUP(E506,[1]Delar!A505:D1163,3,FALSE),"-")</f>
        <v>-</v>
      </c>
      <c r="H506" s="10" t="s">
        <v>14</v>
      </c>
      <c r="I506" s="12">
        <v>0</v>
      </c>
      <c r="J506" s="13">
        <v>6435</v>
      </c>
      <c r="K506" s="14" t="s">
        <v>23</v>
      </c>
    </row>
    <row r="507" spans="1:11" x14ac:dyDescent="0.3">
      <c r="A507" s="15" t="s">
        <v>1276</v>
      </c>
      <c r="B507" s="15" t="s">
        <v>1277</v>
      </c>
      <c r="C507" s="15" t="s">
        <v>13</v>
      </c>
      <c r="D507" s="16">
        <v>8960</v>
      </c>
      <c r="E507" s="17" t="s">
        <v>1278</v>
      </c>
      <c r="F507" s="18" t="s">
        <v>408</v>
      </c>
      <c r="G507" s="11" t="str">
        <f>IFERROR(VLOOKUP(E507,[1]Delar!A506:D1164,3,FALSE),"-")</f>
        <v>-</v>
      </c>
      <c r="H507" s="10" t="s">
        <v>14</v>
      </c>
      <c r="I507" s="19">
        <v>0</v>
      </c>
      <c r="J507" s="20">
        <v>8960</v>
      </c>
      <c r="K507" s="14" t="s">
        <v>23</v>
      </c>
    </row>
    <row r="508" spans="1:11" x14ac:dyDescent="0.3">
      <c r="A508" s="7" t="s">
        <v>1279</v>
      </c>
      <c r="B508" s="7" t="s">
        <v>1280</v>
      </c>
      <c r="C508" s="7" t="s">
        <v>13</v>
      </c>
      <c r="D508" s="8">
        <v>1035631.85</v>
      </c>
      <c r="E508" s="9" t="s">
        <v>1281</v>
      </c>
      <c r="F508" s="10" t="s">
        <v>63</v>
      </c>
      <c r="G508" s="11" t="str">
        <f>IFERROR(VLOOKUP(E508,[1]Delar!A507:D1165,3,FALSE),"-")</f>
        <v>-</v>
      </c>
      <c r="H508" s="10" t="s">
        <v>19</v>
      </c>
      <c r="I508" s="12">
        <v>1432</v>
      </c>
      <c r="J508" s="13">
        <v>1037063.85</v>
      </c>
      <c r="K508" s="14" t="s">
        <v>55</v>
      </c>
    </row>
    <row r="509" spans="1:11" x14ac:dyDescent="0.3">
      <c r="A509" s="15" t="s">
        <v>1282</v>
      </c>
      <c r="B509" s="15" t="s">
        <v>1283</v>
      </c>
      <c r="C509" s="15" t="s">
        <v>13</v>
      </c>
      <c r="D509" s="16">
        <v>69029.2</v>
      </c>
      <c r="E509" s="17" t="s">
        <v>1284</v>
      </c>
      <c r="F509" s="18" t="s">
        <v>18</v>
      </c>
      <c r="G509" s="11" t="str">
        <f>IFERROR(VLOOKUP(E509,[1]Delar!A508:D1166,3,FALSE),"-")</f>
        <v>-</v>
      </c>
      <c r="H509" s="10" t="s">
        <v>14</v>
      </c>
      <c r="I509" s="19">
        <v>0</v>
      </c>
      <c r="J509" s="20">
        <v>69029.2</v>
      </c>
      <c r="K509" s="14" t="s">
        <v>48</v>
      </c>
    </row>
    <row r="510" spans="1:11" x14ac:dyDescent="0.3">
      <c r="A510" s="7" t="s">
        <v>1285</v>
      </c>
      <c r="B510" s="7" t="s">
        <v>1286</v>
      </c>
      <c r="C510" s="7" t="s">
        <v>13</v>
      </c>
      <c r="D510" s="8">
        <v>2678569.5</v>
      </c>
      <c r="E510" s="9" t="s">
        <v>1287</v>
      </c>
      <c r="F510" s="10" t="s">
        <v>408</v>
      </c>
      <c r="G510" s="11" t="str">
        <f>IFERROR(VLOOKUP(E510,[1]Delar!A509:D1167,3,FALSE),"-")</f>
        <v>-</v>
      </c>
      <c r="H510" s="10" t="s">
        <v>19</v>
      </c>
      <c r="I510" s="12">
        <v>8118</v>
      </c>
      <c r="J510" s="13">
        <v>2686687.5</v>
      </c>
      <c r="K510" s="14" t="s">
        <v>20</v>
      </c>
    </row>
    <row r="511" spans="1:11" x14ac:dyDescent="0.3">
      <c r="A511" s="15" t="s">
        <v>1288</v>
      </c>
      <c r="B511" s="15" t="s">
        <v>1289</v>
      </c>
      <c r="C511" s="15" t="s">
        <v>13</v>
      </c>
      <c r="D511" s="16">
        <v>123187.5</v>
      </c>
      <c r="E511" s="17" t="s">
        <v>1290</v>
      </c>
      <c r="F511" s="18" t="s">
        <v>408</v>
      </c>
      <c r="G511" s="11" t="str">
        <f>IFERROR(VLOOKUP(E511,[1]Delar!A510:D1168,3,FALSE),"-")</f>
        <v>-</v>
      </c>
      <c r="H511" s="10" t="s">
        <v>14</v>
      </c>
      <c r="I511" s="19">
        <v>0</v>
      </c>
      <c r="J511" s="20">
        <v>123187.5</v>
      </c>
      <c r="K511" s="14" t="s">
        <v>48</v>
      </c>
    </row>
    <row r="512" spans="1:11" x14ac:dyDescent="0.3">
      <c r="A512" s="7" t="s">
        <v>1291</v>
      </c>
      <c r="B512" s="7" t="s">
        <v>1292</v>
      </c>
      <c r="C512" s="7" t="s">
        <v>13</v>
      </c>
      <c r="D512" s="8">
        <v>139374</v>
      </c>
      <c r="E512" s="9" t="s">
        <v>1293</v>
      </c>
      <c r="F512" s="10" t="s">
        <v>408</v>
      </c>
      <c r="G512" s="11" t="str">
        <f>IFERROR(VLOOKUP(E512,[1]Delar!A511:D1169,3,FALSE),"-")</f>
        <v>-</v>
      </c>
      <c r="H512" s="10" t="s">
        <v>14</v>
      </c>
      <c r="I512" s="12">
        <v>0</v>
      </c>
      <c r="J512" s="13">
        <v>139374</v>
      </c>
      <c r="K512" s="14" t="s">
        <v>48</v>
      </c>
    </row>
    <row r="513" spans="1:11" x14ac:dyDescent="0.3">
      <c r="A513" s="15" t="s">
        <v>1294</v>
      </c>
      <c r="B513" s="15" t="s">
        <v>1295</v>
      </c>
      <c r="C513" s="15" t="s">
        <v>13</v>
      </c>
      <c r="D513" s="16">
        <v>885409.6</v>
      </c>
      <c r="E513" s="17" t="s">
        <v>14</v>
      </c>
      <c r="F513" s="18" t="s">
        <v>14</v>
      </c>
      <c r="G513" s="11" t="str">
        <f>IFERROR(VLOOKUP(E513,[1]Delar!A512:D1170,3,FALSE),"-")</f>
        <v>-</v>
      </c>
      <c r="H513" s="10" t="s">
        <v>14</v>
      </c>
      <c r="I513" s="19">
        <v>0</v>
      </c>
      <c r="J513" s="20">
        <v>885409.6</v>
      </c>
      <c r="K513" s="14" t="s">
        <v>33</v>
      </c>
    </row>
    <row r="514" spans="1:11" x14ac:dyDescent="0.3">
      <c r="A514" s="7" t="s">
        <v>1296</v>
      </c>
      <c r="B514" s="7" t="s">
        <v>1297</v>
      </c>
      <c r="C514" s="7" t="s">
        <v>13</v>
      </c>
      <c r="D514" s="8">
        <v>515835.4</v>
      </c>
      <c r="E514" s="9" t="s">
        <v>14</v>
      </c>
      <c r="F514" s="10" t="s">
        <v>14</v>
      </c>
      <c r="G514" s="11" t="str">
        <f>IFERROR(VLOOKUP(E514,[1]Delar!A513:D1171,3,FALSE),"-")</f>
        <v>-</v>
      </c>
      <c r="H514" s="10" t="s">
        <v>14</v>
      </c>
      <c r="I514" s="12">
        <v>0</v>
      </c>
      <c r="J514" s="13">
        <v>515835.4</v>
      </c>
      <c r="K514" s="14" t="s">
        <v>33</v>
      </c>
    </row>
    <row r="515" spans="1:11" x14ac:dyDescent="0.3">
      <c r="A515" s="15" t="s">
        <v>1298</v>
      </c>
      <c r="B515" s="15" t="s">
        <v>1299</v>
      </c>
      <c r="C515" s="15" t="s">
        <v>13</v>
      </c>
      <c r="D515" s="16">
        <v>548347.66</v>
      </c>
      <c r="E515" s="17" t="s">
        <v>14</v>
      </c>
      <c r="F515" s="18" t="s">
        <v>14</v>
      </c>
      <c r="G515" s="11" t="str">
        <f>IFERROR(VLOOKUP(E515,[1]Delar!A514:D1172,3,FALSE),"-")</f>
        <v>-</v>
      </c>
      <c r="H515" s="10" t="s">
        <v>14</v>
      </c>
      <c r="I515" s="19">
        <v>0</v>
      </c>
      <c r="J515" s="20">
        <v>548347.66</v>
      </c>
      <c r="K515" s="14" t="s">
        <v>33</v>
      </c>
    </row>
    <row r="516" spans="1:11" x14ac:dyDescent="0.3">
      <c r="A516" s="7" t="s">
        <v>1300</v>
      </c>
      <c r="B516" s="7" t="s">
        <v>1301</v>
      </c>
      <c r="C516" s="7" t="s">
        <v>13</v>
      </c>
      <c r="D516" s="8">
        <v>705521.25</v>
      </c>
      <c r="E516" s="9" t="s">
        <v>1302</v>
      </c>
      <c r="F516" s="10" t="s">
        <v>408</v>
      </c>
      <c r="G516" s="11" t="str">
        <f>IFERROR(VLOOKUP(E516,[1]Delar!A515:D1173,3,FALSE),"-")</f>
        <v>-</v>
      </c>
      <c r="H516" s="10" t="s">
        <v>14</v>
      </c>
      <c r="I516" s="12">
        <v>0</v>
      </c>
      <c r="J516" s="13">
        <v>705521.25</v>
      </c>
      <c r="K516" s="14" t="s">
        <v>33</v>
      </c>
    </row>
    <row r="517" spans="1:11" x14ac:dyDescent="0.3">
      <c r="A517" s="15" t="s">
        <v>1303</v>
      </c>
      <c r="B517" s="15" t="s">
        <v>1304</v>
      </c>
      <c r="C517" s="15" t="s">
        <v>13</v>
      </c>
      <c r="D517" s="16">
        <v>2489330.85</v>
      </c>
      <c r="E517" s="17" t="s">
        <v>1305</v>
      </c>
      <c r="F517" s="18" t="s">
        <v>408</v>
      </c>
      <c r="G517" s="11" t="str">
        <f>IFERROR(VLOOKUP(E517,[1]Delar!A516:D1174,3,FALSE),"-")</f>
        <v>-</v>
      </c>
      <c r="H517" s="10" t="s">
        <v>19</v>
      </c>
      <c r="I517" s="19">
        <v>5725</v>
      </c>
      <c r="J517" s="20">
        <v>2495055.85</v>
      </c>
      <c r="K517" s="14" t="s">
        <v>55</v>
      </c>
    </row>
    <row r="518" spans="1:11" x14ac:dyDescent="0.3">
      <c r="A518" s="7" t="s">
        <v>1306</v>
      </c>
      <c r="B518" s="7" t="s">
        <v>1307</v>
      </c>
      <c r="C518" s="7" t="s">
        <v>13</v>
      </c>
      <c r="D518" s="8">
        <v>581193.4</v>
      </c>
      <c r="E518" s="9" t="s">
        <v>1308</v>
      </c>
      <c r="F518" s="10" t="s">
        <v>18</v>
      </c>
      <c r="G518" s="11" t="str">
        <f>IFERROR(VLOOKUP(E518,[1]Delar!A517:D1175,3,FALSE),"-")</f>
        <v>-</v>
      </c>
      <c r="H518" s="10" t="s">
        <v>19</v>
      </c>
      <c r="I518" s="12">
        <v>581</v>
      </c>
      <c r="J518" s="13">
        <v>581774.4</v>
      </c>
      <c r="K518" s="14" t="s">
        <v>33</v>
      </c>
    </row>
    <row r="519" spans="1:11" x14ac:dyDescent="0.3">
      <c r="A519" s="15" t="s">
        <v>1309</v>
      </c>
      <c r="B519" s="15" t="s">
        <v>1310</v>
      </c>
      <c r="C519" s="15" t="s">
        <v>13</v>
      </c>
      <c r="D519" s="16">
        <v>35198.050000000003</v>
      </c>
      <c r="E519" s="17" t="s">
        <v>1311</v>
      </c>
      <c r="F519" s="18" t="s">
        <v>18</v>
      </c>
      <c r="G519" s="11" t="str">
        <f>IFERROR(VLOOKUP(E519,[1]Delar!A518:D1176,3,FALSE),"-")</f>
        <v>-</v>
      </c>
      <c r="H519" s="10" t="s">
        <v>19</v>
      </c>
      <c r="I519" s="19">
        <v>963</v>
      </c>
      <c r="J519" s="20">
        <v>36161.050000000003</v>
      </c>
      <c r="K519" s="14" t="s">
        <v>23</v>
      </c>
    </row>
    <row r="520" spans="1:11" x14ac:dyDescent="0.3">
      <c r="A520" s="7" t="s">
        <v>1312</v>
      </c>
      <c r="B520" s="7" t="s">
        <v>1313</v>
      </c>
      <c r="C520" s="7" t="s">
        <v>13</v>
      </c>
      <c r="D520" s="8">
        <v>363436.65</v>
      </c>
      <c r="E520" s="9" t="s">
        <v>1314</v>
      </c>
      <c r="F520" s="10" t="s">
        <v>63</v>
      </c>
      <c r="G520" s="11" t="str">
        <f>IFERROR(VLOOKUP(E520,[1]Delar!A519:D1177,3,FALSE),"-")</f>
        <v>INDIRECT</v>
      </c>
      <c r="H520" s="10" t="s">
        <v>14</v>
      </c>
      <c r="I520" s="12">
        <v>0</v>
      </c>
      <c r="J520" s="13">
        <v>363436.65</v>
      </c>
      <c r="K520" s="14" t="s">
        <v>26</v>
      </c>
    </row>
    <row r="521" spans="1:11" x14ac:dyDescent="0.3">
      <c r="A521" s="15" t="s">
        <v>1315</v>
      </c>
      <c r="B521" s="15" t="s">
        <v>1316</v>
      </c>
      <c r="C521" s="15" t="s">
        <v>13</v>
      </c>
      <c r="D521" s="16">
        <v>650000.25</v>
      </c>
      <c r="E521" s="17" t="s">
        <v>14</v>
      </c>
      <c r="F521" s="18" t="s">
        <v>14</v>
      </c>
      <c r="G521" s="11" t="str">
        <f>IFERROR(VLOOKUP(E521,[1]Delar!A520:D1178,3,FALSE),"-")</f>
        <v>-</v>
      </c>
      <c r="H521" s="10" t="s">
        <v>14</v>
      </c>
      <c r="I521" s="19">
        <v>0</v>
      </c>
      <c r="J521" s="20">
        <v>650000.25</v>
      </c>
      <c r="K521" s="14" t="s">
        <v>33</v>
      </c>
    </row>
    <row r="522" spans="1:11" x14ac:dyDescent="0.3">
      <c r="A522" s="7" t="s">
        <v>1317</v>
      </c>
      <c r="B522" s="7" t="s">
        <v>1318</v>
      </c>
      <c r="C522" s="7" t="s">
        <v>13</v>
      </c>
      <c r="D522" s="8">
        <v>630710.5</v>
      </c>
      <c r="E522" s="9" t="s">
        <v>1319</v>
      </c>
      <c r="F522" s="10" t="s">
        <v>408</v>
      </c>
      <c r="G522" s="11" t="str">
        <f>IFERROR(VLOOKUP(E522,[1]Delar!A521:D1179,3,FALSE),"-")</f>
        <v>-</v>
      </c>
      <c r="H522" s="10" t="s">
        <v>14</v>
      </c>
      <c r="I522" s="12">
        <v>0</v>
      </c>
      <c r="J522" s="13">
        <v>630710.5</v>
      </c>
      <c r="K522" s="14" t="s">
        <v>33</v>
      </c>
    </row>
    <row r="523" spans="1:11" x14ac:dyDescent="0.3">
      <c r="A523" s="15" t="s">
        <v>1320</v>
      </c>
      <c r="B523" s="15" t="s">
        <v>1321</v>
      </c>
      <c r="C523" s="15" t="s">
        <v>13</v>
      </c>
      <c r="D523" s="16">
        <v>204893.3</v>
      </c>
      <c r="E523" s="17" t="s">
        <v>1322</v>
      </c>
      <c r="F523" s="18" t="s">
        <v>408</v>
      </c>
      <c r="G523" s="11" t="str">
        <f>IFERROR(VLOOKUP(E523,[1]Delar!A522:D1180,3,FALSE),"-")</f>
        <v>-</v>
      </c>
      <c r="H523" s="10" t="s">
        <v>14</v>
      </c>
      <c r="I523" s="19">
        <v>0</v>
      </c>
      <c r="J523" s="20">
        <v>204893.3</v>
      </c>
      <c r="K523" s="14" t="s">
        <v>26</v>
      </c>
    </row>
    <row r="524" spans="1:11" x14ac:dyDescent="0.3">
      <c r="A524" s="7" t="s">
        <v>1323</v>
      </c>
      <c r="B524" s="7" t="s">
        <v>1324</v>
      </c>
      <c r="C524" s="7" t="s">
        <v>13</v>
      </c>
      <c r="D524" s="8">
        <v>290975</v>
      </c>
      <c r="E524" s="9" t="s">
        <v>14</v>
      </c>
      <c r="F524" s="10" t="s">
        <v>14</v>
      </c>
      <c r="G524" s="11" t="str">
        <f>IFERROR(VLOOKUP(E524,[1]Delar!A523:D1181,3,FALSE),"-")</f>
        <v>-</v>
      </c>
      <c r="H524" s="10" t="s">
        <v>14</v>
      </c>
      <c r="I524" s="12">
        <v>0</v>
      </c>
      <c r="J524" s="13">
        <v>290975</v>
      </c>
      <c r="K524" s="14" t="s">
        <v>26</v>
      </c>
    </row>
    <row r="525" spans="1:11" x14ac:dyDescent="0.3">
      <c r="A525" s="15" t="s">
        <v>1325</v>
      </c>
      <c r="B525" s="15" t="s">
        <v>1326</v>
      </c>
      <c r="C525" s="15" t="s">
        <v>13</v>
      </c>
      <c r="D525" s="16">
        <v>472806</v>
      </c>
      <c r="E525" s="17" t="s">
        <v>14</v>
      </c>
      <c r="F525" s="18" t="s">
        <v>14</v>
      </c>
      <c r="G525" s="11" t="str">
        <f>IFERROR(VLOOKUP(E525,[1]Delar!A524:D1182,3,FALSE),"-")</f>
        <v>-</v>
      </c>
      <c r="H525" s="10" t="s">
        <v>14</v>
      </c>
      <c r="I525" s="19">
        <v>0</v>
      </c>
      <c r="J525" s="20">
        <v>472806</v>
      </c>
      <c r="K525" s="14" t="s">
        <v>26</v>
      </c>
    </row>
    <row r="526" spans="1:11" x14ac:dyDescent="0.3">
      <c r="A526" s="7" t="s">
        <v>1327</v>
      </c>
      <c r="B526" s="7" t="s">
        <v>1328</v>
      </c>
      <c r="C526" s="7" t="s">
        <v>13</v>
      </c>
      <c r="D526" s="8">
        <v>9440799.8000000007</v>
      </c>
      <c r="E526" s="9" t="s">
        <v>14</v>
      </c>
      <c r="F526" s="10" t="s">
        <v>14</v>
      </c>
      <c r="G526" s="11" t="str">
        <f>IFERROR(VLOOKUP(E526,[1]Delar!A525:D1183,3,FALSE),"-")</f>
        <v>-</v>
      </c>
      <c r="H526" s="10" t="s">
        <v>19</v>
      </c>
      <c r="I526" s="12">
        <v>229274</v>
      </c>
      <c r="J526" s="13">
        <v>9670073.8000000007</v>
      </c>
      <c r="K526" s="14" t="s">
        <v>15</v>
      </c>
    </row>
    <row r="527" spans="1:11" x14ac:dyDescent="0.3">
      <c r="A527" s="15" t="s">
        <v>1329</v>
      </c>
      <c r="B527" s="15" t="s">
        <v>1330</v>
      </c>
      <c r="C527" s="15" t="s">
        <v>13</v>
      </c>
      <c r="D527" s="16">
        <v>0</v>
      </c>
      <c r="E527" s="17" t="s">
        <v>14</v>
      </c>
      <c r="F527" s="18" t="s">
        <v>14</v>
      </c>
      <c r="G527" s="11" t="str">
        <f>IFERROR(VLOOKUP(E527,[1]Delar!A526:D1184,3,FALSE),"-")</f>
        <v>-</v>
      </c>
      <c r="H527" s="10" t="s">
        <v>14</v>
      </c>
      <c r="I527" s="19">
        <v>0</v>
      </c>
      <c r="J527" s="20">
        <v>0</v>
      </c>
      <c r="K527" s="14" t="s">
        <v>23</v>
      </c>
    </row>
    <row r="528" spans="1:11" x14ac:dyDescent="0.3">
      <c r="A528" s="7" t="s">
        <v>1331</v>
      </c>
      <c r="B528" s="7" t="s">
        <v>1332</v>
      </c>
      <c r="C528" s="7" t="s">
        <v>13</v>
      </c>
      <c r="D528" s="8">
        <v>238272.1</v>
      </c>
      <c r="E528" s="9" t="s">
        <v>1333</v>
      </c>
      <c r="F528" s="10" t="s">
        <v>63</v>
      </c>
      <c r="G528" s="11" t="str">
        <f>IFERROR(VLOOKUP(E528,[1]Delar!A527:D1185,3,FALSE),"-")</f>
        <v>-</v>
      </c>
      <c r="H528" s="10" t="s">
        <v>14</v>
      </c>
      <c r="I528" s="12">
        <v>0</v>
      </c>
      <c r="J528" s="13">
        <v>238272.1</v>
      </c>
      <c r="K528" s="14" t="s">
        <v>26</v>
      </c>
    </row>
    <row r="529" spans="1:11" x14ac:dyDescent="0.3">
      <c r="A529" s="15" t="s">
        <v>1334</v>
      </c>
      <c r="B529" s="15" t="s">
        <v>1335</v>
      </c>
      <c r="C529" s="15" t="s">
        <v>13</v>
      </c>
      <c r="D529" s="16">
        <v>768.48</v>
      </c>
      <c r="E529" s="17" t="s">
        <v>14</v>
      </c>
      <c r="F529" s="18" t="s">
        <v>14</v>
      </c>
      <c r="G529" s="11" t="str">
        <f>IFERROR(VLOOKUP(E529,[1]Delar!A528:D1186,3,FALSE),"-")</f>
        <v>-</v>
      </c>
      <c r="H529" s="10" t="s">
        <v>14</v>
      </c>
      <c r="I529" s="19">
        <v>0</v>
      </c>
      <c r="J529" s="20">
        <v>768.48</v>
      </c>
      <c r="K529" s="14" t="s">
        <v>23</v>
      </c>
    </row>
    <row r="530" spans="1:11" x14ac:dyDescent="0.3">
      <c r="A530" s="7" t="s">
        <v>1336</v>
      </c>
      <c r="B530" s="7" t="s">
        <v>1337</v>
      </c>
      <c r="C530" s="7" t="s">
        <v>13</v>
      </c>
      <c r="D530" s="8">
        <v>48535</v>
      </c>
      <c r="E530" s="9" t="s">
        <v>1338</v>
      </c>
      <c r="F530" s="10" t="s">
        <v>408</v>
      </c>
      <c r="G530" s="11" t="str">
        <f>IFERROR(VLOOKUP(E530,[1]Delar!A529:D1187,3,FALSE),"-")</f>
        <v>-</v>
      </c>
      <c r="H530" s="10" t="s">
        <v>14</v>
      </c>
      <c r="I530" s="12">
        <v>0</v>
      </c>
      <c r="J530" s="13">
        <v>48535</v>
      </c>
      <c r="K530" s="14" t="s">
        <v>23</v>
      </c>
    </row>
    <row r="531" spans="1:11" x14ac:dyDescent="0.3">
      <c r="A531" s="15" t="s">
        <v>1339</v>
      </c>
      <c r="B531" s="15" t="s">
        <v>1340</v>
      </c>
      <c r="C531" s="15" t="s">
        <v>13</v>
      </c>
      <c r="D531" s="16">
        <v>96849</v>
      </c>
      <c r="E531" s="17" t="s">
        <v>1341</v>
      </c>
      <c r="F531" s="18" t="s">
        <v>408</v>
      </c>
      <c r="G531" s="11" t="str">
        <f>IFERROR(VLOOKUP(E531,[1]Delar!A530:D1188,3,FALSE),"-")</f>
        <v>-</v>
      </c>
      <c r="H531" s="10" t="s">
        <v>14</v>
      </c>
      <c r="I531" s="19">
        <v>0</v>
      </c>
      <c r="J531" s="20">
        <v>96849</v>
      </c>
      <c r="K531" s="14" t="s">
        <v>48</v>
      </c>
    </row>
    <row r="532" spans="1:11" x14ac:dyDescent="0.3">
      <c r="A532" s="7" t="s">
        <v>1342</v>
      </c>
      <c r="B532" s="7" t="s">
        <v>1343</v>
      </c>
      <c r="C532" s="7" t="s">
        <v>13</v>
      </c>
      <c r="D532" s="8">
        <v>999949.89</v>
      </c>
      <c r="E532" s="9" t="s">
        <v>1344</v>
      </c>
      <c r="F532" s="10" t="s">
        <v>63</v>
      </c>
      <c r="G532" s="11" t="str">
        <f>IFERROR(VLOOKUP(E532,[1]Delar!A531:D1189,3,FALSE),"-")</f>
        <v>-</v>
      </c>
      <c r="H532" s="10" t="s">
        <v>19</v>
      </c>
      <c r="I532" s="12">
        <v>174129</v>
      </c>
      <c r="J532" s="13">
        <v>1174078.8900000001</v>
      </c>
      <c r="K532" s="14" t="s">
        <v>55</v>
      </c>
    </row>
    <row r="533" spans="1:11" x14ac:dyDescent="0.3">
      <c r="A533" s="15" t="s">
        <v>1345</v>
      </c>
      <c r="B533" s="15" t="s">
        <v>1346</v>
      </c>
      <c r="C533" s="15" t="s">
        <v>13</v>
      </c>
      <c r="D533" s="16">
        <v>286498.68</v>
      </c>
      <c r="E533" s="17" t="s">
        <v>1347</v>
      </c>
      <c r="F533" s="18" t="s">
        <v>63</v>
      </c>
      <c r="G533" s="11" t="str">
        <f>IFERROR(VLOOKUP(E533,[1]Delar!A532:D1190,3,FALSE),"-")</f>
        <v>-</v>
      </c>
      <c r="H533" s="10" t="s">
        <v>14</v>
      </c>
      <c r="I533" s="19">
        <v>0</v>
      </c>
      <c r="J533" s="20">
        <v>286498.68</v>
      </c>
      <c r="K533" s="14" t="s">
        <v>26</v>
      </c>
    </row>
    <row r="534" spans="1:11" x14ac:dyDescent="0.3">
      <c r="A534" s="7" t="s">
        <v>1348</v>
      </c>
      <c r="B534" s="7" t="s">
        <v>1349</v>
      </c>
      <c r="C534" s="7" t="s">
        <v>13</v>
      </c>
      <c r="D534" s="8">
        <v>1145810.8999999999</v>
      </c>
      <c r="E534" s="9" t="s">
        <v>1350</v>
      </c>
      <c r="F534" s="10" t="s">
        <v>408</v>
      </c>
      <c r="G534" s="11" t="str">
        <f>IFERROR(VLOOKUP(E534,[1]Delar!A533:D1191,3,FALSE),"-")</f>
        <v>-</v>
      </c>
      <c r="H534" s="10" t="s">
        <v>19</v>
      </c>
      <c r="I534" s="12">
        <v>940</v>
      </c>
      <c r="J534" s="13">
        <v>1146750.8999999999</v>
      </c>
      <c r="K534" s="14" t="s">
        <v>55</v>
      </c>
    </row>
    <row r="535" spans="1:11" x14ac:dyDescent="0.3">
      <c r="A535" s="15" t="s">
        <v>1351</v>
      </c>
      <c r="B535" s="15" t="s">
        <v>1352</v>
      </c>
      <c r="C535" s="15" t="s">
        <v>13</v>
      </c>
      <c r="D535" s="16">
        <v>20933</v>
      </c>
      <c r="E535" s="17" t="s">
        <v>1353</v>
      </c>
      <c r="F535" s="18" t="s">
        <v>63</v>
      </c>
      <c r="G535" s="11" t="str">
        <f>IFERROR(VLOOKUP(E535,[1]Delar!A534:D1192,3,FALSE),"-")</f>
        <v>INDIRECT</v>
      </c>
      <c r="H535" s="10" t="s">
        <v>14</v>
      </c>
      <c r="I535" s="19">
        <v>0</v>
      </c>
      <c r="J535" s="20">
        <v>20933</v>
      </c>
      <c r="K535" s="14" t="s">
        <v>23</v>
      </c>
    </row>
    <row r="536" spans="1:11" x14ac:dyDescent="0.3">
      <c r="A536" s="7" t="s">
        <v>1354</v>
      </c>
      <c r="B536" s="7" t="s">
        <v>1355</v>
      </c>
      <c r="C536" s="7" t="s">
        <v>13</v>
      </c>
      <c r="D536" s="8">
        <v>949896.55</v>
      </c>
      <c r="E536" s="9" t="s">
        <v>1356</v>
      </c>
      <c r="F536" s="10" t="s">
        <v>63</v>
      </c>
      <c r="G536" s="11" t="str">
        <f>IFERROR(VLOOKUP(E536,[1]Delar!A535:D1193,3,FALSE),"-")</f>
        <v>INDIRECT</v>
      </c>
      <c r="H536" s="10" t="s">
        <v>14</v>
      </c>
      <c r="I536" s="12">
        <v>0</v>
      </c>
      <c r="J536" s="13">
        <v>949896.55</v>
      </c>
      <c r="K536" s="14" t="s">
        <v>33</v>
      </c>
    </row>
    <row r="537" spans="1:11" x14ac:dyDescent="0.3">
      <c r="A537" s="15" t="s">
        <v>1357</v>
      </c>
      <c r="B537" s="15" t="s">
        <v>1358</v>
      </c>
      <c r="C537" s="15" t="s">
        <v>13</v>
      </c>
      <c r="D537" s="16">
        <v>532068.4</v>
      </c>
      <c r="E537" s="17" t="s">
        <v>1359</v>
      </c>
      <c r="F537" s="18" t="s">
        <v>63</v>
      </c>
      <c r="G537" s="11" t="str">
        <f>IFERROR(VLOOKUP(E537,[1]Delar!A536:D1194,3,FALSE),"-")</f>
        <v>INDIRECT</v>
      </c>
      <c r="H537" s="10" t="s">
        <v>14</v>
      </c>
      <c r="I537" s="19">
        <v>0</v>
      </c>
      <c r="J537" s="20">
        <v>532068.4</v>
      </c>
      <c r="K537" s="14" t="s">
        <v>33</v>
      </c>
    </row>
    <row r="538" spans="1:11" x14ac:dyDescent="0.3">
      <c r="A538" s="7" t="s">
        <v>1360</v>
      </c>
      <c r="B538" s="7" t="s">
        <v>1361</v>
      </c>
      <c r="C538" s="7" t="s">
        <v>13</v>
      </c>
      <c r="D538" s="8">
        <v>83380.649999999994</v>
      </c>
      <c r="E538" s="9" t="s">
        <v>1362</v>
      </c>
      <c r="F538" s="10" t="s">
        <v>63</v>
      </c>
      <c r="G538" s="11" t="str">
        <f>IFERROR(VLOOKUP(E538,[1]Delar!A537:D1195,3,FALSE),"-")</f>
        <v>INDIRECT</v>
      </c>
      <c r="H538" s="10" t="s">
        <v>14</v>
      </c>
      <c r="I538" s="12">
        <v>0</v>
      </c>
      <c r="J538" s="13">
        <v>83380.649999999994</v>
      </c>
      <c r="K538" s="14" t="s">
        <v>48</v>
      </c>
    </row>
    <row r="539" spans="1:11" x14ac:dyDescent="0.3">
      <c r="A539" s="15" t="s">
        <v>1363</v>
      </c>
      <c r="B539" s="15" t="s">
        <v>1364</v>
      </c>
      <c r="C539" s="15" t="s">
        <v>13</v>
      </c>
      <c r="D539" s="16">
        <v>2207173.4500000002</v>
      </c>
      <c r="E539" s="17" t="s">
        <v>14</v>
      </c>
      <c r="F539" s="18" t="s">
        <v>14</v>
      </c>
      <c r="G539" s="11" t="str">
        <f>IFERROR(VLOOKUP(E539,[1]Delar!A538:D1196,3,FALSE),"-")</f>
        <v>-</v>
      </c>
      <c r="H539" s="10" t="s">
        <v>14</v>
      </c>
      <c r="I539" s="19">
        <v>0</v>
      </c>
      <c r="J539" s="20">
        <v>2207173.4500000002</v>
      </c>
      <c r="K539" s="14" t="s">
        <v>55</v>
      </c>
    </row>
    <row r="540" spans="1:11" x14ac:dyDescent="0.3">
      <c r="A540" s="7" t="s">
        <v>1365</v>
      </c>
      <c r="B540" s="7" t="s">
        <v>1366</v>
      </c>
      <c r="C540" s="7" t="s">
        <v>13</v>
      </c>
      <c r="D540" s="8">
        <v>54097.8</v>
      </c>
      <c r="E540" s="9" t="s">
        <v>1367</v>
      </c>
      <c r="F540" s="10" t="s">
        <v>1368</v>
      </c>
      <c r="G540" s="11" t="str">
        <f>IFERROR(VLOOKUP(E540,[1]Delar!A539:D1197,3,FALSE),"-")</f>
        <v>INDIRECT</v>
      </c>
      <c r="H540" s="10" t="s">
        <v>19</v>
      </c>
      <c r="I540" s="12">
        <v>320</v>
      </c>
      <c r="J540" s="13">
        <v>54417.8</v>
      </c>
      <c r="K540" s="14" t="s">
        <v>48</v>
      </c>
    </row>
    <row r="541" spans="1:11" x14ac:dyDescent="0.3">
      <c r="A541" s="15" t="s">
        <v>1369</v>
      </c>
      <c r="B541" s="15" t="s">
        <v>1370</v>
      </c>
      <c r="C541" s="15" t="s">
        <v>13</v>
      </c>
      <c r="D541" s="16">
        <v>256003</v>
      </c>
      <c r="E541" s="17" t="s">
        <v>1371</v>
      </c>
      <c r="F541" s="18" t="s">
        <v>63</v>
      </c>
      <c r="G541" s="11" t="str">
        <f>IFERROR(VLOOKUP(E541,[1]Delar!A540:D1198,3,FALSE),"-")</f>
        <v>INDIRECT</v>
      </c>
      <c r="H541" s="10" t="s">
        <v>19</v>
      </c>
      <c r="I541" s="19">
        <v>57950</v>
      </c>
      <c r="J541" s="20">
        <v>313953</v>
      </c>
      <c r="K541" s="14" t="s">
        <v>26</v>
      </c>
    </row>
    <row r="542" spans="1:11" x14ac:dyDescent="0.3">
      <c r="A542" s="7" t="s">
        <v>1372</v>
      </c>
      <c r="B542" s="7" t="s">
        <v>1373</v>
      </c>
      <c r="C542" s="7" t="s">
        <v>13</v>
      </c>
      <c r="D542" s="8">
        <v>1507987</v>
      </c>
      <c r="E542" s="9" t="s">
        <v>1374</v>
      </c>
      <c r="F542" s="10" t="s">
        <v>408</v>
      </c>
      <c r="G542" s="11" t="str">
        <f>IFERROR(VLOOKUP(E542,[1]Delar!A541:D1199,3,FALSE),"-")</f>
        <v>-</v>
      </c>
      <c r="H542" s="10" t="s">
        <v>19</v>
      </c>
      <c r="I542" s="12">
        <v>508</v>
      </c>
      <c r="J542" s="13">
        <v>1508495</v>
      </c>
      <c r="K542" s="14" t="s">
        <v>55</v>
      </c>
    </row>
    <row r="543" spans="1:11" x14ac:dyDescent="0.3">
      <c r="A543" s="15" t="s">
        <v>1375</v>
      </c>
      <c r="B543" s="15" t="s">
        <v>1376</v>
      </c>
      <c r="C543" s="15" t="s">
        <v>13</v>
      </c>
      <c r="D543" s="16">
        <v>970737.6</v>
      </c>
      <c r="E543" s="17" t="s">
        <v>1377</v>
      </c>
      <c r="F543" s="18" t="s">
        <v>63</v>
      </c>
      <c r="G543" s="11" t="str">
        <f>IFERROR(VLOOKUP(E543,[1]Delar!A542:D1200,3,FALSE),"-")</f>
        <v>INDIRECT</v>
      </c>
      <c r="H543" s="10" t="s">
        <v>14</v>
      </c>
      <c r="I543" s="19">
        <v>0</v>
      </c>
      <c r="J543" s="20">
        <v>970737.6</v>
      </c>
      <c r="K543" s="14" t="s">
        <v>33</v>
      </c>
    </row>
    <row r="544" spans="1:11" x14ac:dyDescent="0.3">
      <c r="A544" s="7" t="s">
        <v>1378</v>
      </c>
      <c r="B544" s="7" t="s">
        <v>1379</v>
      </c>
      <c r="C544" s="7" t="s">
        <v>13</v>
      </c>
      <c r="D544" s="8">
        <v>101006100</v>
      </c>
      <c r="E544" s="9" t="s">
        <v>1380</v>
      </c>
      <c r="F544" s="10" t="s">
        <v>408</v>
      </c>
      <c r="G544" s="11" t="str">
        <f>IFERROR(VLOOKUP(E544,[1]Delar!A543:D1201,3,FALSE),"-")</f>
        <v>-</v>
      </c>
      <c r="H544" s="10" t="s">
        <v>14</v>
      </c>
      <c r="I544" s="12">
        <v>0</v>
      </c>
      <c r="J544" s="13">
        <v>101006100</v>
      </c>
      <c r="K544" s="14" t="s">
        <v>15</v>
      </c>
    </row>
    <row r="545" spans="1:11" x14ac:dyDescent="0.3">
      <c r="A545" s="15" t="s">
        <v>1381</v>
      </c>
      <c r="B545" s="15" t="s">
        <v>1382</v>
      </c>
      <c r="C545" s="15" t="s">
        <v>13</v>
      </c>
      <c r="D545" s="16">
        <v>1083862</v>
      </c>
      <c r="E545" s="17" t="s">
        <v>14</v>
      </c>
      <c r="F545" s="18" t="s">
        <v>14</v>
      </c>
      <c r="G545" s="11" t="str">
        <f>IFERROR(VLOOKUP(E545,[1]Delar!A544:D1202,3,FALSE),"-")</f>
        <v>-</v>
      </c>
      <c r="H545" s="10" t="s">
        <v>14</v>
      </c>
      <c r="I545" s="19">
        <v>0</v>
      </c>
      <c r="J545" s="20">
        <v>1083862</v>
      </c>
      <c r="K545" s="14" t="s">
        <v>55</v>
      </c>
    </row>
    <row r="546" spans="1:11" x14ac:dyDescent="0.3">
      <c r="A546" s="7" t="s">
        <v>1383</v>
      </c>
      <c r="B546" s="7" t="s">
        <v>1384</v>
      </c>
      <c r="C546" s="7" t="s">
        <v>13</v>
      </c>
      <c r="D546" s="8">
        <v>4423039.4000000004</v>
      </c>
      <c r="E546" s="9" t="s">
        <v>1385</v>
      </c>
      <c r="F546" s="10" t="s">
        <v>408</v>
      </c>
      <c r="G546" s="11" t="str">
        <f>IFERROR(VLOOKUP(E546,[1]Delar!A545:D1203,3,FALSE),"-")</f>
        <v>-</v>
      </c>
      <c r="H546" s="10" t="s">
        <v>14</v>
      </c>
      <c r="I546" s="12">
        <v>0</v>
      </c>
      <c r="J546" s="13">
        <v>4423039.4000000004</v>
      </c>
      <c r="K546" s="14" t="s">
        <v>20</v>
      </c>
    </row>
    <row r="547" spans="1:11" x14ac:dyDescent="0.3">
      <c r="A547" s="15" t="s">
        <v>1386</v>
      </c>
      <c r="B547" s="15" t="s">
        <v>1387</v>
      </c>
      <c r="C547" s="15" t="s">
        <v>13</v>
      </c>
      <c r="D547" s="16">
        <v>80506</v>
      </c>
      <c r="E547" s="17" t="s">
        <v>1388</v>
      </c>
      <c r="F547" s="18" t="s">
        <v>408</v>
      </c>
      <c r="G547" s="11" t="str">
        <f>IFERROR(VLOOKUP(E547,[1]Delar!A546:D1204,3,FALSE),"-")</f>
        <v>-</v>
      </c>
      <c r="H547" s="10" t="s">
        <v>19</v>
      </c>
      <c r="I547" s="19">
        <v>4027</v>
      </c>
      <c r="J547" s="20">
        <v>84533</v>
      </c>
      <c r="K547" s="14" t="s">
        <v>48</v>
      </c>
    </row>
    <row r="548" spans="1:11" x14ac:dyDescent="0.3">
      <c r="A548" s="7" t="s">
        <v>1389</v>
      </c>
      <c r="B548" s="7" t="s">
        <v>1390</v>
      </c>
      <c r="C548" s="7" t="s">
        <v>13</v>
      </c>
      <c r="D548" s="8">
        <v>598971.25</v>
      </c>
      <c r="E548" s="9" t="s">
        <v>1391</v>
      </c>
      <c r="F548" s="10" t="s">
        <v>408</v>
      </c>
      <c r="G548" s="11" t="str">
        <f>IFERROR(VLOOKUP(E548,[1]Delar!A547:D1205,3,FALSE),"-")</f>
        <v>-</v>
      </c>
      <c r="H548" s="10" t="s">
        <v>19</v>
      </c>
      <c r="I548" s="12">
        <v>16500.509999999998</v>
      </c>
      <c r="J548" s="13">
        <v>615471.76</v>
      </c>
      <c r="K548" s="14" t="s">
        <v>33</v>
      </c>
    </row>
    <row r="549" spans="1:11" x14ac:dyDescent="0.3">
      <c r="A549" s="15" t="s">
        <v>1392</v>
      </c>
      <c r="B549" s="15" t="s">
        <v>1393</v>
      </c>
      <c r="C549" s="15" t="s">
        <v>13</v>
      </c>
      <c r="D549" s="16">
        <v>933010</v>
      </c>
      <c r="E549" s="17" t="s">
        <v>1394</v>
      </c>
      <c r="F549" s="18" t="s">
        <v>408</v>
      </c>
      <c r="G549" s="11" t="str">
        <f>IFERROR(VLOOKUP(E549,[1]Delar!A548:D1206,3,FALSE),"-")</f>
        <v>-</v>
      </c>
      <c r="H549" s="10" t="s">
        <v>14</v>
      </c>
      <c r="I549" s="19">
        <v>0</v>
      </c>
      <c r="J549" s="20">
        <v>933010</v>
      </c>
      <c r="K549" s="14" t="s">
        <v>33</v>
      </c>
    </row>
    <row r="550" spans="1:11" x14ac:dyDescent="0.3">
      <c r="A550" s="7" t="s">
        <v>1395</v>
      </c>
      <c r="B550" s="7" t="s">
        <v>1396</v>
      </c>
      <c r="C550" s="7" t="s">
        <v>13</v>
      </c>
      <c r="D550" s="8">
        <v>427451.5</v>
      </c>
      <c r="E550" s="9" t="s">
        <v>14</v>
      </c>
      <c r="F550" s="10" t="s">
        <v>14</v>
      </c>
      <c r="G550" s="11" t="str">
        <f>IFERROR(VLOOKUP(E550,[1]Delar!A549:D1207,3,FALSE),"-")</f>
        <v>-</v>
      </c>
      <c r="H550" s="10" t="s">
        <v>14</v>
      </c>
      <c r="I550" s="12">
        <v>0</v>
      </c>
      <c r="J550" s="13">
        <v>427451.5</v>
      </c>
      <c r="K550" s="14" t="s">
        <v>26</v>
      </c>
    </row>
    <row r="551" spans="1:11" x14ac:dyDescent="0.3">
      <c r="A551" s="15" t="s">
        <v>1397</v>
      </c>
      <c r="B551" s="15" t="s">
        <v>1398</v>
      </c>
      <c r="C551" s="15" t="s">
        <v>13</v>
      </c>
      <c r="D551" s="16">
        <v>4479772.68</v>
      </c>
      <c r="E551" s="17" t="s">
        <v>14</v>
      </c>
      <c r="F551" s="18" t="s">
        <v>14</v>
      </c>
      <c r="G551" s="11" t="str">
        <f>IFERROR(VLOOKUP(E551,[1]Delar!A550:D1208,3,FALSE),"-")</f>
        <v>-</v>
      </c>
      <c r="H551" s="10" t="s">
        <v>14</v>
      </c>
      <c r="I551" s="19">
        <v>0</v>
      </c>
      <c r="J551" s="20">
        <v>4479772.68</v>
      </c>
      <c r="K551" s="14" t="s">
        <v>20</v>
      </c>
    </row>
    <row r="552" spans="1:11" x14ac:dyDescent="0.3">
      <c r="A552" s="7" t="s">
        <v>1399</v>
      </c>
      <c r="B552" s="7" t="s">
        <v>1400</v>
      </c>
      <c r="C552" s="7" t="s">
        <v>13</v>
      </c>
      <c r="D552" s="8">
        <v>785689</v>
      </c>
      <c r="E552" s="9" t="s">
        <v>1401</v>
      </c>
      <c r="F552" s="10" t="s">
        <v>63</v>
      </c>
      <c r="G552" s="11" t="str">
        <f>IFERROR(VLOOKUP(E552,[1]Delar!A551:D1209,3,FALSE),"-")</f>
        <v>-</v>
      </c>
      <c r="H552" s="10" t="s">
        <v>14</v>
      </c>
      <c r="I552" s="12">
        <v>0</v>
      </c>
      <c r="J552" s="13">
        <v>785689</v>
      </c>
      <c r="K552" s="14" t="s">
        <v>33</v>
      </c>
    </row>
    <row r="553" spans="1:11" x14ac:dyDescent="0.3">
      <c r="A553" s="15" t="s">
        <v>1402</v>
      </c>
      <c r="B553" s="15" t="s">
        <v>1403</v>
      </c>
      <c r="C553" s="15" t="s">
        <v>13</v>
      </c>
      <c r="D553" s="16">
        <v>4677320.5</v>
      </c>
      <c r="E553" s="17" t="s">
        <v>1404</v>
      </c>
      <c r="F553" s="18" t="s">
        <v>408</v>
      </c>
      <c r="G553" s="11" t="str">
        <f>IFERROR(VLOOKUP(E553,[1]Delar!A552:D1210,3,FALSE),"-")</f>
        <v>-</v>
      </c>
      <c r="H553" s="10" t="s">
        <v>19</v>
      </c>
      <c r="I553" s="19">
        <v>7201</v>
      </c>
      <c r="J553" s="20">
        <v>4684521.5</v>
      </c>
      <c r="K553" s="14" t="s">
        <v>20</v>
      </c>
    </row>
    <row r="554" spans="1:11" x14ac:dyDescent="0.3">
      <c r="A554" s="7" t="s">
        <v>1405</v>
      </c>
      <c r="B554" s="7" t="s">
        <v>1406</v>
      </c>
      <c r="C554" s="7" t="s">
        <v>13</v>
      </c>
      <c r="D554" s="8">
        <v>2214522.75</v>
      </c>
      <c r="E554" s="9" t="s">
        <v>1407</v>
      </c>
      <c r="F554" s="10" t="s">
        <v>408</v>
      </c>
      <c r="G554" s="11" t="str">
        <f>IFERROR(VLOOKUP(E554,[1]Delar!A553:D1211,3,FALSE),"-")</f>
        <v>-</v>
      </c>
      <c r="H554" s="10" t="s">
        <v>19</v>
      </c>
      <c r="I554" s="12">
        <v>10722</v>
      </c>
      <c r="J554" s="13">
        <v>2225244.75</v>
      </c>
      <c r="K554" s="14" t="s">
        <v>55</v>
      </c>
    </row>
    <row r="555" spans="1:11" x14ac:dyDescent="0.3">
      <c r="A555" s="15" t="s">
        <v>1408</v>
      </c>
      <c r="B555" s="15" t="s">
        <v>1409</v>
      </c>
      <c r="C555" s="15" t="s">
        <v>13</v>
      </c>
      <c r="D555" s="16">
        <v>159634.92000000001</v>
      </c>
      <c r="E555" s="17" t="s">
        <v>1410</v>
      </c>
      <c r="F555" s="18" t="s">
        <v>63</v>
      </c>
      <c r="G555" s="11" t="str">
        <f>IFERROR(VLOOKUP(E555,[1]Delar!A554:D1212,3,FALSE),"-")</f>
        <v>-</v>
      </c>
      <c r="H555" s="10" t="s">
        <v>14</v>
      </c>
      <c r="I555" s="19">
        <v>0</v>
      </c>
      <c r="J555" s="20">
        <v>159634.92000000001</v>
      </c>
      <c r="K555" s="14" t="s">
        <v>48</v>
      </c>
    </row>
    <row r="556" spans="1:11" x14ac:dyDescent="0.3">
      <c r="A556" s="7" t="s">
        <v>1411</v>
      </c>
      <c r="B556" s="7" t="s">
        <v>1412</v>
      </c>
      <c r="C556" s="7" t="s">
        <v>13</v>
      </c>
      <c r="D556" s="8">
        <v>121786.4</v>
      </c>
      <c r="E556" s="9" t="s">
        <v>1413</v>
      </c>
      <c r="F556" s="10" t="s">
        <v>1368</v>
      </c>
      <c r="G556" s="11" t="str">
        <f>IFERROR(VLOOKUP(E556,[1]Delar!A555:D1213,3,FALSE),"-")</f>
        <v>INDIRECT</v>
      </c>
      <c r="H556" s="10" t="s">
        <v>19</v>
      </c>
      <c r="I556" s="12">
        <v>223</v>
      </c>
      <c r="J556" s="13">
        <v>122009.4</v>
      </c>
      <c r="K556" s="14" t="s">
        <v>48</v>
      </c>
    </row>
    <row r="557" spans="1:11" x14ac:dyDescent="0.3">
      <c r="A557" s="15" t="s">
        <v>1414</v>
      </c>
      <c r="B557" s="15" t="s">
        <v>1415</v>
      </c>
      <c r="C557" s="15" t="s">
        <v>13</v>
      </c>
      <c r="D557" s="16">
        <v>293503.71999999997</v>
      </c>
      <c r="E557" s="17" t="s">
        <v>1416</v>
      </c>
      <c r="F557" s="18" t="s">
        <v>63</v>
      </c>
      <c r="G557" s="11" t="str">
        <f>IFERROR(VLOOKUP(E557,[1]Delar!A556:D1214,3,FALSE),"-")</f>
        <v>-</v>
      </c>
      <c r="H557" s="10" t="s">
        <v>14</v>
      </c>
      <c r="I557" s="19">
        <v>0</v>
      </c>
      <c r="J557" s="20">
        <v>293503.71999999997</v>
      </c>
      <c r="K557" s="14" t="s">
        <v>26</v>
      </c>
    </row>
    <row r="558" spans="1:11" x14ac:dyDescent="0.3">
      <c r="A558" s="7" t="s">
        <v>1417</v>
      </c>
      <c r="B558" s="7" t="s">
        <v>1418</v>
      </c>
      <c r="C558" s="7" t="s">
        <v>13</v>
      </c>
      <c r="D558" s="8">
        <v>331877</v>
      </c>
      <c r="E558" s="9" t="s">
        <v>1419</v>
      </c>
      <c r="F558" s="10" t="s">
        <v>1368</v>
      </c>
      <c r="G558" s="11" t="str">
        <f>IFERROR(VLOOKUP(E558,[1]Delar!A557:D1215,3,FALSE),"-")</f>
        <v>INDIRECT</v>
      </c>
      <c r="H558" s="10" t="s">
        <v>19</v>
      </c>
      <c r="I558" s="12">
        <v>925</v>
      </c>
      <c r="J558" s="13">
        <v>332802</v>
      </c>
      <c r="K558" s="14" t="s">
        <v>26</v>
      </c>
    </row>
    <row r="559" spans="1:11" x14ac:dyDescent="0.3">
      <c r="A559" s="15" t="s">
        <v>1420</v>
      </c>
      <c r="B559" s="15" t="s">
        <v>1421</v>
      </c>
      <c r="C559" s="15" t="s">
        <v>13</v>
      </c>
      <c r="D559" s="16">
        <v>0</v>
      </c>
      <c r="E559" s="17" t="s">
        <v>1422</v>
      </c>
      <c r="F559" s="18" t="s">
        <v>408</v>
      </c>
      <c r="G559" s="11" t="str">
        <f>IFERROR(VLOOKUP(E559,[1]Delar!A558:D1216,3,FALSE),"-")</f>
        <v>-</v>
      </c>
      <c r="H559" s="10" t="s">
        <v>14</v>
      </c>
      <c r="I559" s="19">
        <v>0</v>
      </c>
      <c r="J559" s="20">
        <v>0</v>
      </c>
      <c r="K559" s="14" t="s">
        <v>23</v>
      </c>
    </row>
    <row r="560" spans="1:11" x14ac:dyDescent="0.3">
      <c r="A560" s="7" t="s">
        <v>1423</v>
      </c>
      <c r="B560" s="7" t="s">
        <v>1424</v>
      </c>
      <c r="C560" s="7" t="s">
        <v>13</v>
      </c>
      <c r="D560" s="8">
        <v>0</v>
      </c>
      <c r="E560" s="9" t="s">
        <v>14</v>
      </c>
      <c r="F560" s="10" t="s">
        <v>14</v>
      </c>
      <c r="G560" s="11" t="str">
        <f>IFERROR(VLOOKUP(E560,[1]Delar!A559:D1217,3,FALSE),"-")</f>
        <v>-</v>
      </c>
      <c r="H560" s="10" t="s">
        <v>14</v>
      </c>
      <c r="I560" s="12">
        <v>0</v>
      </c>
      <c r="J560" s="13">
        <v>0</v>
      </c>
      <c r="K560" s="14" t="s">
        <v>23</v>
      </c>
    </row>
    <row r="561" spans="1:11" x14ac:dyDescent="0.3">
      <c r="A561" s="15" t="s">
        <v>1425</v>
      </c>
      <c r="B561" s="15" t="s">
        <v>1426</v>
      </c>
      <c r="C561" s="15" t="s">
        <v>13</v>
      </c>
      <c r="D561" s="16">
        <v>0</v>
      </c>
      <c r="E561" s="17" t="s">
        <v>1427</v>
      </c>
      <c r="F561" s="18" t="s">
        <v>408</v>
      </c>
      <c r="G561" s="11" t="str">
        <f>IFERROR(VLOOKUP(E561,[1]Delar!A560:D1218,3,FALSE),"-")</f>
        <v>-</v>
      </c>
      <c r="H561" s="10" t="s">
        <v>14</v>
      </c>
      <c r="I561" s="19">
        <v>0</v>
      </c>
      <c r="J561" s="20">
        <v>0</v>
      </c>
      <c r="K561" s="14" t="s">
        <v>23</v>
      </c>
    </row>
    <row r="562" spans="1:11" x14ac:dyDescent="0.3">
      <c r="A562" s="7" t="s">
        <v>1428</v>
      </c>
      <c r="B562" s="7" t="s">
        <v>1429</v>
      </c>
      <c r="C562" s="7" t="s">
        <v>13</v>
      </c>
      <c r="D562" s="8">
        <v>0</v>
      </c>
      <c r="E562" s="9" t="s">
        <v>1430</v>
      </c>
      <c r="F562" s="10" t="s">
        <v>408</v>
      </c>
      <c r="G562" s="11" t="str">
        <f>IFERROR(VLOOKUP(E562,[1]Delar!A561:D1219,3,FALSE),"-")</f>
        <v>-</v>
      </c>
      <c r="H562" s="10" t="s">
        <v>14</v>
      </c>
      <c r="I562" s="12">
        <v>0</v>
      </c>
      <c r="J562" s="13">
        <v>0</v>
      </c>
      <c r="K562" s="14" t="s">
        <v>23</v>
      </c>
    </row>
    <row r="563" spans="1:11" x14ac:dyDescent="0.3">
      <c r="A563" s="15" t="s">
        <v>1431</v>
      </c>
      <c r="B563" s="15" t="s">
        <v>1432</v>
      </c>
      <c r="C563" s="15" t="s">
        <v>13</v>
      </c>
      <c r="D563" s="16">
        <v>0</v>
      </c>
      <c r="E563" s="17" t="s">
        <v>1433</v>
      </c>
      <c r="F563" s="18" t="s">
        <v>408</v>
      </c>
      <c r="G563" s="11" t="str">
        <f>IFERROR(VLOOKUP(E563,[1]Delar!A562:D1220,3,FALSE),"-")</f>
        <v>-</v>
      </c>
      <c r="H563" s="10" t="s">
        <v>14</v>
      </c>
      <c r="I563" s="19">
        <v>0</v>
      </c>
      <c r="J563" s="20">
        <v>0</v>
      </c>
      <c r="K563" s="14" t="s">
        <v>23</v>
      </c>
    </row>
    <row r="564" spans="1:11" x14ac:dyDescent="0.3">
      <c r="A564" s="7" t="s">
        <v>1434</v>
      </c>
      <c r="B564" s="7" t="s">
        <v>1435</v>
      </c>
      <c r="C564" s="7" t="s">
        <v>13</v>
      </c>
      <c r="D564" s="8">
        <v>6293169.5</v>
      </c>
      <c r="E564" s="9" t="s">
        <v>1436</v>
      </c>
      <c r="F564" s="10" t="s">
        <v>408</v>
      </c>
      <c r="G564" s="11" t="str">
        <f>IFERROR(VLOOKUP(E564,[1]Delar!A563:D1221,3,FALSE),"-")</f>
        <v>-</v>
      </c>
      <c r="H564" s="10" t="s">
        <v>19</v>
      </c>
      <c r="I564" s="12">
        <v>10552</v>
      </c>
      <c r="J564" s="13">
        <v>6303721.5</v>
      </c>
      <c r="K564" s="14" t="s">
        <v>15</v>
      </c>
    </row>
    <row r="565" spans="1:11" x14ac:dyDescent="0.3">
      <c r="A565" s="15" t="s">
        <v>1437</v>
      </c>
      <c r="B565" s="15" t="s">
        <v>1438</v>
      </c>
      <c r="C565" s="15" t="s">
        <v>13</v>
      </c>
      <c r="D565" s="16">
        <v>121824</v>
      </c>
      <c r="E565" s="17" t="s">
        <v>1439</v>
      </c>
      <c r="F565" s="18" t="s">
        <v>408</v>
      </c>
      <c r="G565" s="11" t="str">
        <f>IFERROR(VLOOKUP(E565,[1]Delar!A564:D1222,3,FALSE),"-")</f>
        <v>-</v>
      </c>
      <c r="H565" s="10" t="s">
        <v>14</v>
      </c>
      <c r="I565" s="19">
        <v>0</v>
      </c>
      <c r="J565" s="20">
        <v>121824</v>
      </c>
      <c r="K565" s="14" t="s">
        <v>48</v>
      </c>
    </row>
    <row r="566" spans="1:11" x14ac:dyDescent="0.3">
      <c r="A566" s="7" t="s">
        <v>1440</v>
      </c>
      <c r="B566" s="7" t="s">
        <v>1441</v>
      </c>
      <c r="C566" s="7" t="s">
        <v>13</v>
      </c>
      <c r="D566" s="8">
        <v>45525</v>
      </c>
      <c r="E566" s="9" t="s">
        <v>1442</v>
      </c>
      <c r="F566" s="10" t="s">
        <v>408</v>
      </c>
      <c r="G566" s="11" t="str">
        <f>IFERROR(VLOOKUP(E566,[1]Delar!A565:D1223,3,FALSE),"-")</f>
        <v>-</v>
      </c>
      <c r="H566" s="10" t="s">
        <v>14</v>
      </c>
      <c r="I566" s="12">
        <v>0</v>
      </c>
      <c r="J566" s="13">
        <v>45525</v>
      </c>
      <c r="K566" s="14" t="s">
        <v>23</v>
      </c>
    </row>
    <row r="567" spans="1:11" x14ac:dyDescent="0.3">
      <c r="A567" s="15" t="s">
        <v>1443</v>
      </c>
      <c r="B567" s="15" t="s">
        <v>1444</v>
      </c>
      <c r="C567" s="15" t="s">
        <v>13</v>
      </c>
      <c r="D567" s="16">
        <v>503082.5</v>
      </c>
      <c r="E567" s="17" t="s">
        <v>1445</v>
      </c>
      <c r="F567" s="18" t="s">
        <v>408</v>
      </c>
      <c r="G567" s="11" t="str">
        <f>IFERROR(VLOOKUP(E567,[1]Delar!A566:D1224,3,FALSE),"-")</f>
        <v>-</v>
      </c>
      <c r="H567" s="10" t="s">
        <v>19</v>
      </c>
      <c r="I567" s="19">
        <v>1158</v>
      </c>
      <c r="J567" s="20">
        <v>504240.5</v>
      </c>
      <c r="K567" s="14" t="s">
        <v>33</v>
      </c>
    </row>
    <row r="568" spans="1:11" x14ac:dyDescent="0.3">
      <c r="A568" s="7" t="s">
        <v>1446</v>
      </c>
      <c r="B568" s="7" t="s">
        <v>1447</v>
      </c>
      <c r="C568" s="7" t="s">
        <v>13</v>
      </c>
      <c r="D568" s="8">
        <v>13420314.5</v>
      </c>
      <c r="E568" s="9" t="s">
        <v>1448</v>
      </c>
      <c r="F568" s="10" t="s">
        <v>408</v>
      </c>
      <c r="G568" s="11" t="str">
        <f>IFERROR(VLOOKUP(E568,[1]Delar!A567:D1225,3,FALSE),"-")</f>
        <v>-</v>
      </c>
      <c r="H568" s="10" t="s">
        <v>14</v>
      </c>
      <c r="I568" s="12">
        <v>0</v>
      </c>
      <c r="J568" s="13">
        <v>13420314.5</v>
      </c>
      <c r="K568" s="14" t="s">
        <v>15</v>
      </c>
    </row>
    <row r="569" spans="1:11" x14ac:dyDescent="0.3">
      <c r="A569" s="15" t="s">
        <v>1449</v>
      </c>
      <c r="B569" s="15" t="s">
        <v>1450</v>
      </c>
      <c r="C569" s="15" t="s">
        <v>13</v>
      </c>
      <c r="D569" s="16">
        <v>330622</v>
      </c>
      <c r="E569" s="17" t="s">
        <v>1451</v>
      </c>
      <c r="F569" s="18" t="s">
        <v>408</v>
      </c>
      <c r="G569" s="11" t="str">
        <f>IFERROR(VLOOKUP(E569,[1]Delar!A568:D1226,3,FALSE),"-")</f>
        <v>-</v>
      </c>
      <c r="H569" s="10" t="s">
        <v>19</v>
      </c>
      <c r="I569" s="19">
        <v>8415</v>
      </c>
      <c r="J569" s="20">
        <v>339037</v>
      </c>
      <c r="K569" s="14" t="s">
        <v>26</v>
      </c>
    </row>
    <row r="570" spans="1:11" x14ac:dyDescent="0.3">
      <c r="A570" s="7" t="s">
        <v>1452</v>
      </c>
      <c r="B570" s="7" t="s">
        <v>1453</v>
      </c>
      <c r="C570" s="7" t="s">
        <v>13</v>
      </c>
      <c r="D570" s="8">
        <v>339694.75</v>
      </c>
      <c r="E570" s="9" t="s">
        <v>1454</v>
      </c>
      <c r="F570" s="10" t="s">
        <v>408</v>
      </c>
      <c r="G570" s="11" t="str">
        <f>IFERROR(VLOOKUP(E570,[1]Delar!A569:D1227,3,FALSE),"-")</f>
        <v>-</v>
      </c>
      <c r="H570" s="10" t="s">
        <v>19</v>
      </c>
      <c r="I570" s="12">
        <v>6332</v>
      </c>
      <c r="J570" s="13">
        <v>346026.75</v>
      </c>
      <c r="K570" s="14" t="s">
        <v>26</v>
      </c>
    </row>
    <row r="571" spans="1:11" x14ac:dyDescent="0.3">
      <c r="A571" s="15" t="s">
        <v>1455</v>
      </c>
      <c r="B571" s="15" t="s">
        <v>1456</v>
      </c>
      <c r="C571" s="15" t="s">
        <v>13</v>
      </c>
      <c r="D571" s="16">
        <v>111</v>
      </c>
      <c r="E571" s="17" t="s">
        <v>1457</v>
      </c>
      <c r="F571" s="18" t="s">
        <v>408</v>
      </c>
      <c r="G571" s="11" t="str">
        <f>IFERROR(VLOOKUP(E571,[1]Delar!A570:D1228,3,FALSE),"-")</f>
        <v>-</v>
      </c>
      <c r="H571" s="10" t="s">
        <v>14</v>
      </c>
      <c r="I571" s="19">
        <v>0</v>
      </c>
      <c r="J571" s="20">
        <v>111</v>
      </c>
      <c r="K571" s="14" t="s">
        <v>23</v>
      </c>
    </row>
    <row r="572" spans="1:11" x14ac:dyDescent="0.3">
      <c r="A572" s="7" t="s">
        <v>1458</v>
      </c>
      <c r="B572" s="7" t="s">
        <v>1459</v>
      </c>
      <c r="C572" s="7" t="s">
        <v>13</v>
      </c>
      <c r="D572" s="8">
        <v>1009356.5</v>
      </c>
      <c r="E572" s="9" t="s">
        <v>1460</v>
      </c>
      <c r="F572" s="10" t="s">
        <v>408</v>
      </c>
      <c r="G572" s="11" t="str">
        <f>IFERROR(VLOOKUP(E572,[1]Delar!A571:D1229,3,FALSE),"-")</f>
        <v>-</v>
      </c>
      <c r="H572" s="10" t="s">
        <v>19</v>
      </c>
      <c r="I572" s="12">
        <v>6600</v>
      </c>
      <c r="J572" s="13">
        <v>1015956.5</v>
      </c>
      <c r="K572" s="14" t="s">
        <v>55</v>
      </c>
    </row>
    <row r="573" spans="1:11" x14ac:dyDescent="0.3">
      <c r="A573" s="15" t="s">
        <v>1461</v>
      </c>
      <c r="B573" s="15" t="s">
        <v>1462</v>
      </c>
      <c r="C573" s="15" t="s">
        <v>13</v>
      </c>
      <c r="D573" s="16">
        <v>107337.5</v>
      </c>
      <c r="E573" s="17" t="s">
        <v>1463</v>
      </c>
      <c r="F573" s="18" t="s">
        <v>63</v>
      </c>
      <c r="G573" s="11" t="str">
        <f>IFERROR(VLOOKUP(E573,[1]Delar!A572:D1230,3,FALSE),"-")</f>
        <v>-</v>
      </c>
      <c r="H573" s="10" t="s">
        <v>14</v>
      </c>
      <c r="I573" s="19">
        <v>0</v>
      </c>
      <c r="J573" s="20">
        <v>107337.5</v>
      </c>
      <c r="K573" s="14" t="s">
        <v>48</v>
      </c>
    </row>
    <row r="574" spans="1:11" x14ac:dyDescent="0.3">
      <c r="A574" s="7" t="s">
        <v>1464</v>
      </c>
      <c r="B574" s="7" t="s">
        <v>1465</v>
      </c>
      <c r="C574" s="7" t="s">
        <v>13</v>
      </c>
      <c r="D574" s="8">
        <v>53981</v>
      </c>
      <c r="E574" s="9" t="s">
        <v>1466</v>
      </c>
      <c r="F574" s="10" t="s">
        <v>63</v>
      </c>
      <c r="G574" s="11" t="str">
        <f>IFERROR(VLOOKUP(E574,[1]Delar!A573:D1231,3,FALSE),"-")</f>
        <v>-</v>
      </c>
      <c r="H574" s="10" t="s">
        <v>14</v>
      </c>
      <c r="I574" s="12">
        <v>0</v>
      </c>
      <c r="J574" s="13">
        <v>53981</v>
      </c>
      <c r="K574" s="14" t="s">
        <v>48</v>
      </c>
    </row>
    <row r="575" spans="1:11" x14ac:dyDescent="0.3">
      <c r="A575" s="15" t="s">
        <v>1467</v>
      </c>
      <c r="B575" s="15" t="s">
        <v>1468</v>
      </c>
      <c r="C575" s="15" t="s">
        <v>13</v>
      </c>
      <c r="D575" s="16">
        <v>5182140</v>
      </c>
      <c r="E575" s="17" t="s">
        <v>1469</v>
      </c>
      <c r="F575" s="18" t="s">
        <v>63</v>
      </c>
      <c r="G575" s="11" t="str">
        <f>IFERROR(VLOOKUP(E575,[1]Delar!A574:D1232,3,FALSE),"-")</f>
        <v>-</v>
      </c>
      <c r="H575" s="10" t="s">
        <v>19</v>
      </c>
      <c r="I575" s="19">
        <v>4495</v>
      </c>
      <c r="J575" s="20">
        <v>5186635</v>
      </c>
      <c r="K575" s="14" t="s">
        <v>15</v>
      </c>
    </row>
    <row r="576" spans="1:11" x14ac:dyDescent="0.3">
      <c r="A576" s="7" t="s">
        <v>1470</v>
      </c>
      <c r="B576" s="7" t="s">
        <v>1471</v>
      </c>
      <c r="C576" s="7" t="s">
        <v>13</v>
      </c>
      <c r="D576" s="8">
        <v>59848.5</v>
      </c>
      <c r="E576" s="9" t="s">
        <v>1472</v>
      </c>
      <c r="F576" s="10" t="s">
        <v>63</v>
      </c>
      <c r="G576" s="11" t="str">
        <f>IFERROR(VLOOKUP(E576,[1]Delar!A575:D1233,3,FALSE),"-")</f>
        <v>-</v>
      </c>
      <c r="H576" s="10" t="s">
        <v>14</v>
      </c>
      <c r="I576" s="12">
        <v>0</v>
      </c>
      <c r="J576" s="13">
        <v>59848.5</v>
      </c>
      <c r="K576" s="14" t="s">
        <v>48</v>
      </c>
    </row>
    <row r="577" spans="1:11" x14ac:dyDescent="0.3">
      <c r="A577" s="15" t="s">
        <v>1473</v>
      </c>
      <c r="B577" s="15" t="s">
        <v>1474</v>
      </c>
      <c r="C577" s="15" t="s">
        <v>13</v>
      </c>
      <c r="D577" s="16">
        <v>31684.5</v>
      </c>
      <c r="E577" s="17" t="s">
        <v>1475</v>
      </c>
      <c r="F577" s="18" t="s">
        <v>63</v>
      </c>
      <c r="G577" s="11" t="str">
        <f>IFERROR(VLOOKUP(E577,[1]Delar!A576:D1234,3,FALSE),"-")</f>
        <v>-</v>
      </c>
      <c r="H577" s="10" t="s">
        <v>14</v>
      </c>
      <c r="I577" s="19">
        <v>0</v>
      </c>
      <c r="J577" s="20">
        <v>31684.5</v>
      </c>
      <c r="K577" s="14" t="s">
        <v>23</v>
      </c>
    </row>
    <row r="578" spans="1:11" x14ac:dyDescent="0.3">
      <c r="A578" s="7" t="s">
        <v>1476</v>
      </c>
      <c r="B578" s="7" t="s">
        <v>1477</v>
      </c>
      <c r="C578" s="7" t="s">
        <v>13</v>
      </c>
      <c r="D578" s="8">
        <v>140820</v>
      </c>
      <c r="E578" s="9" t="s">
        <v>1478</v>
      </c>
      <c r="F578" s="10" t="s">
        <v>63</v>
      </c>
      <c r="G578" s="11" t="str">
        <f>IFERROR(VLOOKUP(E578,[1]Delar!A577:D1235,3,FALSE),"-")</f>
        <v>-</v>
      </c>
      <c r="H578" s="10" t="s">
        <v>14</v>
      </c>
      <c r="I578" s="12">
        <v>0</v>
      </c>
      <c r="J578" s="13">
        <v>140820</v>
      </c>
      <c r="K578" s="14" t="s">
        <v>48</v>
      </c>
    </row>
    <row r="579" spans="1:11" x14ac:dyDescent="0.3">
      <c r="A579" s="15" t="s">
        <v>1479</v>
      </c>
      <c r="B579" s="15" t="s">
        <v>1480</v>
      </c>
      <c r="C579" s="15" t="s">
        <v>13</v>
      </c>
      <c r="D579" s="16">
        <v>49174.15</v>
      </c>
      <c r="E579" s="17" t="s">
        <v>1481</v>
      </c>
      <c r="F579" s="18" t="s">
        <v>63</v>
      </c>
      <c r="G579" s="11" t="str">
        <f>IFERROR(VLOOKUP(E579,[1]Delar!A578:D1236,3,FALSE),"-")</f>
        <v>-</v>
      </c>
      <c r="H579" s="10" t="s">
        <v>14</v>
      </c>
      <c r="I579" s="19">
        <v>0</v>
      </c>
      <c r="J579" s="20">
        <v>49174.15</v>
      </c>
      <c r="K579" s="14" t="s">
        <v>23</v>
      </c>
    </row>
    <row r="580" spans="1:11" x14ac:dyDescent="0.3">
      <c r="A580" s="7" t="s">
        <v>1482</v>
      </c>
      <c r="B580" s="7" t="s">
        <v>1109</v>
      </c>
      <c r="C580" s="7" t="s">
        <v>13</v>
      </c>
      <c r="D580" s="8">
        <v>14967837.699999999</v>
      </c>
      <c r="E580" s="9" t="s">
        <v>1111</v>
      </c>
      <c r="F580" s="10" t="s">
        <v>408</v>
      </c>
      <c r="G580" s="11" t="str">
        <f>IFERROR(VLOOKUP(E580,[1]Delar!A579:D1237,3,FALSE),"-")</f>
        <v>-</v>
      </c>
      <c r="H580" s="10" t="s">
        <v>19</v>
      </c>
      <c r="I580" s="12">
        <v>694121.73</v>
      </c>
      <c r="J580" s="13">
        <v>15661959.43</v>
      </c>
      <c r="K580" s="14" t="s">
        <v>15</v>
      </c>
    </row>
    <row r="581" spans="1:11" x14ac:dyDescent="0.3">
      <c r="A581" s="15" t="s">
        <v>1483</v>
      </c>
      <c r="B581" s="15" t="s">
        <v>1116</v>
      </c>
      <c r="C581" s="15" t="s">
        <v>13</v>
      </c>
      <c r="D581" s="16">
        <v>4584953.3</v>
      </c>
      <c r="E581" s="17" t="s">
        <v>1118</v>
      </c>
      <c r="F581" s="18" t="s">
        <v>408</v>
      </c>
      <c r="G581" s="11" t="str">
        <f>IFERROR(VLOOKUP(E581,[1]Delar!A580:D1238,3,FALSE),"-")</f>
        <v>-</v>
      </c>
      <c r="H581" s="10" t="s">
        <v>19</v>
      </c>
      <c r="I581" s="19">
        <v>6221</v>
      </c>
      <c r="J581" s="20">
        <v>4591174.3</v>
      </c>
      <c r="K581" s="14" t="s">
        <v>20</v>
      </c>
    </row>
    <row r="582" spans="1:11" x14ac:dyDescent="0.3">
      <c r="A582" s="7" t="s">
        <v>1484</v>
      </c>
      <c r="B582" s="7" t="s">
        <v>1485</v>
      </c>
      <c r="C582" s="7" t="s">
        <v>13</v>
      </c>
      <c r="D582" s="8">
        <v>1891682</v>
      </c>
      <c r="E582" s="9" t="s">
        <v>1486</v>
      </c>
      <c r="F582" s="10" t="s">
        <v>63</v>
      </c>
      <c r="G582" s="11" t="str">
        <f>IFERROR(VLOOKUP(E582,[1]Delar!A581:D1239,3,FALSE),"-")</f>
        <v>-</v>
      </c>
      <c r="H582" s="10" t="s">
        <v>14</v>
      </c>
      <c r="I582" s="12">
        <v>0</v>
      </c>
      <c r="J582" s="13">
        <v>1891682</v>
      </c>
      <c r="K582" s="14" t="s">
        <v>55</v>
      </c>
    </row>
    <row r="583" spans="1:11" x14ac:dyDescent="0.3">
      <c r="A583" s="15" t="s">
        <v>1487</v>
      </c>
      <c r="B583" s="15" t="s">
        <v>1488</v>
      </c>
      <c r="C583" s="15" t="s">
        <v>13</v>
      </c>
      <c r="D583" s="16">
        <v>356995.25</v>
      </c>
      <c r="E583" s="17" t="s">
        <v>1489</v>
      </c>
      <c r="F583" s="18" t="s">
        <v>63</v>
      </c>
      <c r="G583" s="11" t="str">
        <f>IFERROR(VLOOKUP(E583,[1]Delar!A582:D1240,3,FALSE),"-")</f>
        <v>-</v>
      </c>
      <c r="H583" s="10" t="s">
        <v>14</v>
      </c>
      <c r="I583" s="19">
        <v>0</v>
      </c>
      <c r="J583" s="20">
        <v>356995.25</v>
      </c>
      <c r="K583" s="14" t="s">
        <v>26</v>
      </c>
    </row>
    <row r="584" spans="1:11" x14ac:dyDescent="0.3">
      <c r="A584" s="7" t="s">
        <v>1490</v>
      </c>
      <c r="B584" s="7" t="s">
        <v>1491</v>
      </c>
      <c r="C584" s="7" t="s">
        <v>13</v>
      </c>
      <c r="D584" s="8">
        <v>472186</v>
      </c>
      <c r="E584" s="9" t="s">
        <v>14</v>
      </c>
      <c r="F584" s="10" t="s">
        <v>14</v>
      </c>
      <c r="G584" s="11" t="str">
        <f>IFERROR(VLOOKUP(E584,[1]Delar!A583:D1241,3,FALSE),"-")</f>
        <v>-</v>
      </c>
      <c r="H584" s="10" t="s">
        <v>19</v>
      </c>
      <c r="I584" s="12">
        <v>70101</v>
      </c>
      <c r="J584" s="13">
        <v>542287</v>
      </c>
      <c r="K584" s="14" t="s">
        <v>33</v>
      </c>
    </row>
    <row r="585" spans="1:11" x14ac:dyDescent="0.3">
      <c r="A585" s="15" t="s">
        <v>1492</v>
      </c>
      <c r="B585" s="15" t="s">
        <v>1493</v>
      </c>
      <c r="C585" s="15" t="s">
        <v>13</v>
      </c>
      <c r="D585" s="16">
        <v>243201.1</v>
      </c>
      <c r="E585" s="17" t="s">
        <v>1494</v>
      </c>
      <c r="F585" s="18" t="s">
        <v>1368</v>
      </c>
      <c r="G585" s="11" t="str">
        <f>IFERROR(VLOOKUP(E585,[1]Delar!A584:D1242,3,FALSE),"-")</f>
        <v>INDIRECT</v>
      </c>
      <c r="H585" s="10" t="s">
        <v>19</v>
      </c>
      <c r="I585" s="19">
        <v>304</v>
      </c>
      <c r="J585" s="20">
        <v>243505.1</v>
      </c>
      <c r="K585" s="14" t="s">
        <v>26</v>
      </c>
    </row>
    <row r="586" spans="1:11" x14ac:dyDescent="0.3">
      <c r="A586" s="7" t="s">
        <v>1495</v>
      </c>
      <c r="B586" s="7" t="s">
        <v>1496</v>
      </c>
      <c r="C586" s="7" t="s">
        <v>13</v>
      </c>
      <c r="D586" s="8">
        <v>101377.08</v>
      </c>
      <c r="E586" s="9" t="s">
        <v>1497</v>
      </c>
      <c r="F586" s="10" t="s">
        <v>18</v>
      </c>
      <c r="G586" s="11" t="str">
        <f>IFERROR(VLOOKUP(E586,[1]Delar!A585:D1243,3,FALSE),"-")</f>
        <v>-</v>
      </c>
      <c r="H586" s="10" t="s">
        <v>14</v>
      </c>
      <c r="I586" s="12">
        <v>0</v>
      </c>
      <c r="J586" s="13">
        <v>101377.08</v>
      </c>
      <c r="K586" s="14" t="s">
        <v>48</v>
      </c>
    </row>
    <row r="587" spans="1:11" x14ac:dyDescent="0.3">
      <c r="A587" s="15" t="s">
        <v>1498</v>
      </c>
      <c r="B587" s="15" t="s">
        <v>1499</v>
      </c>
      <c r="C587" s="15" t="s">
        <v>13</v>
      </c>
      <c r="D587" s="16">
        <v>93925.9</v>
      </c>
      <c r="E587" s="17" t="s">
        <v>1500</v>
      </c>
      <c r="F587" s="18" t="s">
        <v>63</v>
      </c>
      <c r="G587" s="11" t="str">
        <f>IFERROR(VLOOKUP(E587,[1]Delar!A586:D1244,3,FALSE),"-")</f>
        <v>-</v>
      </c>
      <c r="H587" s="10" t="s">
        <v>14</v>
      </c>
      <c r="I587" s="19">
        <v>0</v>
      </c>
      <c r="J587" s="20">
        <v>93925.9</v>
      </c>
      <c r="K587" s="14" t="s">
        <v>48</v>
      </c>
    </row>
    <row r="588" spans="1:11" x14ac:dyDescent="0.3">
      <c r="A588" s="7" t="s">
        <v>1501</v>
      </c>
      <c r="B588" s="7" t="s">
        <v>1502</v>
      </c>
      <c r="C588" s="7" t="s">
        <v>13</v>
      </c>
      <c r="D588" s="8">
        <v>43225</v>
      </c>
      <c r="E588" s="9" t="s">
        <v>1503</v>
      </c>
      <c r="F588" s="10" t="s">
        <v>63</v>
      </c>
      <c r="G588" s="11" t="str">
        <f>IFERROR(VLOOKUP(E588,[1]Delar!A587:D1245,3,FALSE),"-")</f>
        <v>-</v>
      </c>
      <c r="H588" s="10" t="s">
        <v>14</v>
      </c>
      <c r="I588" s="12">
        <v>0</v>
      </c>
      <c r="J588" s="13">
        <v>43225</v>
      </c>
      <c r="K588" s="14" t="s">
        <v>23</v>
      </c>
    </row>
    <row r="589" spans="1:11" x14ac:dyDescent="0.3">
      <c r="A589" s="15" t="s">
        <v>1504</v>
      </c>
      <c r="B589" s="15" t="s">
        <v>1505</v>
      </c>
      <c r="C589" s="15" t="s">
        <v>13</v>
      </c>
      <c r="D589" s="16">
        <v>5119745.8</v>
      </c>
      <c r="E589" s="17" t="s">
        <v>1506</v>
      </c>
      <c r="F589" s="18" t="s">
        <v>63</v>
      </c>
      <c r="G589" s="11" t="str">
        <f>IFERROR(VLOOKUP(E589,[1]Delar!A588:D1246,3,FALSE),"-")</f>
        <v>-</v>
      </c>
      <c r="H589" s="10" t="s">
        <v>14</v>
      </c>
      <c r="I589" s="19">
        <v>0</v>
      </c>
      <c r="J589" s="20">
        <v>5119745.8</v>
      </c>
      <c r="K589" s="14" t="s">
        <v>15</v>
      </c>
    </row>
    <row r="590" spans="1:11" x14ac:dyDescent="0.3">
      <c r="A590" s="7" t="s">
        <v>1507</v>
      </c>
      <c r="B590" s="7" t="s">
        <v>1508</v>
      </c>
      <c r="C590" s="7" t="s">
        <v>13</v>
      </c>
      <c r="D590" s="8">
        <v>1652192.75</v>
      </c>
      <c r="E590" s="9" t="s">
        <v>1509</v>
      </c>
      <c r="F590" s="10" t="s">
        <v>408</v>
      </c>
      <c r="G590" s="11" t="str">
        <f>IFERROR(VLOOKUP(E590,[1]Delar!A589:D1247,3,FALSE),"-")</f>
        <v>-</v>
      </c>
      <c r="H590" s="10" t="s">
        <v>14</v>
      </c>
      <c r="I590" s="12">
        <v>0</v>
      </c>
      <c r="J590" s="13">
        <v>1652192.75</v>
      </c>
      <c r="K590" s="14" t="s">
        <v>55</v>
      </c>
    </row>
    <row r="591" spans="1:11" x14ac:dyDescent="0.3">
      <c r="A591" s="15" t="s">
        <v>1510</v>
      </c>
      <c r="B591" s="15" t="s">
        <v>1511</v>
      </c>
      <c r="C591" s="15" t="s">
        <v>13</v>
      </c>
      <c r="D591" s="16">
        <v>6529823.4000000004</v>
      </c>
      <c r="E591" s="17" t="s">
        <v>1512</v>
      </c>
      <c r="F591" s="18" t="s">
        <v>408</v>
      </c>
      <c r="G591" s="11" t="str">
        <f>IFERROR(VLOOKUP(E591,[1]Delar!A590:D1248,3,FALSE),"-")</f>
        <v>-</v>
      </c>
      <c r="H591" s="10" t="s">
        <v>14</v>
      </c>
      <c r="I591" s="19">
        <v>0</v>
      </c>
      <c r="J591" s="20">
        <v>6529823.4000000004</v>
      </c>
      <c r="K591" s="14" t="s">
        <v>15</v>
      </c>
    </row>
    <row r="592" spans="1:11" x14ac:dyDescent="0.3">
      <c r="A592" s="7" t="s">
        <v>1513</v>
      </c>
      <c r="B592" s="7" t="s">
        <v>1514</v>
      </c>
      <c r="C592" s="7" t="s">
        <v>13</v>
      </c>
      <c r="D592" s="8">
        <v>326646.25</v>
      </c>
      <c r="E592" s="9" t="s">
        <v>1515</v>
      </c>
      <c r="F592" s="10" t="s">
        <v>408</v>
      </c>
      <c r="G592" s="11" t="str">
        <f>IFERROR(VLOOKUP(E592,[1]Delar!A591:D1249,3,FALSE),"-")</f>
        <v>-</v>
      </c>
      <c r="H592" s="10" t="s">
        <v>19</v>
      </c>
      <c r="I592" s="12">
        <v>5099</v>
      </c>
      <c r="J592" s="13">
        <v>331745.25</v>
      </c>
      <c r="K592" s="14" t="s">
        <v>26</v>
      </c>
    </row>
    <row r="593" spans="1:11" x14ac:dyDescent="0.3">
      <c r="A593" s="15" t="s">
        <v>1516</v>
      </c>
      <c r="B593" s="15" t="s">
        <v>1517</v>
      </c>
      <c r="C593" s="15" t="s">
        <v>13</v>
      </c>
      <c r="D593" s="16">
        <v>2078753.5</v>
      </c>
      <c r="E593" s="17" t="s">
        <v>1518</v>
      </c>
      <c r="F593" s="18" t="s">
        <v>408</v>
      </c>
      <c r="G593" s="11" t="str">
        <f>IFERROR(VLOOKUP(E593,[1]Delar!A592:D1250,3,FALSE),"-")</f>
        <v>-</v>
      </c>
      <c r="H593" s="10" t="s">
        <v>14</v>
      </c>
      <c r="I593" s="19">
        <v>0</v>
      </c>
      <c r="J593" s="20">
        <v>2078753.5</v>
      </c>
      <c r="K593" s="14" t="s">
        <v>55</v>
      </c>
    </row>
    <row r="594" spans="1:11" x14ac:dyDescent="0.3">
      <c r="A594" s="7" t="s">
        <v>1519</v>
      </c>
      <c r="B594" s="7" t="s">
        <v>1520</v>
      </c>
      <c r="C594" s="7" t="s">
        <v>13</v>
      </c>
      <c r="D594" s="8">
        <v>679138.38</v>
      </c>
      <c r="E594" s="9" t="s">
        <v>1521</v>
      </c>
      <c r="F594" s="10" t="s">
        <v>408</v>
      </c>
      <c r="G594" s="11" t="str">
        <f>IFERROR(VLOOKUP(E594,[1]Delar!A593:D1251,3,FALSE),"-")</f>
        <v>-</v>
      </c>
      <c r="H594" s="10" t="s">
        <v>14</v>
      </c>
      <c r="I594" s="12">
        <v>0</v>
      </c>
      <c r="J594" s="13">
        <v>679138.38</v>
      </c>
      <c r="K594" s="14" t="s">
        <v>33</v>
      </c>
    </row>
    <row r="595" spans="1:11" x14ac:dyDescent="0.3">
      <c r="A595" s="15" t="s">
        <v>1522</v>
      </c>
      <c r="B595" s="15" t="s">
        <v>1523</v>
      </c>
      <c r="C595" s="15" t="s">
        <v>13</v>
      </c>
      <c r="D595" s="16">
        <v>422158.21</v>
      </c>
      <c r="E595" s="17" t="s">
        <v>1524</v>
      </c>
      <c r="F595" s="18" t="s">
        <v>408</v>
      </c>
      <c r="G595" s="11" t="str">
        <f>IFERROR(VLOOKUP(E595,[1]Delar!A594:D1252,3,FALSE),"-")</f>
        <v>-</v>
      </c>
      <c r="H595" s="10" t="s">
        <v>19</v>
      </c>
      <c r="I595" s="19">
        <v>2974</v>
      </c>
      <c r="J595" s="20">
        <v>425132.21</v>
      </c>
      <c r="K595" s="14" t="s">
        <v>26</v>
      </c>
    </row>
    <row r="596" spans="1:11" x14ac:dyDescent="0.3">
      <c r="A596" s="7" t="s">
        <v>1525</v>
      </c>
      <c r="B596" s="7" t="s">
        <v>1526</v>
      </c>
      <c r="C596" s="7" t="s">
        <v>13</v>
      </c>
      <c r="D596" s="8">
        <v>2047460.5</v>
      </c>
      <c r="E596" s="9" t="s">
        <v>1527</v>
      </c>
      <c r="F596" s="10" t="s">
        <v>408</v>
      </c>
      <c r="G596" s="11" t="str">
        <f>IFERROR(VLOOKUP(E596,[1]Delar!A595:D1253,3,FALSE),"-")</f>
        <v>-</v>
      </c>
      <c r="H596" s="10" t="s">
        <v>19</v>
      </c>
      <c r="I596" s="12">
        <v>3177</v>
      </c>
      <c r="J596" s="13">
        <v>2050637.5</v>
      </c>
      <c r="K596" s="14" t="s">
        <v>55</v>
      </c>
    </row>
    <row r="597" spans="1:11" x14ac:dyDescent="0.3">
      <c r="A597" s="15" t="s">
        <v>1528</v>
      </c>
      <c r="B597" s="15" t="s">
        <v>1529</v>
      </c>
      <c r="C597" s="15" t="s">
        <v>13</v>
      </c>
      <c r="D597" s="16">
        <v>69097</v>
      </c>
      <c r="E597" s="17" t="s">
        <v>1530</v>
      </c>
      <c r="F597" s="18" t="s">
        <v>63</v>
      </c>
      <c r="G597" s="11" t="str">
        <f>IFERROR(VLOOKUP(E597,[1]Delar!A596:D1254,3,FALSE),"-")</f>
        <v>-</v>
      </c>
      <c r="H597" s="10" t="s">
        <v>14</v>
      </c>
      <c r="I597" s="19">
        <v>0</v>
      </c>
      <c r="J597" s="20">
        <v>69097</v>
      </c>
      <c r="K597" s="14" t="s">
        <v>48</v>
      </c>
    </row>
    <row r="598" spans="1:11" x14ac:dyDescent="0.3">
      <c r="A598" s="7" t="s">
        <v>1531</v>
      </c>
      <c r="B598" s="7" t="s">
        <v>1532</v>
      </c>
      <c r="C598" s="7" t="s">
        <v>13</v>
      </c>
      <c r="D598" s="8">
        <v>58162.5</v>
      </c>
      <c r="E598" s="9" t="s">
        <v>1533</v>
      </c>
      <c r="F598" s="10" t="s">
        <v>63</v>
      </c>
      <c r="G598" s="11" t="str">
        <f>IFERROR(VLOOKUP(E598,[1]Delar!A597:D1255,3,FALSE),"-")</f>
        <v>-</v>
      </c>
      <c r="H598" s="10" t="s">
        <v>19</v>
      </c>
      <c r="I598" s="12">
        <v>42823</v>
      </c>
      <c r="J598" s="13">
        <v>100985.5</v>
      </c>
      <c r="K598" s="14" t="s">
        <v>48</v>
      </c>
    </row>
    <row r="599" spans="1:11" x14ac:dyDescent="0.3">
      <c r="A599" s="15" t="s">
        <v>1534</v>
      </c>
      <c r="B599" s="15" t="s">
        <v>1535</v>
      </c>
      <c r="C599" s="15" t="s">
        <v>13</v>
      </c>
      <c r="D599" s="16">
        <v>22429.9</v>
      </c>
      <c r="E599" s="17" t="s">
        <v>14</v>
      </c>
      <c r="F599" s="18" t="s">
        <v>14</v>
      </c>
      <c r="G599" s="11" t="str">
        <f>IFERROR(VLOOKUP(E599,[1]Delar!A598:D1256,3,FALSE),"-")</f>
        <v>-</v>
      </c>
      <c r="H599" s="10" t="s">
        <v>14</v>
      </c>
      <c r="I599" s="19">
        <v>0</v>
      </c>
      <c r="J599" s="20">
        <v>22429.9</v>
      </c>
      <c r="K599" s="14" t="s">
        <v>23</v>
      </c>
    </row>
    <row r="600" spans="1:11" x14ac:dyDescent="0.3">
      <c r="A600" s="7" t="s">
        <v>1536</v>
      </c>
      <c r="B600" s="7" t="s">
        <v>1537</v>
      </c>
      <c r="C600" s="7" t="s">
        <v>13</v>
      </c>
      <c r="D600" s="8">
        <v>358027.9</v>
      </c>
      <c r="E600" s="9" t="s">
        <v>1538</v>
      </c>
      <c r="F600" s="10" t="s">
        <v>408</v>
      </c>
      <c r="G600" s="11" t="str">
        <f>IFERROR(VLOOKUP(E600,[1]Delar!A599:D1257,3,FALSE),"-")</f>
        <v>-</v>
      </c>
      <c r="H600" s="10" t="s">
        <v>14</v>
      </c>
      <c r="I600" s="12">
        <v>0</v>
      </c>
      <c r="J600" s="13">
        <v>358027.9</v>
      </c>
      <c r="K600" s="14" t="s">
        <v>26</v>
      </c>
    </row>
    <row r="601" spans="1:11" x14ac:dyDescent="0.3">
      <c r="A601" s="15" t="s">
        <v>1539</v>
      </c>
      <c r="B601" s="15" t="s">
        <v>1540</v>
      </c>
      <c r="C601" s="15" t="s">
        <v>13</v>
      </c>
      <c r="D601" s="16">
        <v>22429.9</v>
      </c>
      <c r="E601" s="17" t="s">
        <v>14</v>
      </c>
      <c r="F601" s="18" t="s">
        <v>14</v>
      </c>
      <c r="G601" s="11" t="str">
        <f>IFERROR(VLOOKUP(E601,[1]Delar!A600:D1258,3,FALSE),"-")</f>
        <v>-</v>
      </c>
      <c r="H601" s="10" t="s">
        <v>14</v>
      </c>
      <c r="I601" s="19">
        <v>0</v>
      </c>
      <c r="J601" s="20">
        <v>22429.9</v>
      </c>
      <c r="K601" s="14" t="s">
        <v>23</v>
      </c>
    </row>
    <row r="602" spans="1:11" x14ac:dyDescent="0.3">
      <c r="A602" s="7" t="s">
        <v>1541</v>
      </c>
      <c r="B602" s="7" t="s">
        <v>1542</v>
      </c>
      <c r="C602" s="7" t="s">
        <v>13</v>
      </c>
      <c r="D602" s="8">
        <v>161166.85</v>
      </c>
      <c r="E602" s="9" t="s">
        <v>1543</v>
      </c>
      <c r="F602" s="10" t="s">
        <v>63</v>
      </c>
      <c r="G602" s="11" t="str">
        <f>IFERROR(VLOOKUP(E602,[1]Delar!A601:D1259,3,FALSE),"-")</f>
        <v>-</v>
      </c>
      <c r="H602" s="10" t="s">
        <v>14</v>
      </c>
      <c r="I602" s="12">
        <v>0</v>
      </c>
      <c r="J602" s="13">
        <v>161166.85</v>
      </c>
      <c r="K602" s="14" t="s">
        <v>48</v>
      </c>
    </row>
    <row r="603" spans="1:11" x14ac:dyDescent="0.3">
      <c r="A603" s="15" t="s">
        <v>1544</v>
      </c>
      <c r="B603" s="15" t="s">
        <v>1545</v>
      </c>
      <c r="C603" s="15" t="s">
        <v>13</v>
      </c>
      <c r="D603" s="16">
        <v>4028.85</v>
      </c>
      <c r="E603" s="17" t="s">
        <v>1546</v>
      </c>
      <c r="F603" s="18" t="s">
        <v>18</v>
      </c>
      <c r="G603" s="11" t="str">
        <f>IFERROR(VLOOKUP(E603,[1]Delar!A602:D1260,3,FALSE),"-")</f>
        <v>-</v>
      </c>
      <c r="H603" s="10" t="s">
        <v>14</v>
      </c>
      <c r="I603" s="19">
        <v>0</v>
      </c>
      <c r="J603" s="20">
        <v>4028.85</v>
      </c>
      <c r="K603" s="14" t="s">
        <v>23</v>
      </c>
    </row>
    <row r="604" spans="1:11" x14ac:dyDescent="0.3">
      <c r="A604" s="7" t="s">
        <v>1547</v>
      </c>
      <c r="B604" s="7" t="s">
        <v>1548</v>
      </c>
      <c r="C604" s="7" t="s">
        <v>13</v>
      </c>
      <c r="D604" s="8">
        <v>378542.5</v>
      </c>
      <c r="E604" s="9" t="s">
        <v>1549</v>
      </c>
      <c r="F604" s="10" t="s">
        <v>408</v>
      </c>
      <c r="G604" s="11" t="str">
        <f>IFERROR(VLOOKUP(E604,[1]Delar!A603:D1261,3,FALSE),"-")</f>
        <v>-</v>
      </c>
      <c r="H604" s="10" t="s">
        <v>14</v>
      </c>
      <c r="I604" s="12">
        <v>0</v>
      </c>
      <c r="J604" s="13">
        <v>378542.5</v>
      </c>
      <c r="K604" s="14" t="s">
        <v>26</v>
      </c>
    </row>
    <row r="605" spans="1:11" x14ac:dyDescent="0.3">
      <c r="A605" s="15" t="s">
        <v>1550</v>
      </c>
      <c r="B605" s="15" t="s">
        <v>1551</v>
      </c>
      <c r="C605" s="15" t="s">
        <v>13</v>
      </c>
      <c r="D605" s="16">
        <v>7357192.6100000003</v>
      </c>
      <c r="E605" s="17" t="s">
        <v>1552</v>
      </c>
      <c r="F605" s="18" t="s">
        <v>408</v>
      </c>
      <c r="G605" s="11" t="str">
        <f>IFERROR(VLOOKUP(E605,[1]Delar!A604:D1262,3,FALSE),"-")</f>
        <v>-</v>
      </c>
      <c r="H605" s="10" t="s">
        <v>19</v>
      </c>
      <c r="I605" s="19">
        <v>119071.52</v>
      </c>
      <c r="J605" s="20">
        <v>7476264.1299999999</v>
      </c>
      <c r="K605" s="14" t="s">
        <v>15</v>
      </c>
    </row>
    <row r="606" spans="1:11" x14ac:dyDescent="0.3">
      <c r="A606" s="7" t="s">
        <v>1553</v>
      </c>
      <c r="B606" s="7" t="s">
        <v>1554</v>
      </c>
      <c r="C606" s="7" t="s">
        <v>13</v>
      </c>
      <c r="D606" s="8">
        <v>1281898.95</v>
      </c>
      <c r="E606" s="9" t="s">
        <v>14</v>
      </c>
      <c r="F606" s="10" t="s">
        <v>14</v>
      </c>
      <c r="G606" s="11" t="str">
        <f>IFERROR(VLOOKUP(E606,[1]Delar!A605:D1263,3,FALSE),"-")</f>
        <v>-</v>
      </c>
      <c r="H606" s="10" t="s">
        <v>14</v>
      </c>
      <c r="I606" s="12">
        <v>0</v>
      </c>
      <c r="J606" s="13">
        <v>1281898.95</v>
      </c>
      <c r="K606" s="14" t="s">
        <v>55</v>
      </c>
    </row>
    <row r="607" spans="1:11" x14ac:dyDescent="0.3">
      <c r="A607" s="15" t="s">
        <v>1555</v>
      </c>
      <c r="B607" s="15" t="s">
        <v>1556</v>
      </c>
      <c r="C607" s="15" t="s">
        <v>13</v>
      </c>
      <c r="D607" s="16">
        <v>6200803</v>
      </c>
      <c r="E607" s="17" t="s">
        <v>14</v>
      </c>
      <c r="F607" s="18" t="s">
        <v>14</v>
      </c>
      <c r="G607" s="11" t="str">
        <f>IFERROR(VLOOKUP(E607,[1]Delar!A606:D1264,3,FALSE),"-")</f>
        <v>-</v>
      </c>
      <c r="H607" s="10" t="s">
        <v>19</v>
      </c>
      <c r="I607" s="19">
        <v>1513930.1</v>
      </c>
      <c r="J607" s="20">
        <v>7714733.0999999996</v>
      </c>
      <c r="K607" s="14" t="s">
        <v>15</v>
      </c>
    </row>
    <row r="608" spans="1:11" x14ac:dyDescent="0.3">
      <c r="A608" s="7" t="s">
        <v>1557</v>
      </c>
      <c r="B608" s="7" t="s">
        <v>1558</v>
      </c>
      <c r="C608" s="7"/>
      <c r="D608" s="8">
        <v>4405414.75</v>
      </c>
      <c r="E608" s="9" t="s">
        <v>1559</v>
      </c>
      <c r="F608" s="10" t="s">
        <v>63</v>
      </c>
      <c r="G608" s="11" t="str">
        <f>IFERROR(VLOOKUP(E608,[1]Delar!A607:D1265,3,FALSE),"-")</f>
        <v>-</v>
      </c>
      <c r="H608" s="10" t="s">
        <v>14</v>
      </c>
      <c r="I608" s="12">
        <v>0</v>
      </c>
      <c r="J608" s="13">
        <v>4405414.75</v>
      </c>
      <c r="K608" s="14" t="s">
        <v>20</v>
      </c>
    </row>
    <row r="609" spans="1:11" x14ac:dyDescent="0.3">
      <c r="A609" s="15" t="s">
        <v>1560</v>
      </c>
      <c r="B609" s="15" t="s">
        <v>1561</v>
      </c>
      <c r="C609" s="15" t="s">
        <v>13</v>
      </c>
      <c r="D609" s="16">
        <v>4063875.5</v>
      </c>
      <c r="E609" s="17" t="s">
        <v>1562</v>
      </c>
      <c r="F609" s="18" t="s">
        <v>408</v>
      </c>
      <c r="G609" s="11" t="str">
        <f>IFERROR(VLOOKUP(E609,[1]Delar!A608:D1266,3,FALSE),"-")</f>
        <v>-</v>
      </c>
      <c r="H609" s="10" t="s">
        <v>19</v>
      </c>
      <c r="I609" s="19">
        <v>425103</v>
      </c>
      <c r="J609" s="20">
        <v>4488978.5</v>
      </c>
      <c r="K609" s="14" t="s">
        <v>20</v>
      </c>
    </row>
    <row r="610" spans="1:11" x14ac:dyDescent="0.3">
      <c r="A610" s="7" t="s">
        <v>1563</v>
      </c>
      <c r="B610" s="7" t="s">
        <v>1564</v>
      </c>
      <c r="C610" s="7" t="s">
        <v>13</v>
      </c>
      <c r="D610" s="8">
        <v>152826.25</v>
      </c>
      <c r="E610" s="9" t="s">
        <v>14</v>
      </c>
      <c r="F610" s="10" t="s">
        <v>14</v>
      </c>
      <c r="G610" s="11" t="str">
        <f>IFERROR(VLOOKUP(E610,[1]Delar!A609:D1267,3,FALSE),"-")</f>
        <v>-</v>
      </c>
      <c r="H610" s="10" t="s">
        <v>14</v>
      </c>
      <c r="I610" s="12">
        <v>0</v>
      </c>
      <c r="J610" s="13">
        <v>152826.25</v>
      </c>
      <c r="K610" s="14" t="s">
        <v>48</v>
      </c>
    </row>
    <row r="611" spans="1:11" x14ac:dyDescent="0.3">
      <c r="A611" s="15" t="s">
        <v>1565</v>
      </c>
      <c r="B611" s="15" t="s">
        <v>1566</v>
      </c>
      <c r="C611" s="15" t="s">
        <v>13</v>
      </c>
      <c r="D611" s="16">
        <v>7559377.75</v>
      </c>
      <c r="E611" s="17" t="s">
        <v>14</v>
      </c>
      <c r="F611" s="18" t="s">
        <v>14</v>
      </c>
      <c r="G611" s="11" t="str">
        <f>IFERROR(VLOOKUP(E611,[1]Delar!A610:D1268,3,FALSE),"-")</f>
        <v>-</v>
      </c>
      <c r="H611" s="10" t="s">
        <v>14</v>
      </c>
      <c r="I611" s="19">
        <v>0</v>
      </c>
      <c r="J611" s="20">
        <v>7559377.75</v>
      </c>
      <c r="K611" s="14" t="s">
        <v>15</v>
      </c>
    </row>
    <row r="612" spans="1:11" x14ac:dyDescent="0.3">
      <c r="A612" s="7" t="s">
        <v>1567</v>
      </c>
      <c r="B612" s="7" t="s">
        <v>1568</v>
      </c>
      <c r="C612" s="7" t="s">
        <v>13</v>
      </c>
      <c r="D612" s="8">
        <v>337996</v>
      </c>
      <c r="E612" s="9" t="s">
        <v>14</v>
      </c>
      <c r="F612" s="10" t="s">
        <v>14</v>
      </c>
      <c r="G612" s="11" t="str">
        <f>IFERROR(VLOOKUP(E612,[1]Delar!A611:D1269,3,FALSE),"-")</f>
        <v>-</v>
      </c>
      <c r="H612" s="10" t="s">
        <v>14</v>
      </c>
      <c r="I612" s="12">
        <v>0</v>
      </c>
      <c r="J612" s="13">
        <v>337996</v>
      </c>
      <c r="K612" s="14" t="s">
        <v>26</v>
      </c>
    </row>
    <row r="613" spans="1:11" x14ac:dyDescent="0.3">
      <c r="A613" s="15" t="s">
        <v>1569</v>
      </c>
      <c r="B613" s="15" t="s">
        <v>1570</v>
      </c>
      <c r="C613" s="15" t="s">
        <v>13</v>
      </c>
      <c r="D613" s="16">
        <v>5779.65</v>
      </c>
      <c r="E613" s="17" t="s">
        <v>1571</v>
      </c>
      <c r="F613" s="18" t="s">
        <v>63</v>
      </c>
      <c r="G613" s="11" t="str">
        <f>IFERROR(VLOOKUP(E613,[1]Delar!A612:D1270,3,FALSE),"-")</f>
        <v>-</v>
      </c>
      <c r="H613" s="10" t="s">
        <v>14</v>
      </c>
      <c r="I613" s="19">
        <v>0</v>
      </c>
      <c r="J613" s="20">
        <v>5779.65</v>
      </c>
      <c r="K613" s="14" t="s">
        <v>23</v>
      </c>
    </row>
    <row r="614" spans="1:11" x14ac:dyDescent="0.3">
      <c r="A614" s="7" t="s">
        <v>1572</v>
      </c>
      <c r="B614" s="7" t="s">
        <v>1573</v>
      </c>
      <c r="C614" s="7" t="s">
        <v>13</v>
      </c>
      <c r="D614" s="8">
        <v>6639557.0300000003</v>
      </c>
      <c r="E614" s="9" t="s">
        <v>1574</v>
      </c>
      <c r="F614" s="10" t="s">
        <v>408</v>
      </c>
      <c r="G614" s="11" t="str">
        <f>IFERROR(VLOOKUP(E614,[1]Delar!A613:D1271,3,FALSE),"-")</f>
        <v>-</v>
      </c>
      <c r="H614" s="10" t="s">
        <v>14</v>
      </c>
      <c r="I614" s="12">
        <v>0</v>
      </c>
      <c r="J614" s="13">
        <v>6639557.0300000003</v>
      </c>
      <c r="K614" s="14" t="s">
        <v>15</v>
      </c>
    </row>
    <row r="615" spans="1:11" x14ac:dyDescent="0.3">
      <c r="A615" s="15" t="s">
        <v>1575</v>
      </c>
      <c r="B615" s="15" t="s">
        <v>1576</v>
      </c>
      <c r="C615" s="15" t="s">
        <v>13</v>
      </c>
      <c r="D615" s="16">
        <v>97217.5</v>
      </c>
      <c r="E615" s="17" t="s">
        <v>1577</v>
      </c>
      <c r="F615" s="18" t="s">
        <v>408</v>
      </c>
      <c r="G615" s="11" t="str">
        <f>IFERROR(VLOOKUP(E615,[1]Delar!A614:D1272,3,FALSE),"-")</f>
        <v>-</v>
      </c>
      <c r="H615" s="10" t="s">
        <v>14</v>
      </c>
      <c r="I615" s="19">
        <v>0</v>
      </c>
      <c r="J615" s="20">
        <v>97217.5</v>
      </c>
      <c r="K615" s="14" t="s">
        <v>48</v>
      </c>
    </row>
    <row r="616" spans="1:11" x14ac:dyDescent="0.3">
      <c r="A616" s="7" t="s">
        <v>1578</v>
      </c>
      <c r="B616" s="7" t="s">
        <v>1579</v>
      </c>
      <c r="C616" s="7" t="s">
        <v>13</v>
      </c>
      <c r="D616" s="8">
        <v>61262.5</v>
      </c>
      <c r="E616" s="9" t="s">
        <v>1580</v>
      </c>
      <c r="F616" s="10" t="s">
        <v>408</v>
      </c>
      <c r="G616" s="11" t="str">
        <f>IFERROR(VLOOKUP(E616,[1]Delar!A615:D1273,3,FALSE),"-")</f>
        <v>-</v>
      </c>
      <c r="H616" s="10" t="s">
        <v>14</v>
      </c>
      <c r="I616" s="12">
        <v>0</v>
      </c>
      <c r="J616" s="13">
        <v>61262.5</v>
      </c>
      <c r="K616" s="14" t="s">
        <v>48</v>
      </c>
    </row>
    <row r="617" spans="1:11" x14ac:dyDescent="0.3">
      <c r="A617" s="15" t="s">
        <v>1581</v>
      </c>
      <c r="B617" s="15" t="s">
        <v>1582</v>
      </c>
      <c r="C617" s="15" t="s">
        <v>13</v>
      </c>
      <c r="D617" s="16">
        <v>50908</v>
      </c>
      <c r="E617" s="17" t="s">
        <v>1583</v>
      </c>
      <c r="F617" s="18" t="s">
        <v>408</v>
      </c>
      <c r="G617" s="11" t="str">
        <f>IFERROR(VLOOKUP(E617,[1]Delar!A616:D1274,3,FALSE),"-")</f>
        <v>-</v>
      </c>
      <c r="H617" s="10" t="s">
        <v>14</v>
      </c>
      <c r="I617" s="19">
        <v>0</v>
      </c>
      <c r="J617" s="20">
        <v>50908</v>
      </c>
      <c r="K617" s="14" t="s">
        <v>48</v>
      </c>
    </row>
    <row r="618" spans="1:11" x14ac:dyDescent="0.3">
      <c r="A618" s="7" t="s">
        <v>1584</v>
      </c>
      <c r="B618" s="7" t="s">
        <v>1585</v>
      </c>
      <c r="C618" s="7" t="s">
        <v>13</v>
      </c>
      <c r="D618" s="8">
        <v>1658601.5</v>
      </c>
      <c r="E618" s="9" t="s">
        <v>1586</v>
      </c>
      <c r="F618" s="10" t="s">
        <v>408</v>
      </c>
      <c r="G618" s="11" t="str">
        <f>IFERROR(VLOOKUP(E618,[1]Delar!A617:D1275,3,FALSE),"-")</f>
        <v>-</v>
      </c>
      <c r="H618" s="10" t="s">
        <v>19</v>
      </c>
      <c r="I618" s="12">
        <v>115690</v>
      </c>
      <c r="J618" s="13">
        <v>1774291.5</v>
      </c>
      <c r="K618" s="14" t="s">
        <v>55</v>
      </c>
    </row>
    <row r="619" spans="1:11" x14ac:dyDescent="0.3">
      <c r="A619" s="15" t="s">
        <v>1587</v>
      </c>
      <c r="B619" s="15" t="s">
        <v>1588</v>
      </c>
      <c r="C619" s="15" t="s">
        <v>13</v>
      </c>
      <c r="D619" s="16">
        <v>949856</v>
      </c>
      <c r="E619" s="17" t="s">
        <v>14</v>
      </c>
      <c r="F619" s="18" t="s">
        <v>14</v>
      </c>
      <c r="G619" s="11" t="str">
        <f>IFERROR(VLOOKUP(E619,[1]Delar!A618:D1276,3,FALSE),"-")</f>
        <v>-</v>
      </c>
      <c r="H619" s="10" t="s">
        <v>14</v>
      </c>
      <c r="I619" s="19">
        <v>0</v>
      </c>
      <c r="J619" s="20">
        <v>949856</v>
      </c>
      <c r="K619" s="14" t="s">
        <v>33</v>
      </c>
    </row>
    <row r="620" spans="1:11" x14ac:dyDescent="0.3">
      <c r="A620" s="7" t="s">
        <v>1589</v>
      </c>
      <c r="B620" s="7" t="s">
        <v>1590</v>
      </c>
      <c r="C620" s="7" t="s">
        <v>13</v>
      </c>
      <c r="D620" s="8">
        <v>186418</v>
      </c>
      <c r="E620" s="9" t="s">
        <v>14</v>
      </c>
      <c r="F620" s="10" t="s">
        <v>14</v>
      </c>
      <c r="G620" s="11" t="str">
        <f>IFERROR(VLOOKUP(E620,[1]Delar!A619:D1277,3,FALSE),"-")</f>
        <v>-</v>
      </c>
      <c r="H620" s="10" t="s">
        <v>14</v>
      </c>
      <c r="I620" s="12">
        <v>0</v>
      </c>
      <c r="J620" s="13">
        <v>186418</v>
      </c>
      <c r="K620" s="14" t="s">
        <v>48</v>
      </c>
    </row>
    <row r="621" spans="1:11" x14ac:dyDescent="0.3">
      <c r="A621" s="15" t="s">
        <v>1591</v>
      </c>
      <c r="B621" s="15" t="s">
        <v>1592</v>
      </c>
      <c r="C621" s="15" t="s">
        <v>13</v>
      </c>
      <c r="D621" s="16">
        <v>822081.25</v>
      </c>
      <c r="E621" s="17" t="s">
        <v>1593</v>
      </c>
      <c r="F621" s="18" t="s">
        <v>63</v>
      </c>
      <c r="G621" s="11" t="str">
        <f>IFERROR(VLOOKUP(E621,[1]Delar!A620:D1278,3,FALSE),"-")</f>
        <v>-</v>
      </c>
      <c r="H621" s="10" t="s">
        <v>19</v>
      </c>
      <c r="I621" s="19">
        <v>31287</v>
      </c>
      <c r="J621" s="20">
        <v>853368.25</v>
      </c>
      <c r="K621" s="14" t="s">
        <v>33</v>
      </c>
    </row>
    <row r="622" spans="1:11" x14ac:dyDescent="0.3">
      <c r="A622" s="7" t="s">
        <v>1594</v>
      </c>
      <c r="B622" s="7" t="s">
        <v>1595</v>
      </c>
      <c r="C622" s="7" t="s">
        <v>13</v>
      </c>
      <c r="D622" s="8">
        <v>1769353.8</v>
      </c>
      <c r="E622" s="9" t="s">
        <v>1596</v>
      </c>
      <c r="F622" s="10" t="s">
        <v>408</v>
      </c>
      <c r="G622" s="11" t="str">
        <f>IFERROR(VLOOKUP(E622,[1]Delar!A621:D1279,3,FALSE),"-")</f>
        <v>-</v>
      </c>
      <c r="H622" s="10" t="s">
        <v>19</v>
      </c>
      <c r="I622" s="12">
        <v>6949</v>
      </c>
      <c r="J622" s="13">
        <v>1776302.8</v>
      </c>
      <c r="K622" s="14" t="s">
        <v>55</v>
      </c>
    </row>
    <row r="623" spans="1:11" x14ac:dyDescent="0.3">
      <c r="A623" s="15" t="s">
        <v>1597</v>
      </c>
      <c r="B623" s="15" t="s">
        <v>1598</v>
      </c>
      <c r="C623" s="15" t="s">
        <v>13</v>
      </c>
      <c r="D623" s="16">
        <v>7543.76</v>
      </c>
      <c r="E623" s="17" t="s">
        <v>14</v>
      </c>
      <c r="F623" s="18" t="s">
        <v>14</v>
      </c>
      <c r="G623" s="11" t="str">
        <f>IFERROR(VLOOKUP(E623,[1]Delar!A622:D1280,3,FALSE),"-")</f>
        <v>-</v>
      </c>
      <c r="H623" s="10" t="s">
        <v>14</v>
      </c>
      <c r="I623" s="19">
        <v>0</v>
      </c>
      <c r="J623" s="20">
        <v>7543.76</v>
      </c>
      <c r="K623" s="14" t="s">
        <v>23</v>
      </c>
    </row>
    <row r="624" spans="1:11" x14ac:dyDescent="0.3">
      <c r="A624" s="7" t="s">
        <v>1599</v>
      </c>
      <c r="B624" s="7" t="s">
        <v>1600</v>
      </c>
      <c r="C624" s="7" t="s">
        <v>13</v>
      </c>
      <c r="D624" s="8">
        <v>450951.75</v>
      </c>
      <c r="E624" s="9" t="s">
        <v>14</v>
      </c>
      <c r="F624" s="10" t="s">
        <v>14</v>
      </c>
      <c r="G624" s="11" t="str">
        <f>IFERROR(VLOOKUP(E624,[1]Delar!A623:D1281,3,FALSE),"-")</f>
        <v>-</v>
      </c>
      <c r="H624" s="10" t="s">
        <v>14</v>
      </c>
      <c r="I624" s="12">
        <v>0</v>
      </c>
      <c r="J624" s="13">
        <v>450951.75</v>
      </c>
      <c r="K624" s="14" t="s">
        <v>26</v>
      </c>
    </row>
    <row r="625" spans="1:11" x14ac:dyDescent="0.3">
      <c r="A625" s="15" t="s">
        <v>1601</v>
      </c>
      <c r="B625" s="15" t="s">
        <v>1602</v>
      </c>
      <c r="C625" s="15"/>
      <c r="D625" s="16">
        <v>3868652.35</v>
      </c>
      <c r="E625" s="17" t="s">
        <v>1603</v>
      </c>
      <c r="F625" s="18" t="s">
        <v>408</v>
      </c>
      <c r="G625" s="11" t="str">
        <f>IFERROR(VLOOKUP(E625,[1]Delar!A624:D1282,3,FALSE),"-")</f>
        <v>-</v>
      </c>
      <c r="H625" s="10" t="s">
        <v>19</v>
      </c>
      <c r="I625" s="19">
        <v>8056</v>
      </c>
      <c r="J625" s="20">
        <v>3876708.35</v>
      </c>
      <c r="K625" s="14" t="s">
        <v>20</v>
      </c>
    </row>
    <row r="626" spans="1:11" x14ac:dyDescent="0.3">
      <c r="A626" s="7" t="s">
        <v>1604</v>
      </c>
      <c r="B626" s="7" t="s">
        <v>1605</v>
      </c>
      <c r="C626" s="7" t="s">
        <v>13</v>
      </c>
      <c r="D626" s="8">
        <v>1972671</v>
      </c>
      <c r="E626" s="9" t="s">
        <v>14</v>
      </c>
      <c r="F626" s="10" t="s">
        <v>14</v>
      </c>
      <c r="G626" s="11" t="str">
        <f>IFERROR(VLOOKUP(E626,[1]Delar!A625:D1283,3,FALSE),"-")</f>
        <v>-</v>
      </c>
      <c r="H626" s="10" t="s">
        <v>14</v>
      </c>
      <c r="I626" s="12">
        <v>0</v>
      </c>
      <c r="J626" s="13">
        <v>1972671</v>
      </c>
      <c r="K626" s="14" t="s">
        <v>55</v>
      </c>
    </row>
    <row r="627" spans="1:11" x14ac:dyDescent="0.3">
      <c r="A627" s="15" t="s">
        <v>1606</v>
      </c>
      <c r="B627" s="15" t="s">
        <v>1607</v>
      </c>
      <c r="C627" s="15"/>
      <c r="D627" s="16">
        <v>28586.6</v>
      </c>
      <c r="E627" s="17" t="s">
        <v>1608</v>
      </c>
      <c r="F627" s="18" t="s">
        <v>18</v>
      </c>
      <c r="G627" s="11" t="str">
        <f>IFERROR(VLOOKUP(E627,[1]Delar!A626:D1284,3,FALSE),"-")</f>
        <v>-</v>
      </c>
      <c r="H627" s="10" t="s">
        <v>14</v>
      </c>
      <c r="I627" s="19">
        <v>0</v>
      </c>
      <c r="J627" s="20">
        <v>28586.6</v>
      </c>
      <c r="K627" s="14" t="s">
        <v>23</v>
      </c>
    </row>
    <row r="628" spans="1:11" x14ac:dyDescent="0.3">
      <c r="A628" s="7" t="s">
        <v>1609</v>
      </c>
      <c r="B628" s="7" t="s">
        <v>1610</v>
      </c>
      <c r="C628" s="7"/>
      <c r="D628" s="8">
        <v>407845.5</v>
      </c>
      <c r="E628" s="9" t="s">
        <v>1611</v>
      </c>
      <c r="F628" s="10" t="s">
        <v>408</v>
      </c>
      <c r="G628" s="11" t="str">
        <f>IFERROR(VLOOKUP(E628,[1]Delar!A627:D1285,3,FALSE),"-")</f>
        <v>-</v>
      </c>
      <c r="H628" s="10" t="s">
        <v>19</v>
      </c>
      <c r="I628" s="12">
        <v>5442</v>
      </c>
      <c r="J628" s="13">
        <v>413287.5</v>
      </c>
      <c r="K628" s="14" t="s">
        <v>26</v>
      </c>
    </row>
    <row r="629" spans="1:11" x14ac:dyDescent="0.3">
      <c r="A629" s="15" t="s">
        <v>1612</v>
      </c>
      <c r="B629" s="15" t="s">
        <v>1613</v>
      </c>
      <c r="C629" s="15"/>
      <c r="D629" s="16">
        <v>14513016</v>
      </c>
      <c r="E629" s="17" t="s">
        <v>1614</v>
      </c>
      <c r="F629" s="18" t="s">
        <v>63</v>
      </c>
      <c r="G629" s="11" t="str">
        <f>IFERROR(VLOOKUP(E629,[1]Delar!A628:D1286,3,FALSE),"-")</f>
        <v>-</v>
      </c>
      <c r="H629" s="10" t="s">
        <v>14</v>
      </c>
      <c r="I629" s="19">
        <v>0</v>
      </c>
      <c r="J629" s="20">
        <v>14513016</v>
      </c>
      <c r="K629" s="14" t="s">
        <v>15</v>
      </c>
    </row>
    <row r="630" spans="1:11" x14ac:dyDescent="0.3">
      <c r="A630" s="7" t="s">
        <v>1615</v>
      </c>
      <c r="B630" s="7" t="s">
        <v>1616</v>
      </c>
      <c r="C630" s="7"/>
      <c r="D630" s="8">
        <v>681200</v>
      </c>
      <c r="E630" s="9" t="s">
        <v>1617</v>
      </c>
      <c r="F630" s="10" t="s">
        <v>63</v>
      </c>
      <c r="G630" s="11" t="str">
        <f>IFERROR(VLOOKUP(E630,[1]Delar!A629:D1287,3,FALSE),"-")</f>
        <v>-</v>
      </c>
      <c r="H630" s="10" t="s">
        <v>14</v>
      </c>
      <c r="I630" s="12">
        <v>0</v>
      </c>
      <c r="J630" s="13">
        <v>681200</v>
      </c>
      <c r="K630" s="14" t="s">
        <v>33</v>
      </c>
    </row>
    <row r="631" spans="1:11" x14ac:dyDescent="0.3">
      <c r="A631" s="15" t="s">
        <v>1618</v>
      </c>
      <c r="B631" s="15" t="s">
        <v>1619</v>
      </c>
      <c r="C631" s="15"/>
      <c r="D631" s="16">
        <v>2430076.2000000002</v>
      </c>
      <c r="E631" s="17" t="s">
        <v>1620</v>
      </c>
      <c r="F631" s="18" t="s">
        <v>63</v>
      </c>
      <c r="G631" s="11" t="str">
        <f>IFERROR(VLOOKUP(E631,[1]Delar!A630:D1288,3,FALSE),"-")</f>
        <v>-</v>
      </c>
      <c r="H631" s="10" t="s">
        <v>14</v>
      </c>
      <c r="I631" s="19">
        <v>0</v>
      </c>
      <c r="J631" s="20">
        <v>2430076.2000000002</v>
      </c>
      <c r="K631" s="14" t="s">
        <v>55</v>
      </c>
    </row>
    <row r="632" spans="1:11" x14ac:dyDescent="0.3">
      <c r="A632" s="7" t="s">
        <v>1621</v>
      </c>
      <c r="B632" s="7" t="s">
        <v>1622</v>
      </c>
      <c r="C632" s="7"/>
      <c r="D632" s="8">
        <v>1179000</v>
      </c>
      <c r="E632" s="9" t="s">
        <v>1623</v>
      </c>
      <c r="F632" s="10" t="s">
        <v>63</v>
      </c>
      <c r="G632" s="11" t="str">
        <f>IFERROR(VLOOKUP(E632,[1]Delar!A631:D1289,3,FALSE),"-")</f>
        <v>-</v>
      </c>
      <c r="H632" s="10" t="s">
        <v>14</v>
      </c>
      <c r="I632" s="12">
        <v>0</v>
      </c>
      <c r="J632" s="13">
        <v>1179000</v>
      </c>
      <c r="K632" s="14" t="s">
        <v>55</v>
      </c>
    </row>
    <row r="633" spans="1:11" x14ac:dyDescent="0.3">
      <c r="A633" s="15" t="s">
        <v>1624</v>
      </c>
      <c r="B633" s="15" t="s">
        <v>1625</v>
      </c>
      <c r="C633" s="15"/>
      <c r="D633" s="16">
        <v>1310000</v>
      </c>
      <c r="E633" s="17" t="s">
        <v>1626</v>
      </c>
      <c r="F633" s="18" t="s">
        <v>63</v>
      </c>
      <c r="G633" s="11" t="str">
        <f>IFERROR(VLOOKUP(E633,[1]Delar!A632:D1290,3,FALSE),"-")</f>
        <v>-</v>
      </c>
      <c r="H633" s="10" t="s">
        <v>14</v>
      </c>
      <c r="I633" s="19">
        <v>0</v>
      </c>
      <c r="J633" s="20">
        <v>1310000</v>
      </c>
      <c r="K633" s="14" t="s">
        <v>55</v>
      </c>
    </row>
    <row r="634" spans="1:11" x14ac:dyDescent="0.3">
      <c r="A634" s="7" t="s">
        <v>1627</v>
      </c>
      <c r="B634" s="7" t="s">
        <v>1628</v>
      </c>
      <c r="C634" s="7"/>
      <c r="D634" s="8">
        <v>9833</v>
      </c>
      <c r="E634" s="9" t="s">
        <v>14</v>
      </c>
      <c r="F634" s="10" t="s">
        <v>14</v>
      </c>
      <c r="G634" s="11" t="str">
        <f>IFERROR(VLOOKUP(E634,[1]Delar!A633:D1291,3,FALSE),"-")</f>
        <v>-</v>
      </c>
      <c r="H634" s="10" t="s">
        <v>14</v>
      </c>
      <c r="I634" s="12">
        <v>0</v>
      </c>
      <c r="J634" s="13">
        <v>9833</v>
      </c>
      <c r="K634" s="14" t="s">
        <v>23</v>
      </c>
    </row>
    <row r="635" spans="1:11" x14ac:dyDescent="0.3">
      <c r="A635" s="15" t="s">
        <v>1629</v>
      </c>
      <c r="B635" s="15" t="s">
        <v>1630</v>
      </c>
      <c r="C635" s="15"/>
      <c r="D635" s="16">
        <v>11849.3</v>
      </c>
      <c r="E635" s="17" t="s">
        <v>14</v>
      </c>
      <c r="F635" s="18" t="s">
        <v>14</v>
      </c>
      <c r="G635" s="11" t="str">
        <f>IFERROR(VLOOKUP(E635,[1]Delar!A634:D1292,3,FALSE),"-")</f>
        <v>-</v>
      </c>
      <c r="H635" s="10" t="s">
        <v>19</v>
      </c>
      <c r="I635" s="19">
        <v>100</v>
      </c>
      <c r="J635" s="20">
        <v>11949.3</v>
      </c>
      <c r="K635" s="14" t="s">
        <v>23</v>
      </c>
    </row>
    <row r="636" spans="1:11" x14ac:dyDescent="0.3">
      <c r="A636" s="7" t="s">
        <v>1631</v>
      </c>
      <c r="B636" s="7" t="s">
        <v>1632</v>
      </c>
      <c r="C636" s="7"/>
      <c r="D636" s="8">
        <v>2207200.25</v>
      </c>
      <c r="E636" s="9" t="s">
        <v>14</v>
      </c>
      <c r="F636" s="10" t="s">
        <v>14</v>
      </c>
      <c r="G636" s="11" t="str">
        <f>IFERROR(VLOOKUP(E636,[1]Delar!A635:D1293,3,FALSE),"-")</f>
        <v>-</v>
      </c>
      <c r="H636" s="10" t="s">
        <v>14</v>
      </c>
      <c r="I636" s="12">
        <v>0</v>
      </c>
      <c r="J636" s="13">
        <v>2207200.25</v>
      </c>
      <c r="K636" s="14" t="s">
        <v>55</v>
      </c>
    </row>
    <row r="637" spans="1:11" x14ac:dyDescent="0.3">
      <c r="A637" s="15" t="s">
        <v>1633</v>
      </c>
      <c r="B637" s="15" t="s">
        <v>1634</v>
      </c>
      <c r="C637" s="15"/>
      <c r="D637" s="16">
        <v>14512500</v>
      </c>
      <c r="E637" s="17" t="s">
        <v>1635</v>
      </c>
      <c r="F637" s="18" t="s">
        <v>63</v>
      </c>
      <c r="G637" s="11" t="str">
        <f>IFERROR(VLOOKUP(E637,[1]Delar!A636:D1294,3,FALSE),"-")</f>
        <v>-</v>
      </c>
      <c r="H637" s="10" t="s">
        <v>14</v>
      </c>
      <c r="I637" s="19">
        <v>0</v>
      </c>
      <c r="J637" s="20">
        <v>14512500</v>
      </c>
      <c r="K637" s="14" t="s">
        <v>15</v>
      </c>
    </row>
    <row r="638" spans="1:11" x14ac:dyDescent="0.3">
      <c r="A638" s="7" t="s">
        <v>1636</v>
      </c>
      <c r="B638" s="7" t="s">
        <v>1637</v>
      </c>
      <c r="C638" s="7"/>
      <c r="D638" s="8">
        <v>14512500</v>
      </c>
      <c r="E638" s="9" t="s">
        <v>14</v>
      </c>
      <c r="F638" s="10" t="s">
        <v>14</v>
      </c>
      <c r="G638" s="11" t="str">
        <f>IFERROR(VLOOKUP(E638,[1]Delar!A637:D1295,3,FALSE),"-")</f>
        <v>-</v>
      </c>
      <c r="H638" s="10" t="s">
        <v>14</v>
      </c>
      <c r="I638" s="12">
        <v>0</v>
      </c>
      <c r="J638" s="13">
        <v>14512500</v>
      </c>
      <c r="K638" s="14" t="s">
        <v>15</v>
      </c>
    </row>
    <row r="639" spans="1:11" x14ac:dyDescent="0.3">
      <c r="A639" s="15" t="s">
        <v>1638</v>
      </c>
      <c r="B639" s="15" t="s">
        <v>1639</v>
      </c>
      <c r="C639" s="15"/>
      <c r="D639" s="16">
        <v>2984569.8</v>
      </c>
      <c r="E639" s="17" t="s">
        <v>14</v>
      </c>
      <c r="F639" s="18" t="s">
        <v>14</v>
      </c>
      <c r="G639" s="11" t="str">
        <f>IFERROR(VLOOKUP(E639,[1]Delar!A638:D1296,3,FALSE),"-")</f>
        <v>-</v>
      </c>
      <c r="H639" s="10" t="s">
        <v>14</v>
      </c>
      <c r="I639" s="19">
        <v>0</v>
      </c>
      <c r="J639" s="20">
        <v>2984569.8</v>
      </c>
      <c r="K639" s="14" t="s">
        <v>20</v>
      </c>
    </row>
    <row r="640" spans="1:11" x14ac:dyDescent="0.3">
      <c r="A640" s="7" t="s">
        <v>1640</v>
      </c>
      <c r="B640" s="7" t="s">
        <v>1641</v>
      </c>
      <c r="C640" s="7" t="s">
        <v>13</v>
      </c>
      <c r="D640" s="8">
        <v>0</v>
      </c>
      <c r="E640" s="9" t="s">
        <v>14</v>
      </c>
      <c r="F640" s="10" t="s">
        <v>14</v>
      </c>
      <c r="G640" s="11" t="str">
        <f>IFERROR(VLOOKUP(E640,[1]Delar!A639:D1297,3,FALSE),"-")</f>
        <v>-</v>
      </c>
      <c r="H640" s="10" t="s">
        <v>14</v>
      </c>
      <c r="I640" s="12">
        <v>0</v>
      </c>
      <c r="J640" s="13">
        <v>0</v>
      </c>
      <c r="K640" s="14" t="s">
        <v>23</v>
      </c>
    </row>
    <row r="641" spans="1:11" x14ac:dyDescent="0.3">
      <c r="A641" s="15" t="s">
        <v>1642</v>
      </c>
      <c r="B641" s="15" t="s">
        <v>1643</v>
      </c>
      <c r="C641" s="15" t="s">
        <v>13</v>
      </c>
      <c r="D641" s="16">
        <v>0</v>
      </c>
      <c r="E641" s="17" t="s">
        <v>14</v>
      </c>
      <c r="F641" s="18" t="s">
        <v>14</v>
      </c>
      <c r="G641" s="11" t="str">
        <f>IFERROR(VLOOKUP(E641,[1]Delar!A640:D1298,3,FALSE),"-")</f>
        <v>-</v>
      </c>
      <c r="H641" s="10" t="s">
        <v>14</v>
      </c>
      <c r="I641" s="19">
        <v>0</v>
      </c>
      <c r="J641" s="20">
        <v>0</v>
      </c>
      <c r="K641" s="14" t="s">
        <v>23</v>
      </c>
    </row>
    <row r="642" spans="1:11" x14ac:dyDescent="0.3">
      <c r="A642" s="7" t="s">
        <v>1644</v>
      </c>
      <c r="B642" s="7" t="s">
        <v>1645</v>
      </c>
      <c r="C642" s="7"/>
      <c r="D642" s="8">
        <v>3193761.5</v>
      </c>
      <c r="E642" s="9" t="s">
        <v>14</v>
      </c>
      <c r="F642" s="10" t="s">
        <v>14</v>
      </c>
      <c r="G642" s="11" t="str">
        <f>IFERROR(VLOOKUP(E642,[1]Delar!A641:D1299,3,FALSE),"-")</f>
        <v>-</v>
      </c>
      <c r="H642" s="10" t="s">
        <v>14</v>
      </c>
      <c r="I642" s="12">
        <v>0</v>
      </c>
      <c r="J642" s="13">
        <v>3193761.5</v>
      </c>
      <c r="K642" s="14" t="s">
        <v>20</v>
      </c>
    </row>
    <row r="643" spans="1:11" x14ac:dyDescent="0.3">
      <c r="A643" s="15" t="s">
        <v>1646</v>
      </c>
      <c r="B643" s="15" t="s">
        <v>1647</v>
      </c>
      <c r="C643" s="15" t="s">
        <v>13</v>
      </c>
      <c r="D643" s="16">
        <v>0</v>
      </c>
      <c r="E643" s="17" t="s">
        <v>14</v>
      </c>
      <c r="F643" s="18" t="s">
        <v>14</v>
      </c>
      <c r="G643" s="11" t="str">
        <f>IFERROR(VLOOKUP(E643,[1]Delar!A642:D1300,3,FALSE),"-")</f>
        <v>-</v>
      </c>
      <c r="H643" s="10" t="s">
        <v>14</v>
      </c>
      <c r="I643" s="19">
        <v>0</v>
      </c>
      <c r="J643" s="20">
        <v>0</v>
      </c>
      <c r="K643" s="14" t="s">
        <v>23</v>
      </c>
    </row>
    <row r="644" spans="1:11" x14ac:dyDescent="0.3">
      <c r="A644" s="7" t="s">
        <v>1648</v>
      </c>
      <c r="B644" s="7" t="s">
        <v>1649</v>
      </c>
      <c r="C644" s="7"/>
      <c r="D644" s="8">
        <v>3857098.7</v>
      </c>
      <c r="E644" s="9" t="s">
        <v>14</v>
      </c>
      <c r="F644" s="10" t="s">
        <v>14</v>
      </c>
      <c r="G644" s="11" t="str">
        <f>IFERROR(VLOOKUP(E644,[1]Delar!A643:D1301,3,FALSE),"-")</f>
        <v>-</v>
      </c>
      <c r="H644" s="10" t="s">
        <v>14</v>
      </c>
      <c r="I644" s="12">
        <v>0</v>
      </c>
      <c r="J644" s="13">
        <v>3857098.7</v>
      </c>
      <c r="K644" s="14" t="s">
        <v>20</v>
      </c>
    </row>
    <row r="645" spans="1:11" x14ac:dyDescent="0.3">
      <c r="A645" s="15" t="s">
        <v>1650</v>
      </c>
      <c r="B645" s="15" t="s">
        <v>1651</v>
      </c>
      <c r="C645" s="15" t="s">
        <v>13</v>
      </c>
      <c r="D645" s="16">
        <v>1685401.95</v>
      </c>
      <c r="E645" s="17" t="s">
        <v>14</v>
      </c>
      <c r="F645" s="18" t="s">
        <v>14</v>
      </c>
      <c r="G645" s="11" t="str">
        <f>IFERROR(VLOOKUP(E645,[1]Delar!A644:D1302,3,FALSE),"-")</f>
        <v>-</v>
      </c>
      <c r="H645" s="10" t="s">
        <v>14</v>
      </c>
      <c r="I645" s="19">
        <v>0</v>
      </c>
      <c r="J645" s="20">
        <v>1685401.95</v>
      </c>
      <c r="K645" s="14" t="s">
        <v>55</v>
      </c>
    </row>
    <row r="646" spans="1:11" x14ac:dyDescent="0.3">
      <c r="A646" s="7" t="s">
        <v>1652</v>
      </c>
      <c r="B646" s="7" t="s">
        <v>1653</v>
      </c>
      <c r="C646" s="7"/>
      <c r="D646" s="8">
        <v>268437</v>
      </c>
      <c r="E646" s="9" t="s">
        <v>14</v>
      </c>
      <c r="F646" s="10" t="s">
        <v>14</v>
      </c>
      <c r="G646" s="11" t="str">
        <f>IFERROR(VLOOKUP(E646,[1]Delar!A645:D1303,3,FALSE),"-")</f>
        <v>-</v>
      </c>
      <c r="H646" s="10" t="s">
        <v>19</v>
      </c>
      <c r="I646" s="12">
        <v>3672</v>
      </c>
      <c r="J646" s="13">
        <v>272109</v>
      </c>
      <c r="K646" s="14" t="s">
        <v>26</v>
      </c>
    </row>
    <row r="647" spans="1:11" x14ac:dyDescent="0.3">
      <c r="A647" s="15" t="s">
        <v>1654</v>
      </c>
      <c r="B647" s="15" t="s">
        <v>1655</v>
      </c>
      <c r="C647" s="15"/>
      <c r="D647" s="16">
        <v>1664468.93</v>
      </c>
      <c r="E647" s="17" t="s">
        <v>1656</v>
      </c>
      <c r="F647" s="18" t="s">
        <v>63</v>
      </c>
      <c r="G647" s="11" t="str">
        <f>IFERROR(VLOOKUP(E647,[1]Delar!A646:D1304,3,FALSE),"-")</f>
        <v>-</v>
      </c>
      <c r="H647" s="10" t="s">
        <v>14</v>
      </c>
      <c r="I647" s="19">
        <v>0</v>
      </c>
      <c r="J647" s="20">
        <v>1664468.93</v>
      </c>
      <c r="K647" s="14" t="s">
        <v>55</v>
      </c>
    </row>
    <row r="648" spans="1:11" x14ac:dyDescent="0.3">
      <c r="A648" s="7" t="s">
        <v>1657</v>
      </c>
      <c r="B648" s="7" t="s">
        <v>1658</v>
      </c>
      <c r="C648" s="7"/>
      <c r="D648" s="8">
        <v>875751.4</v>
      </c>
      <c r="E648" s="9" t="s">
        <v>14</v>
      </c>
      <c r="F648" s="10" t="s">
        <v>14</v>
      </c>
      <c r="G648" s="11" t="str">
        <f>IFERROR(VLOOKUP(E648,[1]Delar!A647:D1305,3,FALSE),"-")</f>
        <v>-</v>
      </c>
      <c r="H648" s="10" t="s">
        <v>14</v>
      </c>
      <c r="I648" s="12">
        <v>0</v>
      </c>
      <c r="J648" s="13">
        <v>875751.4</v>
      </c>
      <c r="K648" s="14" t="s">
        <v>33</v>
      </c>
    </row>
    <row r="649" spans="1:11" x14ac:dyDescent="0.3">
      <c r="A649" s="15" t="s">
        <v>1659</v>
      </c>
      <c r="B649" s="15" t="s">
        <v>1660</v>
      </c>
      <c r="C649" s="15"/>
      <c r="D649" s="16">
        <v>484687.5</v>
      </c>
      <c r="E649" s="17" t="s">
        <v>1661</v>
      </c>
      <c r="F649" s="18" t="s">
        <v>63</v>
      </c>
      <c r="G649" s="11" t="str">
        <f>IFERROR(VLOOKUP(E649,[1]Delar!A648:D1306,3,FALSE),"-")</f>
        <v>-</v>
      </c>
      <c r="H649" s="10" t="s">
        <v>19</v>
      </c>
      <c r="I649" s="19">
        <v>8725</v>
      </c>
      <c r="J649" s="20">
        <v>493412.5</v>
      </c>
      <c r="K649" s="14" t="s">
        <v>26</v>
      </c>
    </row>
    <row r="650" spans="1:11" x14ac:dyDescent="0.3">
      <c r="A650" s="7" t="s">
        <v>1662</v>
      </c>
      <c r="B650" s="7" t="s">
        <v>1663</v>
      </c>
      <c r="C650" s="7"/>
      <c r="D650" s="8">
        <v>3183752.44</v>
      </c>
      <c r="E650" s="9" t="s">
        <v>1664</v>
      </c>
      <c r="F650" s="10" t="s">
        <v>63</v>
      </c>
      <c r="G650" s="11" t="str">
        <f>IFERROR(VLOOKUP(E650,[1]Delar!A649:D1307,3,FALSE),"-")</f>
        <v>-</v>
      </c>
      <c r="H650" s="10" t="s">
        <v>14</v>
      </c>
      <c r="I650" s="12">
        <v>0</v>
      </c>
      <c r="J650" s="13">
        <v>3183752.44</v>
      </c>
      <c r="K650" s="14" t="s">
        <v>20</v>
      </c>
    </row>
    <row r="651" spans="1:11" x14ac:dyDescent="0.3">
      <c r="A651" s="15" t="s">
        <v>1665</v>
      </c>
      <c r="B651" s="15" t="s">
        <v>1666</v>
      </c>
      <c r="C651" s="15"/>
      <c r="D651" s="16">
        <v>569295</v>
      </c>
      <c r="E651" s="17" t="s">
        <v>14</v>
      </c>
      <c r="F651" s="18" t="s">
        <v>14</v>
      </c>
      <c r="G651" s="11" t="str">
        <f>IFERROR(VLOOKUP(E651,[1]Delar!A650:D1308,3,FALSE),"-")</f>
        <v>-</v>
      </c>
      <c r="H651" s="10" t="s">
        <v>19</v>
      </c>
      <c r="I651" s="19">
        <v>257081</v>
      </c>
      <c r="J651" s="20">
        <v>826376</v>
      </c>
      <c r="K651" s="14" t="s">
        <v>33</v>
      </c>
    </row>
    <row r="652" spans="1:11" x14ac:dyDescent="0.3">
      <c r="A652" s="7" t="s">
        <v>1667</v>
      </c>
      <c r="B652" s="7" t="s">
        <v>1668</v>
      </c>
      <c r="C652" s="7"/>
      <c r="D652" s="8">
        <v>383581</v>
      </c>
      <c r="E652" s="9" t="s">
        <v>14</v>
      </c>
      <c r="F652" s="10" t="s">
        <v>14</v>
      </c>
      <c r="G652" s="11" t="str">
        <f>IFERROR(VLOOKUP(E652,[1]Delar!A651:D1309,3,FALSE),"-")</f>
        <v>-</v>
      </c>
      <c r="H652" s="10" t="s">
        <v>19</v>
      </c>
      <c r="I652" s="12">
        <v>120682</v>
      </c>
      <c r="J652" s="13">
        <v>504263</v>
      </c>
      <c r="K652" s="14" t="s">
        <v>33</v>
      </c>
    </row>
    <row r="653" spans="1:11" x14ac:dyDescent="0.3">
      <c r="A653" s="15" t="s">
        <v>1669</v>
      </c>
      <c r="B653" s="15" t="s">
        <v>1670</v>
      </c>
      <c r="C653" s="15"/>
      <c r="D653" s="16">
        <v>422460</v>
      </c>
      <c r="E653" s="17" t="s">
        <v>1671</v>
      </c>
      <c r="F653" s="18" t="s">
        <v>63</v>
      </c>
      <c r="G653" s="11" t="str">
        <f>IFERROR(VLOOKUP(E653,[1]Delar!A652:D1310,3,FALSE),"-")</f>
        <v>-</v>
      </c>
      <c r="H653" s="10" t="s">
        <v>14</v>
      </c>
      <c r="I653" s="19">
        <v>0</v>
      </c>
      <c r="J653" s="20">
        <v>422460</v>
      </c>
      <c r="K653" s="14" t="s">
        <v>26</v>
      </c>
    </row>
    <row r="654" spans="1:11" x14ac:dyDescent="0.3">
      <c r="A654" s="7" t="s">
        <v>1672</v>
      </c>
      <c r="B654" s="7" t="s">
        <v>1673</v>
      </c>
      <c r="C654" s="7"/>
      <c r="D654" s="8">
        <v>422460</v>
      </c>
      <c r="E654" s="9" t="s">
        <v>1674</v>
      </c>
      <c r="F654" s="10" t="s">
        <v>63</v>
      </c>
      <c r="G654" s="11" t="str">
        <f>IFERROR(VLOOKUP(E654,[1]Delar!A653:D1311,3,FALSE),"-")</f>
        <v>-</v>
      </c>
      <c r="H654" s="10" t="s">
        <v>14</v>
      </c>
      <c r="I654" s="12">
        <v>0</v>
      </c>
      <c r="J654" s="13">
        <v>422460</v>
      </c>
      <c r="K654" s="14" t="s">
        <v>26</v>
      </c>
    </row>
    <row r="655" spans="1:11" x14ac:dyDescent="0.3">
      <c r="A655" s="15" t="s">
        <v>1675</v>
      </c>
      <c r="B655" s="15" t="s">
        <v>1676</v>
      </c>
      <c r="C655" s="15"/>
      <c r="D655" s="16">
        <v>844920</v>
      </c>
      <c r="E655" s="17" t="s">
        <v>1677</v>
      </c>
      <c r="F655" s="18" t="s">
        <v>63</v>
      </c>
      <c r="G655" s="11" t="str">
        <f>IFERROR(VLOOKUP(E655,[1]Delar!A654:D1312,3,FALSE),"-")</f>
        <v>-</v>
      </c>
      <c r="H655" s="10" t="s">
        <v>14</v>
      </c>
      <c r="I655" s="19">
        <v>0</v>
      </c>
      <c r="J655" s="20">
        <v>844920</v>
      </c>
      <c r="K655" s="14" t="s">
        <v>33</v>
      </c>
    </row>
    <row r="656" spans="1:11" x14ac:dyDescent="0.3">
      <c r="A656" s="7" t="s">
        <v>1678</v>
      </c>
      <c r="B656" s="7" t="s">
        <v>1679</v>
      </c>
      <c r="C656" s="7"/>
      <c r="D656" s="8">
        <v>422460</v>
      </c>
      <c r="E656" s="9" t="s">
        <v>1680</v>
      </c>
      <c r="F656" s="10" t="s">
        <v>63</v>
      </c>
      <c r="G656" s="11" t="str">
        <f>IFERROR(VLOOKUP(E656,[1]Delar!A655:D1313,3,FALSE),"-")</f>
        <v>-</v>
      </c>
      <c r="H656" s="10" t="s">
        <v>14</v>
      </c>
      <c r="I656" s="12">
        <v>0</v>
      </c>
      <c r="J656" s="13">
        <v>422460</v>
      </c>
      <c r="K656" s="14" t="s">
        <v>26</v>
      </c>
    </row>
    <row r="657" spans="1:11" x14ac:dyDescent="0.3">
      <c r="A657" s="15" t="s">
        <v>1681</v>
      </c>
      <c r="B657" s="15" t="s">
        <v>1682</v>
      </c>
      <c r="C657" s="15"/>
      <c r="D657" s="16">
        <v>745260</v>
      </c>
      <c r="E657" s="17" t="s">
        <v>1683</v>
      </c>
      <c r="F657" s="18" t="s">
        <v>63</v>
      </c>
      <c r="G657" s="11" t="str">
        <f>IFERROR(VLOOKUP(E657,[1]Delar!A656:D1314,3,FALSE),"-")</f>
        <v>-</v>
      </c>
      <c r="H657" s="10" t="s">
        <v>14</v>
      </c>
      <c r="I657" s="19">
        <v>0</v>
      </c>
      <c r="J657" s="20">
        <v>745260</v>
      </c>
      <c r="K657" s="14" t="s">
        <v>33</v>
      </c>
    </row>
    <row r="658" spans="1:11" x14ac:dyDescent="0.3">
      <c r="A658" s="7" t="s">
        <v>1684</v>
      </c>
      <c r="B658" s="7" t="s">
        <v>1685</v>
      </c>
      <c r="C658" s="7"/>
      <c r="D658" s="8">
        <v>4694000</v>
      </c>
      <c r="E658" s="9" t="s">
        <v>1686</v>
      </c>
      <c r="F658" s="10" t="s">
        <v>63</v>
      </c>
      <c r="G658" s="11" t="str">
        <f>IFERROR(VLOOKUP(E658,[1]Delar!A657:D1315,3,FALSE),"-")</f>
        <v>-</v>
      </c>
      <c r="H658" s="10" t="s">
        <v>14</v>
      </c>
      <c r="I658" s="12">
        <v>0</v>
      </c>
      <c r="J658" s="13">
        <v>4694000</v>
      </c>
      <c r="K658" s="14" t="s">
        <v>20</v>
      </c>
    </row>
    <row r="659" spans="1:11" x14ac:dyDescent="0.3">
      <c r="A659" s="15" t="s">
        <v>1687</v>
      </c>
      <c r="B659" s="15" t="s">
        <v>1688</v>
      </c>
      <c r="C659" s="15"/>
      <c r="D659" s="16">
        <v>190080</v>
      </c>
      <c r="E659" s="17" t="s">
        <v>1689</v>
      </c>
      <c r="F659" s="18" t="s">
        <v>63</v>
      </c>
      <c r="G659" s="11" t="str">
        <f>IFERROR(VLOOKUP(E659,[1]Delar!A658:D1316,3,FALSE),"-")</f>
        <v>-</v>
      </c>
      <c r="H659" s="10" t="s">
        <v>14</v>
      </c>
      <c r="I659" s="19">
        <v>0</v>
      </c>
      <c r="J659" s="20">
        <v>190080</v>
      </c>
      <c r="K659" s="14" t="s">
        <v>48</v>
      </c>
    </row>
    <row r="660" spans="1:11" x14ac:dyDescent="0.3">
      <c r="A660" s="7" t="s">
        <v>1690</v>
      </c>
      <c r="B660" s="7" t="s">
        <v>1691</v>
      </c>
      <c r="C660" s="7"/>
      <c r="D660" s="8">
        <v>15008.6</v>
      </c>
      <c r="E660" s="9" t="s">
        <v>14</v>
      </c>
      <c r="F660" s="10" t="s">
        <v>14</v>
      </c>
      <c r="G660" s="11" t="str">
        <f>IFERROR(VLOOKUP(E660,[1]Delar!A659:D1317,3,FALSE),"-")</f>
        <v>-</v>
      </c>
      <c r="H660" s="10" t="s">
        <v>19</v>
      </c>
      <c r="I660" s="12">
        <v>31</v>
      </c>
      <c r="J660" s="13">
        <v>15039.6</v>
      </c>
      <c r="K660" s="14" t="s">
        <v>23</v>
      </c>
    </row>
    <row r="661" spans="1:11" x14ac:dyDescent="0.3">
      <c r="A661" s="15" t="s">
        <v>1692</v>
      </c>
      <c r="B661" s="15" t="s">
        <v>1693</v>
      </c>
      <c r="C661" s="15" t="s">
        <v>13</v>
      </c>
      <c r="D661" s="16">
        <v>2280712.5</v>
      </c>
      <c r="E661" s="17" t="s">
        <v>14</v>
      </c>
      <c r="F661" s="18" t="s">
        <v>14</v>
      </c>
      <c r="G661" s="11" t="str">
        <f>IFERROR(VLOOKUP(E661,[1]Delar!A660:D1318,3,FALSE),"-")</f>
        <v>-</v>
      </c>
      <c r="H661" s="10" t="s">
        <v>14</v>
      </c>
      <c r="I661" s="19">
        <v>0</v>
      </c>
      <c r="J661" s="20">
        <v>2280712.5</v>
      </c>
      <c r="K661" s="14" t="s">
        <v>55</v>
      </c>
    </row>
    <row r="662" spans="1:11" x14ac:dyDescent="0.3">
      <c r="A662" s="7" t="s">
        <v>1694</v>
      </c>
      <c r="B662" s="7" t="s">
        <v>1695</v>
      </c>
      <c r="C662" s="7"/>
      <c r="D662" s="8">
        <v>805195</v>
      </c>
      <c r="E662" s="9" t="s">
        <v>14</v>
      </c>
      <c r="F662" s="10" t="s">
        <v>14</v>
      </c>
      <c r="G662" s="11" t="str">
        <f>IFERROR(VLOOKUP(E662,[1]Delar!A661:D1319,3,FALSE),"-")</f>
        <v>-</v>
      </c>
      <c r="H662" s="10" t="s">
        <v>19</v>
      </c>
      <c r="I662" s="12">
        <v>154989</v>
      </c>
      <c r="J662" s="13">
        <v>960184</v>
      </c>
      <c r="K662" s="14" t="s">
        <v>33</v>
      </c>
    </row>
    <row r="663" spans="1:11" x14ac:dyDescent="0.3">
      <c r="A663" s="15" t="s">
        <v>206</v>
      </c>
      <c r="B663" s="15" t="s">
        <v>207</v>
      </c>
      <c r="C663" s="15" t="s">
        <v>13</v>
      </c>
      <c r="D663" s="16">
        <v>9846321.1699999999</v>
      </c>
      <c r="E663" s="17" t="s">
        <v>14</v>
      </c>
      <c r="F663" s="18" t="s">
        <v>14</v>
      </c>
      <c r="G663" s="11" t="str">
        <f>IFERROR(VLOOKUP(E663,[1]Delar!A662:D1320,3,FALSE),"-")</f>
        <v>-</v>
      </c>
      <c r="H663" s="10" t="s">
        <v>19</v>
      </c>
      <c r="I663" s="19">
        <v>9909</v>
      </c>
      <c r="J663" s="20">
        <v>9856230.1699999999</v>
      </c>
      <c r="K663" s="14" t="s">
        <v>15</v>
      </c>
    </row>
    <row r="664" spans="1:11" x14ac:dyDescent="0.3">
      <c r="A664" s="7" t="s">
        <v>318</v>
      </c>
      <c r="B664" s="7" t="s">
        <v>319</v>
      </c>
      <c r="C664" s="7" t="s">
        <v>13</v>
      </c>
      <c r="D664" s="8">
        <v>6846357</v>
      </c>
      <c r="E664" s="9" t="s">
        <v>14</v>
      </c>
      <c r="F664" s="10" t="s">
        <v>14</v>
      </c>
      <c r="G664" s="11" t="str">
        <f>IFERROR(VLOOKUP(E664,[1]Delar!A663:D1321,3,FALSE),"-")</f>
        <v>-</v>
      </c>
      <c r="H664" s="10" t="s">
        <v>14</v>
      </c>
      <c r="I664" s="12">
        <v>0</v>
      </c>
      <c r="J664" s="13">
        <v>6846357</v>
      </c>
      <c r="K664" s="14" t="s">
        <v>15</v>
      </c>
    </row>
    <row r="665" spans="1:11" x14ac:dyDescent="0.3">
      <c r="A665" s="15" t="s">
        <v>401</v>
      </c>
      <c r="B665" s="15" t="s">
        <v>402</v>
      </c>
      <c r="C665" s="15" t="s">
        <v>13</v>
      </c>
      <c r="D665" s="16">
        <v>0</v>
      </c>
      <c r="E665" s="17" t="s">
        <v>14</v>
      </c>
      <c r="F665" s="18" t="s">
        <v>14</v>
      </c>
      <c r="G665" s="11" t="str">
        <f>IFERROR(VLOOKUP(E665,[1]Delar!A664:D1322,3,FALSE),"-")</f>
        <v>-</v>
      </c>
      <c r="H665" s="10" t="s">
        <v>14</v>
      </c>
      <c r="I665" s="19">
        <v>0</v>
      </c>
      <c r="J665" s="20">
        <v>0</v>
      </c>
      <c r="K665" s="14" t="s">
        <v>23</v>
      </c>
    </row>
    <row r="666" spans="1:11" x14ac:dyDescent="0.3">
      <c r="A666" s="7" t="s">
        <v>514</v>
      </c>
      <c r="B666" s="7" t="s">
        <v>515</v>
      </c>
      <c r="C666" s="7" t="s">
        <v>13</v>
      </c>
      <c r="D666" s="8">
        <v>3545810.05</v>
      </c>
      <c r="E666" s="9" t="s">
        <v>14</v>
      </c>
      <c r="F666" s="10" t="s">
        <v>14</v>
      </c>
      <c r="G666" s="11" t="str">
        <f>IFERROR(VLOOKUP(E666,[1]Delar!A665:D1323,3,FALSE),"-")</f>
        <v>-</v>
      </c>
      <c r="H666" s="10" t="s">
        <v>14</v>
      </c>
      <c r="I666" s="12">
        <v>0</v>
      </c>
      <c r="J666" s="13">
        <v>3545810.05</v>
      </c>
      <c r="K666" s="14" t="s">
        <v>20</v>
      </c>
    </row>
    <row r="667" spans="1:11" x14ac:dyDescent="0.3">
      <c r="A667" s="15" t="s">
        <v>516</v>
      </c>
      <c r="B667" s="15" t="s">
        <v>517</v>
      </c>
      <c r="C667" s="15" t="s">
        <v>13</v>
      </c>
      <c r="D667" s="16">
        <v>3545810.05</v>
      </c>
      <c r="E667" s="17" t="s">
        <v>14</v>
      </c>
      <c r="F667" s="18" t="s">
        <v>14</v>
      </c>
      <c r="G667" s="11" t="str">
        <f>IFERROR(VLOOKUP(E667,[1]Delar!A666:D1324,3,FALSE),"-")</f>
        <v>-</v>
      </c>
      <c r="H667" s="10" t="s">
        <v>14</v>
      </c>
      <c r="I667" s="19">
        <v>0</v>
      </c>
      <c r="J667" s="20">
        <v>3545810.05</v>
      </c>
      <c r="K667" s="14" t="s">
        <v>20</v>
      </c>
    </row>
    <row r="668" spans="1:11" x14ac:dyDescent="0.3">
      <c r="A668" s="7" t="s">
        <v>560</v>
      </c>
      <c r="B668" s="7" t="s">
        <v>561</v>
      </c>
      <c r="C668" s="7" t="s">
        <v>13</v>
      </c>
      <c r="D668" s="8">
        <v>2359758.91</v>
      </c>
      <c r="E668" s="9" t="s">
        <v>562</v>
      </c>
      <c r="F668" s="10" t="s">
        <v>408</v>
      </c>
      <c r="G668" s="11" t="str">
        <f>IFERROR(VLOOKUP(E668,[1]Delar!A667:D1325,3,FALSE),"-")</f>
        <v>-</v>
      </c>
      <c r="H668" s="10" t="s">
        <v>14</v>
      </c>
      <c r="I668" s="12">
        <v>0</v>
      </c>
      <c r="J668" s="13">
        <v>2359758.91</v>
      </c>
      <c r="K668" s="14" t="s">
        <v>55</v>
      </c>
    </row>
    <row r="669" spans="1:11" x14ac:dyDescent="0.3">
      <c r="A669" s="15" t="s">
        <v>619</v>
      </c>
      <c r="B669" s="15" t="s">
        <v>620</v>
      </c>
      <c r="C669" s="15" t="s">
        <v>621</v>
      </c>
      <c r="D669" s="16">
        <v>136012.14000000001</v>
      </c>
      <c r="E669" s="17" t="s">
        <v>622</v>
      </c>
      <c r="F669" s="18" t="s">
        <v>63</v>
      </c>
      <c r="G669" s="11" t="str">
        <f>IFERROR(VLOOKUP(E669,[1]Delar!A668:D1326,3,FALSE),"-")</f>
        <v>-</v>
      </c>
      <c r="H669" s="10" t="s">
        <v>14</v>
      </c>
      <c r="I669" s="19">
        <v>0</v>
      </c>
      <c r="J669" s="20">
        <v>136012.14000000001</v>
      </c>
      <c r="K669" s="14" t="s">
        <v>48</v>
      </c>
    </row>
    <row r="670" spans="1:11" x14ac:dyDescent="0.3">
      <c r="A670" s="7" t="s">
        <v>779</v>
      </c>
      <c r="B670" s="7" t="s">
        <v>780</v>
      </c>
      <c r="C670" s="7" t="s">
        <v>13</v>
      </c>
      <c r="D670" s="8">
        <v>8546809.5</v>
      </c>
      <c r="E670" s="9" t="s">
        <v>781</v>
      </c>
      <c r="F670" s="10" t="s">
        <v>253</v>
      </c>
      <c r="G670" s="11" t="str">
        <f>IFERROR(VLOOKUP(E670,[1]Delar!A669:D1327,3,FALSE),"-")</f>
        <v>-</v>
      </c>
      <c r="H670" s="10" t="s">
        <v>14</v>
      </c>
      <c r="I670" s="12">
        <v>0</v>
      </c>
      <c r="J670" s="13">
        <v>8546809.5</v>
      </c>
      <c r="K670" s="14" t="s">
        <v>15</v>
      </c>
    </row>
    <row r="671" spans="1:11" x14ac:dyDescent="0.3">
      <c r="A671" s="15" t="s">
        <v>949</v>
      </c>
      <c r="B671" s="15" t="s">
        <v>950</v>
      </c>
      <c r="C671" s="15" t="s">
        <v>13</v>
      </c>
      <c r="D671" s="16">
        <v>71976</v>
      </c>
      <c r="E671" s="17" t="s">
        <v>14</v>
      </c>
      <c r="F671" s="18" t="s">
        <v>14</v>
      </c>
      <c r="G671" s="11" t="str">
        <f>IFERROR(VLOOKUP(E671,[1]Delar!A670:D1328,3,FALSE),"-")</f>
        <v>-</v>
      </c>
      <c r="H671" s="10" t="s">
        <v>19</v>
      </c>
      <c r="I671" s="19">
        <v>65093</v>
      </c>
      <c r="J671" s="20">
        <v>137069</v>
      </c>
      <c r="K671" s="14" t="s">
        <v>48</v>
      </c>
    </row>
    <row r="672" spans="1:11" x14ac:dyDescent="0.3">
      <c r="A672" s="7" t="s">
        <v>951</v>
      </c>
      <c r="B672" s="7" t="s">
        <v>952</v>
      </c>
      <c r="C672" s="7" t="s">
        <v>13</v>
      </c>
      <c r="D672" s="8">
        <v>224925</v>
      </c>
      <c r="E672" s="9" t="s">
        <v>14</v>
      </c>
      <c r="F672" s="10" t="s">
        <v>14</v>
      </c>
      <c r="G672" s="11" t="str">
        <f>IFERROR(VLOOKUP(E672,[1]Delar!A671:D1329,3,FALSE),"-")</f>
        <v>-</v>
      </c>
      <c r="H672" s="10" t="s">
        <v>19</v>
      </c>
      <c r="I672" s="12">
        <v>154398</v>
      </c>
      <c r="J672" s="13">
        <v>379323</v>
      </c>
      <c r="K672" s="14" t="s">
        <v>26</v>
      </c>
    </row>
    <row r="673" spans="1:11" x14ac:dyDescent="0.3">
      <c r="A673" s="15" t="s">
        <v>953</v>
      </c>
      <c r="B673" s="15" t="s">
        <v>954</v>
      </c>
      <c r="C673" s="15" t="s">
        <v>13</v>
      </c>
      <c r="D673" s="16">
        <v>179940</v>
      </c>
      <c r="E673" s="17" t="s">
        <v>14</v>
      </c>
      <c r="F673" s="18" t="s">
        <v>14</v>
      </c>
      <c r="G673" s="11" t="str">
        <f>IFERROR(VLOOKUP(E673,[1]Delar!A672:D1330,3,FALSE),"-")</f>
        <v>-</v>
      </c>
      <c r="H673" s="10" t="s">
        <v>14</v>
      </c>
      <c r="I673" s="19">
        <v>0</v>
      </c>
      <c r="J673" s="20">
        <v>179940</v>
      </c>
      <c r="K673" s="14" t="s">
        <v>48</v>
      </c>
    </row>
    <row r="674" spans="1:11" x14ac:dyDescent="0.3">
      <c r="A674" s="7" t="s">
        <v>957</v>
      </c>
      <c r="B674" s="7" t="s">
        <v>958</v>
      </c>
      <c r="C674" s="7"/>
      <c r="D674" s="8">
        <v>899700</v>
      </c>
      <c r="E674" s="9" t="s">
        <v>14</v>
      </c>
      <c r="F674" s="10" t="s">
        <v>14</v>
      </c>
      <c r="G674" s="11" t="str">
        <f>IFERROR(VLOOKUP(E674,[1]Delar!A673:D1331,3,FALSE),"-")</f>
        <v>-</v>
      </c>
      <c r="H674" s="10" t="s">
        <v>19</v>
      </c>
      <c r="I674" s="12">
        <v>567465</v>
      </c>
      <c r="J674" s="13">
        <v>1467165</v>
      </c>
      <c r="K674" s="14" t="s">
        <v>55</v>
      </c>
    </row>
    <row r="675" spans="1:11" x14ac:dyDescent="0.3">
      <c r="A675" s="15" t="s">
        <v>1696</v>
      </c>
      <c r="B675" s="15" t="s">
        <v>1697</v>
      </c>
      <c r="C675" s="15" t="s">
        <v>13</v>
      </c>
      <c r="D675" s="16">
        <v>236060</v>
      </c>
      <c r="E675" s="17" t="s">
        <v>1698</v>
      </c>
      <c r="F675" s="18" t="s">
        <v>408</v>
      </c>
      <c r="G675" s="11" t="str">
        <f>IFERROR(VLOOKUP(E675,[1]Delar!A674:D1332,3,FALSE),"-")</f>
        <v>-</v>
      </c>
      <c r="H675" s="10" t="s">
        <v>14</v>
      </c>
      <c r="I675" s="19">
        <v>0</v>
      </c>
      <c r="J675" s="20">
        <v>236060</v>
      </c>
      <c r="K675" s="14" t="s">
        <v>26</v>
      </c>
    </row>
    <row r="676" spans="1:11" x14ac:dyDescent="0.3">
      <c r="A676" s="7" t="s">
        <v>1050</v>
      </c>
      <c r="B676" s="7" t="s">
        <v>1051</v>
      </c>
      <c r="C676" s="7" t="s">
        <v>13</v>
      </c>
      <c r="D676" s="8">
        <v>526988</v>
      </c>
      <c r="E676" s="9" t="s">
        <v>1052</v>
      </c>
      <c r="F676" s="10" t="s">
        <v>408</v>
      </c>
      <c r="G676" s="11" t="str">
        <f>IFERROR(VLOOKUP(E676,[1]Delar!A675:D1333,3,FALSE),"-")</f>
        <v>-</v>
      </c>
      <c r="H676" s="10" t="s">
        <v>14</v>
      </c>
      <c r="I676" s="12">
        <v>0</v>
      </c>
      <c r="J676" s="13">
        <v>526988</v>
      </c>
      <c r="K676" s="14" t="s">
        <v>33</v>
      </c>
    </row>
    <row r="677" spans="1:11" x14ac:dyDescent="0.3">
      <c r="A677" s="15" t="s">
        <v>1084</v>
      </c>
      <c r="B677" s="15" t="s">
        <v>1085</v>
      </c>
      <c r="C677" s="15" t="s">
        <v>13</v>
      </c>
      <c r="D677" s="16">
        <v>630480</v>
      </c>
      <c r="E677" s="17" t="s">
        <v>14</v>
      </c>
      <c r="F677" s="18" t="s">
        <v>14</v>
      </c>
      <c r="G677" s="11" t="str">
        <f>IFERROR(VLOOKUP(E677,[1]Delar!A676:D1334,3,FALSE),"-")</f>
        <v>-</v>
      </c>
      <c r="H677" s="10" t="s">
        <v>14</v>
      </c>
      <c r="I677" s="19">
        <v>0</v>
      </c>
      <c r="J677" s="20">
        <v>630480</v>
      </c>
      <c r="K677" s="14" t="s">
        <v>33</v>
      </c>
    </row>
    <row r="678" spans="1:11" x14ac:dyDescent="0.3">
      <c r="A678" s="7" t="s">
        <v>1108</v>
      </c>
      <c r="B678" s="7" t="s">
        <v>1109</v>
      </c>
      <c r="C678" s="7" t="s">
        <v>1110</v>
      </c>
      <c r="D678" s="8">
        <v>35216015</v>
      </c>
      <c r="E678" s="9" t="s">
        <v>1111</v>
      </c>
      <c r="F678" s="10" t="s">
        <v>408</v>
      </c>
      <c r="G678" s="11" t="str">
        <f>IFERROR(VLOOKUP(E678,[1]Delar!A677:D1335,3,FALSE),"-")</f>
        <v>-</v>
      </c>
      <c r="H678" s="10" t="s">
        <v>19</v>
      </c>
      <c r="I678" s="12">
        <v>694121.73</v>
      </c>
      <c r="J678" s="13">
        <v>35910136.729999997</v>
      </c>
      <c r="K678" s="14" t="s">
        <v>15</v>
      </c>
    </row>
    <row r="679" spans="1:11" x14ac:dyDescent="0.3">
      <c r="A679" s="15" t="s">
        <v>1115</v>
      </c>
      <c r="B679" s="15" t="s">
        <v>1116</v>
      </c>
      <c r="C679" s="15" t="s">
        <v>1117</v>
      </c>
      <c r="D679" s="16">
        <v>35216015</v>
      </c>
      <c r="E679" s="17" t="s">
        <v>1118</v>
      </c>
      <c r="F679" s="18" t="s">
        <v>408</v>
      </c>
      <c r="G679" s="11" t="str">
        <f>IFERROR(VLOOKUP(E679,[1]Delar!A678:D1336,3,FALSE),"-")</f>
        <v>-</v>
      </c>
      <c r="H679" s="10" t="s">
        <v>19</v>
      </c>
      <c r="I679" s="19">
        <v>6221</v>
      </c>
      <c r="J679" s="20">
        <v>35222236</v>
      </c>
      <c r="K679" s="14" t="s">
        <v>15</v>
      </c>
    </row>
    <row r="680" spans="1:11" x14ac:dyDescent="0.3">
      <c r="A680" s="7" t="s">
        <v>1192</v>
      </c>
      <c r="B680" s="7" t="s">
        <v>1193</v>
      </c>
      <c r="C680" s="7" t="s">
        <v>13</v>
      </c>
      <c r="D680" s="8">
        <v>11488375</v>
      </c>
      <c r="E680" s="9" t="s">
        <v>14</v>
      </c>
      <c r="F680" s="10" t="s">
        <v>14</v>
      </c>
      <c r="G680" s="11" t="str">
        <f>IFERROR(VLOOKUP(E680,[1]Delar!A679:D1337,3,FALSE),"-")</f>
        <v>-</v>
      </c>
      <c r="H680" s="10" t="s">
        <v>14</v>
      </c>
      <c r="I680" s="12">
        <v>0</v>
      </c>
      <c r="J680" s="13">
        <v>11488375</v>
      </c>
      <c r="K680" s="14" t="s">
        <v>15</v>
      </c>
    </row>
    <row r="681" spans="1:11" x14ac:dyDescent="0.3">
      <c r="A681" s="15" t="s">
        <v>1294</v>
      </c>
      <c r="B681" s="15" t="s">
        <v>1295</v>
      </c>
      <c r="C681" s="15" t="s">
        <v>13</v>
      </c>
      <c r="D681" s="16">
        <v>170490</v>
      </c>
      <c r="E681" s="17" t="s">
        <v>14</v>
      </c>
      <c r="F681" s="18" t="s">
        <v>14</v>
      </c>
      <c r="G681" s="11" t="str">
        <f>IFERROR(VLOOKUP(E681,[1]Delar!A680:D1338,3,FALSE),"-")</f>
        <v>-</v>
      </c>
      <c r="H681" s="10" t="s">
        <v>14</v>
      </c>
      <c r="I681" s="19">
        <v>0</v>
      </c>
      <c r="J681" s="20">
        <v>170490</v>
      </c>
      <c r="K681" s="14" t="s">
        <v>48</v>
      </c>
    </row>
    <row r="682" spans="1:11" x14ac:dyDescent="0.3">
      <c r="A682" s="7" t="s">
        <v>1296</v>
      </c>
      <c r="B682" s="7" t="s">
        <v>1297</v>
      </c>
      <c r="C682" s="7" t="s">
        <v>13</v>
      </c>
      <c r="D682" s="8">
        <v>238110</v>
      </c>
      <c r="E682" s="9" t="s">
        <v>14</v>
      </c>
      <c r="F682" s="10" t="s">
        <v>14</v>
      </c>
      <c r="G682" s="11" t="str">
        <f>IFERROR(VLOOKUP(E682,[1]Delar!A681:D1339,3,FALSE),"-")</f>
        <v>-</v>
      </c>
      <c r="H682" s="10" t="s">
        <v>14</v>
      </c>
      <c r="I682" s="12">
        <v>0</v>
      </c>
      <c r="J682" s="13">
        <v>238110</v>
      </c>
      <c r="K682" s="14" t="s">
        <v>26</v>
      </c>
    </row>
    <row r="683" spans="1:11" x14ac:dyDescent="0.3">
      <c r="A683" s="21" t="s">
        <v>1298</v>
      </c>
      <c r="B683" s="21" t="s">
        <v>1299</v>
      </c>
      <c r="C683" s="21" t="s">
        <v>13</v>
      </c>
      <c r="D683" s="22">
        <v>261418</v>
      </c>
      <c r="E683" s="23" t="s">
        <v>14</v>
      </c>
      <c r="F683" s="24" t="s">
        <v>14</v>
      </c>
      <c r="G683" s="11" t="str">
        <f>IFERROR(VLOOKUP(E683,[1]Delar!A682:D1340,3,FALSE),"-")</f>
        <v>-</v>
      </c>
      <c r="H683" s="25" t="s">
        <v>14</v>
      </c>
      <c r="I683" s="26">
        <v>0</v>
      </c>
      <c r="J683" s="27">
        <v>261418</v>
      </c>
      <c r="K683" s="28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A39EA-5AFB-49E0-B991-A6499AFE3B55}">
  <dimension ref="A3:E18"/>
  <sheetViews>
    <sheetView showGridLines="0" tabSelected="1" topLeftCell="A2" workbookViewId="0">
      <selection activeCell="G8" sqref="G8"/>
    </sheetView>
  </sheetViews>
  <sheetFormatPr defaultRowHeight="14.4" x14ac:dyDescent="0.3"/>
  <cols>
    <col min="1" max="1" width="24.88671875" bestFit="1" customWidth="1"/>
    <col min="2" max="2" width="4" bestFit="1" customWidth="1"/>
    <col min="3" max="3" width="7" bestFit="1" customWidth="1"/>
    <col min="5" max="5" width="10.77734375" bestFit="1" customWidth="1"/>
  </cols>
  <sheetData>
    <row r="3" spans="1:5" x14ac:dyDescent="0.3">
      <c r="A3" s="46" t="s">
        <v>2419</v>
      </c>
      <c r="B3" s="46" t="s">
        <v>1708</v>
      </c>
      <c r="C3" s="46"/>
      <c r="D3" s="46"/>
      <c r="E3" s="49"/>
    </row>
    <row r="4" spans="1:5" x14ac:dyDescent="0.3">
      <c r="A4" s="46" t="s">
        <v>2421</v>
      </c>
      <c r="B4" s="46" t="s">
        <v>2416</v>
      </c>
      <c r="C4" s="46" t="s">
        <v>2417</v>
      </c>
      <c r="D4" s="46" t="s">
        <v>2418</v>
      </c>
      <c r="E4" s="49" t="s">
        <v>2415</v>
      </c>
    </row>
    <row r="5" spans="1:5" x14ac:dyDescent="0.3">
      <c r="A5" s="43" t="s">
        <v>18</v>
      </c>
      <c r="B5" s="45">
        <v>83</v>
      </c>
      <c r="C5" s="45">
        <v>3</v>
      </c>
      <c r="D5" s="45"/>
      <c r="E5" s="48">
        <v>86</v>
      </c>
    </row>
    <row r="6" spans="1:5" x14ac:dyDescent="0.3">
      <c r="A6" s="44" t="s">
        <v>2420</v>
      </c>
      <c r="B6" s="45">
        <v>15</v>
      </c>
      <c r="C6" s="45"/>
      <c r="D6" s="45"/>
      <c r="E6" s="48">
        <v>15</v>
      </c>
    </row>
    <row r="7" spans="1:5" x14ac:dyDescent="0.3">
      <c r="A7" s="44" t="s">
        <v>33</v>
      </c>
      <c r="B7" s="45">
        <v>13</v>
      </c>
      <c r="C7" s="45"/>
      <c r="D7" s="45"/>
      <c r="E7" s="48">
        <v>13</v>
      </c>
    </row>
    <row r="8" spans="1:5" x14ac:dyDescent="0.3">
      <c r="A8" s="44" t="s">
        <v>26</v>
      </c>
      <c r="B8" s="45">
        <v>15</v>
      </c>
      <c r="C8" s="45"/>
      <c r="D8" s="45"/>
      <c r="E8" s="48">
        <v>15</v>
      </c>
    </row>
    <row r="9" spans="1:5" x14ac:dyDescent="0.3">
      <c r="A9" s="44" t="s">
        <v>55</v>
      </c>
      <c r="B9" s="45">
        <v>2</v>
      </c>
      <c r="C9" s="45"/>
      <c r="D9" s="45"/>
      <c r="E9" s="48">
        <v>2</v>
      </c>
    </row>
    <row r="10" spans="1:5" x14ac:dyDescent="0.3">
      <c r="A10" s="44" t="s">
        <v>20</v>
      </c>
      <c r="B10" s="45">
        <v>1</v>
      </c>
      <c r="C10" s="45">
        <v>1</v>
      </c>
      <c r="D10" s="45"/>
      <c r="E10" s="48">
        <v>2</v>
      </c>
    </row>
    <row r="11" spans="1:5" x14ac:dyDescent="0.3">
      <c r="A11" s="44" t="s">
        <v>23</v>
      </c>
      <c r="B11" s="45">
        <v>36</v>
      </c>
      <c r="C11" s="45">
        <v>2</v>
      </c>
      <c r="D11" s="45"/>
      <c r="E11" s="48">
        <v>38</v>
      </c>
    </row>
    <row r="12" spans="1:5" x14ac:dyDescent="0.3">
      <c r="A12" s="44" t="s">
        <v>15</v>
      </c>
      <c r="B12" s="45">
        <v>1</v>
      </c>
      <c r="C12" s="45"/>
      <c r="D12" s="45"/>
      <c r="E12" s="48">
        <v>1</v>
      </c>
    </row>
    <row r="13" spans="1:5" x14ac:dyDescent="0.3">
      <c r="A13" s="43" t="s">
        <v>63</v>
      </c>
      <c r="B13" s="45">
        <v>69</v>
      </c>
      <c r="C13" s="45">
        <v>4</v>
      </c>
      <c r="D13" s="45">
        <v>32</v>
      </c>
      <c r="E13" s="48">
        <v>105</v>
      </c>
    </row>
    <row r="14" spans="1:5" x14ac:dyDescent="0.3">
      <c r="A14" s="43" t="s">
        <v>253</v>
      </c>
      <c r="B14" s="45">
        <v>4</v>
      </c>
      <c r="C14" s="45">
        <v>1</v>
      </c>
      <c r="D14" s="45">
        <v>1</v>
      </c>
      <c r="E14" s="48">
        <v>6</v>
      </c>
    </row>
    <row r="15" spans="1:5" x14ac:dyDescent="0.3">
      <c r="A15" s="43" t="s">
        <v>14</v>
      </c>
      <c r="B15" s="45">
        <v>316</v>
      </c>
      <c r="C15" s="45"/>
      <c r="D15" s="45"/>
      <c r="E15" s="48">
        <v>316</v>
      </c>
    </row>
    <row r="16" spans="1:5" x14ac:dyDescent="0.3">
      <c r="A16" s="43" t="s">
        <v>408</v>
      </c>
      <c r="B16" s="45">
        <v>138</v>
      </c>
      <c r="C16" s="45"/>
      <c r="D16" s="45">
        <v>27</v>
      </c>
      <c r="E16" s="48">
        <v>165</v>
      </c>
    </row>
    <row r="17" spans="1:5" x14ac:dyDescent="0.3">
      <c r="A17" s="43" t="s">
        <v>1368</v>
      </c>
      <c r="B17" s="45"/>
      <c r="C17" s="45"/>
      <c r="D17" s="45">
        <v>4</v>
      </c>
      <c r="E17" s="48">
        <v>4</v>
      </c>
    </row>
    <row r="18" spans="1:5" x14ac:dyDescent="0.3">
      <c r="A18" s="47" t="s">
        <v>2415</v>
      </c>
      <c r="B18" s="48">
        <v>610</v>
      </c>
      <c r="C18" s="48">
        <v>8</v>
      </c>
      <c r="D18" s="48">
        <v>64</v>
      </c>
      <c r="E18" s="48">
        <v>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Client_Wise_Outstanding_As_on__</vt:lpstr>
      <vt:lpstr>Holding_valuation_Report_as_on_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saurabh</dc:creator>
  <cp:lastModifiedBy>saurabh saurabh</cp:lastModifiedBy>
  <dcterms:created xsi:type="dcterms:W3CDTF">2025-07-03T14:58:35Z</dcterms:created>
  <dcterms:modified xsi:type="dcterms:W3CDTF">2025-07-03T16:27:59Z</dcterms:modified>
</cp:coreProperties>
</file>