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rabhsmacbook/Desktop/SA Final PRoject/"/>
    </mc:Choice>
  </mc:AlternateContent>
  <xr:revisionPtr revIDLastSave="0" documentId="8_{4088EE45-989A-4544-9DBB-2B701AD61E02}" xr6:coauthVersionLast="32" xr6:coauthVersionMax="32" xr10:uidLastSave="{00000000-0000-0000-0000-000000000000}"/>
  <bookViews>
    <workbookView xWindow="0" yWindow="620" windowWidth="28040" windowHeight="17440" xr2:uid="{60994D62-8FE8-FC4F-9F47-13FA2BC198F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13" i="1" l="1"/>
  <c r="L113" i="1"/>
  <c r="N113" i="1" s="1"/>
  <c r="K113" i="1"/>
  <c r="M113" i="1" s="1"/>
  <c r="P113" i="1" s="1"/>
  <c r="O112" i="1"/>
  <c r="Q112" i="1" s="1"/>
  <c r="L112" i="1"/>
  <c r="N112" i="1" s="1"/>
  <c r="K112" i="1"/>
  <c r="M112" i="1" s="1"/>
  <c r="P112" i="1" s="1"/>
  <c r="O111" i="1"/>
  <c r="L111" i="1"/>
  <c r="N111" i="1" s="1"/>
  <c r="K111" i="1"/>
  <c r="M111" i="1" s="1"/>
  <c r="O110" i="1"/>
  <c r="Q110" i="1" s="1"/>
  <c r="N110" i="1"/>
  <c r="L110" i="1"/>
  <c r="K110" i="1"/>
  <c r="M110" i="1" s="1"/>
  <c r="P110" i="1" s="1"/>
  <c r="O109" i="1"/>
  <c r="N109" i="1"/>
  <c r="M109" i="1"/>
  <c r="P109" i="1" s="1"/>
  <c r="Q109" i="1" s="1"/>
  <c r="L109" i="1"/>
  <c r="K109" i="1"/>
  <c r="O108" i="1"/>
  <c r="M108" i="1"/>
  <c r="L108" i="1"/>
  <c r="N108" i="1" s="1"/>
  <c r="P108" i="1" s="1"/>
  <c r="Q108" i="1" s="1"/>
  <c r="K108" i="1"/>
  <c r="O107" i="1"/>
  <c r="L107" i="1"/>
  <c r="N107" i="1" s="1"/>
  <c r="K107" i="1"/>
  <c r="M107" i="1" s="1"/>
  <c r="O106" i="1"/>
  <c r="Q106" i="1" s="1"/>
  <c r="N106" i="1"/>
  <c r="L106" i="1"/>
  <c r="K106" i="1"/>
  <c r="M106" i="1" s="1"/>
  <c r="P106" i="1" s="1"/>
  <c r="O105" i="1"/>
  <c r="N105" i="1"/>
  <c r="M105" i="1"/>
  <c r="P105" i="1" s="1"/>
  <c r="Q105" i="1" s="1"/>
  <c r="L105" i="1"/>
  <c r="K105" i="1"/>
  <c r="O104" i="1"/>
  <c r="M104" i="1"/>
  <c r="L104" i="1"/>
  <c r="N104" i="1" s="1"/>
  <c r="P104" i="1" s="1"/>
  <c r="Q104" i="1" s="1"/>
  <c r="K104" i="1"/>
  <c r="O103" i="1"/>
  <c r="L103" i="1"/>
  <c r="N103" i="1" s="1"/>
  <c r="K103" i="1"/>
  <c r="M103" i="1" s="1"/>
  <c r="O102" i="1"/>
  <c r="Q102" i="1" s="1"/>
  <c r="N102" i="1"/>
  <c r="L102" i="1"/>
  <c r="K102" i="1"/>
  <c r="M102" i="1" s="1"/>
  <c r="P102" i="1" s="1"/>
  <c r="O101" i="1"/>
  <c r="N101" i="1"/>
  <c r="M101" i="1"/>
  <c r="P101" i="1" s="1"/>
  <c r="Q101" i="1" s="1"/>
  <c r="L101" i="1"/>
  <c r="K101" i="1"/>
  <c r="O100" i="1"/>
  <c r="M100" i="1"/>
  <c r="L100" i="1"/>
  <c r="N100" i="1" s="1"/>
  <c r="P100" i="1" s="1"/>
  <c r="Q100" i="1" s="1"/>
  <c r="K100" i="1"/>
  <c r="O99" i="1"/>
  <c r="L99" i="1"/>
  <c r="N99" i="1" s="1"/>
  <c r="K99" i="1"/>
  <c r="M99" i="1" s="1"/>
  <c r="O98" i="1"/>
  <c r="Q98" i="1" s="1"/>
  <c r="N98" i="1"/>
  <c r="L98" i="1"/>
  <c r="K98" i="1"/>
  <c r="M98" i="1" s="1"/>
  <c r="P98" i="1" s="1"/>
  <c r="O97" i="1"/>
  <c r="N97" i="1"/>
  <c r="M97" i="1"/>
  <c r="P97" i="1" s="1"/>
  <c r="Q97" i="1" s="1"/>
  <c r="L97" i="1"/>
  <c r="K97" i="1"/>
  <c r="O96" i="1"/>
  <c r="M96" i="1"/>
  <c r="P96" i="1" s="1"/>
  <c r="Q96" i="1" s="1"/>
  <c r="L96" i="1"/>
  <c r="N96" i="1" s="1"/>
  <c r="K96" i="1"/>
  <c r="O95" i="1"/>
  <c r="L95" i="1"/>
  <c r="N95" i="1" s="1"/>
  <c r="K95" i="1"/>
  <c r="M95" i="1" s="1"/>
  <c r="O94" i="1"/>
  <c r="Q94" i="1" s="1"/>
  <c r="N94" i="1"/>
  <c r="L94" i="1"/>
  <c r="K94" i="1"/>
  <c r="M94" i="1" s="1"/>
  <c r="P94" i="1" s="1"/>
  <c r="O93" i="1"/>
  <c r="N93" i="1"/>
  <c r="M93" i="1"/>
  <c r="P93" i="1" s="1"/>
  <c r="Q93" i="1" s="1"/>
  <c r="L93" i="1"/>
  <c r="K93" i="1"/>
  <c r="O92" i="1"/>
  <c r="M92" i="1"/>
  <c r="P92" i="1" s="1"/>
  <c r="Q92" i="1" s="1"/>
  <c r="L92" i="1"/>
  <c r="N92" i="1" s="1"/>
  <c r="K92" i="1"/>
  <c r="O91" i="1"/>
  <c r="L91" i="1"/>
  <c r="N91" i="1" s="1"/>
  <c r="K91" i="1"/>
  <c r="M91" i="1" s="1"/>
  <c r="O90" i="1"/>
  <c r="N90" i="1"/>
  <c r="L90" i="1"/>
  <c r="K90" i="1"/>
  <c r="M90" i="1" s="1"/>
  <c r="P90" i="1" s="1"/>
  <c r="O89" i="1"/>
  <c r="N89" i="1"/>
  <c r="M89" i="1"/>
  <c r="P89" i="1" s="1"/>
  <c r="Q89" i="1" s="1"/>
  <c r="L89" i="1"/>
  <c r="K89" i="1"/>
  <c r="O88" i="1"/>
  <c r="M88" i="1"/>
  <c r="P88" i="1" s="1"/>
  <c r="Q88" i="1" s="1"/>
  <c r="L88" i="1"/>
  <c r="N88" i="1" s="1"/>
  <c r="K88" i="1"/>
  <c r="O87" i="1"/>
  <c r="L87" i="1"/>
  <c r="N87" i="1" s="1"/>
  <c r="K87" i="1"/>
  <c r="M87" i="1" s="1"/>
  <c r="O86" i="1"/>
  <c r="N86" i="1"/>
  <c r="L86" i="1"/>
  <c r="K86" i="1"/>
  <c r="M86" i="1" s="1"/>
  <c r="P86" i="1" s="1"/>
  <c r="O85" i="1"/>
  <c r="N85" i="1"/>
  <c r="M85" i="1"/>
  <c r="P85" i="1" s="1"/>
  <c r="Q85" i="1" s="1"/>
  <c r="L85" i="1"/>
  <c r="K85" i="1"/>
  <c r="O84" i="1"/>
  <c r="M84" i="1"/>
  <c r="P84" i="1" s="1"/>
  <c r="Q84" i="1" s="1"/>
  <c r="L84" i="1"/>
  <c r="N84" i="1" s="1"/>
  <c r="K84" i="1"/>
  <c r="O83" i="1"/>
  <c r="L83" i="1"/>
  <c r="N83" i="1" s="1"/>
  <c r="K83" i="1"/>
  <c r="M83" i="1" s="1"/>
  <c r="O82" i="1"/>
  <c r="N82" i="1"/>
  <c r="L82" i="1"/>
  <c r="K82" i="1"/>
  <c r="M82" i="1" s="1"/>
  <c r="P82" i="1" s="1"/>
  <c r="O81" i="1"/>
  <c r="N81" i="1"/>
  <c r="M81" i="1"/>
  <c r="P81" i="1" s="1"/>
  <c r="Q81" i="1" s="1"/>
  <c r="L81" i="1"/>
  <c r="K81" i="1"/>
  <c r="O80" i="1"/>
  <c r="M80" i="1"/>
  <c r="P80" i="1" s="1"/>
  <c r="Q80" i="1" s="1"/>
  <c r="L80" i="1"/>
  <c r="N80" i="1" s="1"/>
  <c r="K80" i="1"/>
  <c r="O79" i="1"/>
  <c r="L79" i="1"/>
  <c r="N79" i="1" s="1"/>
  <c r="K79" i="1"/>
  <c r="M79" i="1" s="1"/>
  <c r="O78" i="1"/>
  <c r="N78" i="1"/>
  <c r="L78" i="1"/>
  <c r="K78" i="1"/>
  <c r="M78" i="1" s="1"/>
  <c r="P78" i="1" s="1"/>
  <c r="O77" i="1"/>
  <c r="N77" i="1"/>
  <c r="M77" i="1"/>
  <c r="P77" i="1" s="1"/>
  <c r="Q77" i="1" s="1"/>
  <c r="L77" i="1"/>
  <c r="K77" i="1"/>
  <c r="O76" i="1"/>
  <c r="M76" i="1"/>
  <c r="P76" i="1" s="1"/>
  <c r="Q76" i="1" s="1"/>
  <c r="L76" i="1"/>
  <c r="N76" i="1" s="1"/>
  <c r="K76" i="1"/>
  <c r="O75" i="1"/>
  <c r="L75" i="1"/>
  <c r="N75" i="1" s="1"/>
  <c r="K75" i="1"/>
  <c r="M75" i="1" s="1"/>
  <c r="O74" i="1"/>
  <c r="N74" i="1"/>
  <c r="L74" i="1"/>
  <c r="K74" i="1"/>
  <c r="M74" i="1" s="1"/>
  <c r="P74" i="1" s="1"/>
  <c r="O73" i="1"/>
  <c r="N73" i="1"/>
  <c r="M73" i="1"/>
  <c r="P73" i="1" s="1"/>
  <c r="Q73" i="1" s="1"/>
  <c r="L73" i="1"/>
  <c r="K73" i="1"/>
  <c r="O72" i="1"/>
  <c r="M72" i="1"/>
  <c r="P72" i="1" s="1"/>
  <c r="Q72" i="1" s="1"/>
  <c r="L72" i="1"/>
  <c r="N72" i="1" s="1"/>
  <c r="K72" i="1"/>
  <c r="O71" i="1"/>
  <c r="L71" i="1"/>
  <c r="N71" i="1" s="1"/>
  <c r="K71" i="1"/>
  <c r="M71" i="1" s="1"/>
  <c r="O70" i="1"/>
  <c r="N70" i="1"/>
  <c r="L70" i="1"/>
  <c r="K70" i="1"/>
  <c r="M70" i="1" s="1"/>
  <c r="P70" i="1" s="1"/>
  <c r="O69" i="1"/>
  <c r="N69" i="1"/>
  <c r="M69" i="1"/>
  <c r="P69" i="1" s="1"/>
  <c r="Q69" i="1" s="1"/>
  <c r="L69" i="1"/>
  <c r="K69" i="1"/>
  <c r="O68" i="1"/>
  <c r="M68" i="1"/>
  <c r="P68" i="1" s="1"/>
  <c r="Q68" i="1" s="1"/>
  <c r="L68" i="1"/>
  <c r="N68" i="1" s="1"/>
  <c r="K68" i="1"/>
  <c r="O67" i="1"/>
  <c r="L67" i="1"/>
  <c r="N67" i="1" s="1"/>
  <c r="K67" i="1"/>
  <c r="M67" i="1" s="1"/>
  <c r="O66" i="1"/>
  <c r="N66" i="1"/>
  <c r="L66" i="1"/>
  <c r="K66" i="1"/>
  <c r="M66" i="1" s="1"/>
  <c r="P66" i="1" s="1"/>
  <c r="O65" i="1"/>
  <c r="N65" i="1"/>
  <c r="M65" i="1"/>
  <c r="P65" i="1" s="1"/>
  <c r="Q65" i="1" s="1"/>
  <c r="L65" i="1"/>
  <c r="K65" i="1"/>
  <c r="O64" i="1"/>
  <c r="M64" i="1"/>
  <c r="P64" i="1" s="1"/>
  <c r="Q64" i="1" s="1"/>
  <c r="L64" i="1"/>
  <c r="N64" i="1" s="1"/>
  <c r="K64" i="1"/>
  <c r="O63" i="1"/>
  <c r="L63" i="1"/>
  <c r="N63" i="1" s="1"/>
  <c r="K63" i="1"/>
  <c r="M63" i="1" s="1"/>
  <c r="O62" i="1"/>
  <c r="N62" i="1"/>
  <c r="L62" i="1"/>
  <c r="K62" i="1"/>
  <c r="M62" i="1" s="1"/>
  <c r="P62" i="1" s="1"/>
  <c r="O61" i="1"/>
  <c r="N61" i="1"/>
  <c r="M61" i="1"/>
  <c r="P61" i="1" s="1"/>
  <c r="Q61" i="1" s="1"/>
  <c r="L61" i="1"/>
  <c r="K61" i="1"/>
  <c r="O60" i="1"/>
  <c r="M60" i="1"/>
  <c r="P60" i="1" s="1"/>
  <c r="Q60" i="1" s="1"/>
  <c r="L60" i="1"/>
  <c r="N60" i="1" s="1"/>
  <c r="K60" i="1"/>
  <c r="O59" i="1"/>
  <c r="L59" i="1"/>
  <c r="N59" i="1" s="1"/>
  <c r="K59" i="1"/>
  <c r="M59" i="1" s="1"/>
  <c r="O58" i="1"/>
  <c r="N58" i="1"/>
  <c r="L58" i="1"/>
  <c r="K58" i="1"/>
  <c r="M58" i="1" s="1"/>
  <c r="P58" i="1" s="1"/>
  <c r="O57" i="1"/>
  <c r="N57" i="1"/>
  <c r="M57" i="1"/>
  <c r="P57" i="1" s="1"/>
  <c r="Q57" i="1" s="1"/>
  <c r="L57" i="1"/>
  <c r="K57" i="1"/>
  <c r="O56" i="1"/>
  <c r="M56" i="1"/>
  <c r="P56" i="1" s="1"/>
  <c r="Q56" i="1" s="1"/>
  <c r="L56" i="1"/>
  <c r="N56" i="1" s="1"/>
  <c r="K56" i="1"/>
  <c r="O55" i="1"/>
  <c r="L55" i="1"/>
  <c r="N55" i="1" s="1"/>
  <c r="K55" i="1"/>
  <c r="M55" i="1" s="1"/>
  <c r="O54" i="1"/>
  <c r="N54" i="1"/>
  <c r="L54" i="1"/>
  <c r="K54" i="1"/>
  <c r="M54" i="1" s="1"/>
  <c r="P54" i="1" s="1"/>
  <c r="O53" i="1"/>
  <c r="N53" i="1"/>
  <c r="M53" i="1"/>
  <c r="P53" i="1" s="1"/>
  <c r="Q53" i="1" s="1"/>
  <c r="L53" i="1"/>
  <c r="K53" i="1"/>
  <c r="O52" i="1"/>
  <c r="M52" i="1"/>
  <c r="P52" i="1" s="1"/>
  <c r="Q52" i="1" s="1"/>
  <c r="L52" i="1"/>
  <c r="N52" i="1" s="1"/>
  <c r="K52" i="1"/>
  <c r="O51" i="1"/>
  <c r="L51" i="1"/>
  <c r="N51" i="1" s="1"/>
  <c r="K51" i="1"/>
  <c r="M51" i="1" s="1"/>
  <c r="O50" i="1"/>
  <c r="N50" i="1"/>
  <c r="L50" i="1"/>
  <c r="K50" i="1"/>
  <c r="M50" i="1" s="1"/>
  <c r="P50" i="1" s="1"/>
  <c r="O49" i="1"/>
  <c r="N49" i="1"/>
  <c r="M49" i="1"/>
  <c r="L49" i="1"/>
  <c r="K49" i="1"/>
  <c r="O48" i="1"/>
  <c r="M48" i="1"/>
  <c r="L48" i="1"/>
  <c r="N48" i="1" s="1"/>
  <c r="P48" i="1" s="1"/>
  <c r="Q48" i="1" s="1"/>
  <c r="K48" i="1"/>
  <c r="O47" i="1"/>
  <c r="L47" i="1"/>
  <c r="N47" i="1" s="1"/>
  <c r="K47" i="1"/>
  <c r="M47" i="1" s="1"/>
  <c r="P47" i="1" s="1"/>
  <c r="O46" i="1"/>
  <c r="N46" i="1"/>
  <c r="L46" i="1"/>
  <c r="K46" i="1"/>
  <c r="M46" i="1" s="1"/>
  <c r="P46" i="1" s="1"/>
  <c r="O45" i="1"/>
  <c r="N45" i="1"/>
  <c r="M45" i="1"/>
  <c r="L45" i="1"/>
  <c r="K45" i="1"/>
  <c r="O44" i="1"/>
  <c r="M44" i="1"/>
  <c r="L44" i="1"/>
  <c r="N44" i="1" s="1"/>
  <c r="P44" i="1" s="1"/>
  <c r="Q44" i="1" s="1"/>
  <c r="K44" i="1"/>
  <c r="O43" i="1"/>
  <c r="L43" i="1"/>
  <c r="N43" i="1" s="1"/>
  <c r="K43" i="1"/>
  <c r="M43" i="1" s="1"/>
  <c r="P43" i="1" s="1"/>
  <c r="O42" i="1"/>
  <c r="N42" i="1"/>
  <c r="L42" i="1"/>
  <c r="K42" i="1"/>
  <c r="M42" i="1" s="1"/>
  <c r="P42" i="1" s="1"/>
  <c r="O41" i="1"/>
  <c r="N41" i="1"/>
  <c r="M41" i="1"/>
  <c r="L41" i="1"/>
  <c r="K41" i="1"/>
  <c r="O40" i="1"/>
  <c r="M40" i="1"/>
  <c r="L40" i="1"/>
  <c r="N40" i="1" s="1"/>
  <c r="P40" i="1" s="1"/>
  <c r="Q40" i="1" s="1"/>
  <c r="K40" i="1"/>
  <c r="O39" i="1"/>
  <c r="L39" i="1"/>
  <c r="N39" i="1" s="1"/>
  <c r="K39" i="1"/>
  <c r="M39" i="1" s="1"/>
  <c r="P39" i="1" s="1"/>
  <c r="O38" i="1"/>
  <c r="N38" i="1"/>
  <c r="L38" i="1"/>
  <c r="K38" i="1"/>
  <c r="M38" i="1" s="1"/>
  <c r="P38" i="1" s="1"/>
  <c r="O37" i="1"/>
  <c r="N37" i="1"/>
  <c r="M37" i="1"/>
  <c r="L37" i="1"/>
  <c r="K37" i="1"/>
  <c r="O36" i="1"/>
  <c r="M36" i="1"/>
  <c r="L36" i="1"/>
  <c r="N36" i="1" s="1"/>
  <c r="P36" i="1" s="1"/>
  <c r="Q36" i="1" s="1"/>
  <c r="K36" i="1"/>
  <c r="O35" i="1"/>
  <c r="L35" i="1"/>
  <c r="N35" i="1" s="1"/>
  <c r="K35" i="1"/>
  <c r="M35" i="1" s="1"/>
  <c r="P35" i="1" s="1"/>
  <c r="O34" i="1"/>
  <c r="N34" i="1"/>
  <c r="L34" i="1"/>
  <c r="K34" i="1"/>
  <c r="M34" i="1" s="1"/>
  <c r="P34" i="1" s="1"/>
  <c r="O33" i="1"/>
  <c r="N33" i="1"/>
  <c r="M33" i="1"/>
  <c r="L33" i="1"/>
  <c r="K33" i="1"/>
  <c r="O32" i="1"/>
  <c r="M32" i="1"/>
  <c r="L32" i="1"/>
  <c r="N32" i="1" s="1"/>
  <c r="P32" i="1" s="1"/>
  <c r="Q32" i="1" s="1"/>
  <c r="K32" i="1"/>
  <c r="O31" i="1"/>
  <c r="L31" i="1"/>
  <c r="N31" i="1" s="1"/>
  <c r="K31" i="1"/>
  <c r="M31" i="1" s="1"/>
  <c r="P31" i="1" s="1"/>
  <c r="O30" i="1"/>
  <c r="N30" i="1"/>
  <c r="L30" i="1"/>
  <c r="K30" i="1"/>
  <c r="M30" i="1" s="1"/>
  <c r="P30" i="1" s="1"/>
  <c r="O29" i="1"/>
  <c r="N29" i="1"/>
  <c r="M29" i="1"/>
  <c r="L29" i="1"/>
  <c r="K29" i="1"/>
  <c r="O28" i="1"/>
  <c r="M28" i="1"/>
  <c r="P28" i="1" s="1"/>
  <c r="Q28" i="1" s="1"/>
  <c r="L28" i="1"/>
  <c r="N28" i="1" s="1"/>
  <c r="K28" i="1"/>
  <c r="O27" i="1"/>
  <c r="L27" i="1"/>
  <c r="N27" i="1" s="1"/>
  <c r="K27" i="1"/>
  <c r="M27" i="1" s="1"/>
  <c r="O26" i="1"/>
  <c r="N26" i="1"/>
  <c r="L26" i="1"/>
  <c r="K26" i="1"/>
  <c r="M26" i="1" s="1"/>
  <c r="P26" i="1" s="1"/>
  <c r="O25" i="1"/>
  <c r="N25" i="1"/>
  <c r="M25" i="1"/>
  <c r="P25" i="1" s="1"/>
  <c r="Q25" i="1" s="1"/>
  <c r="L25" i="1"/>
  <c r="K25" i="1"/>
  <c r="O24" i="1"/>
  <c r="M24" i="1"/>
  <c r="P24" i="1" s="1"/>
  <c r="Q24" i="1" s="1"/>
  <c r="L24" i="1"/>
  <c r="N24" i="1" s="1"/>
  <c r="K24" i="1"/>
  <c r="O23" i="1"/>
  <c r="L23" i="1"/>
  <c r="N23" i="1" s="1"/>
  <c r="K23" i="1"/>
  <c r="M23" i="1" s="1"/>
  <c r="O22" i="1"/>
  <c r="N22" i="1"/>
  <c r="L22" i="1"/>
  <c r="K22" i="1"/>
  <c r="M22" i="1" s="1"/>
  <c r="P22" i="1" s="1"/>
  <c r="O21" i="1"/>
  <c r="N21" i="1"/>
  <c r="M21" i="1"/>
  <c r="P21" i="1" s="1"/>
  <c r="Q21" i="1" s="1"/>
  <c r="L21" i="1"/>
  <c r="K21" i="1"/>
  <c r="O20" i="1"/>
  <c r="M20" i="1"/>
  <c r="P20" i="1" s="1"/>
  <c r="Q20" i="1" s="1"/>
  <c r="L20" i="1"/>
  <c r="N20" i="1" s="1"/>
  <c r="K20" i="1"/>
  <c r="O19" i="1"/>
  <c r="L19" i="1"/>
  <c r="N19" i="1" s="1"/>
  <c r="K19" i="1"/>
  <c r="M19" i="1" s="1"/>
  <c r="O18" i="1"/>
  <c r="N18" i="1"/>
  <c r="L18" i="1"/>
  <c r="K18" i="1"/>
  <c r="M18" i="1" s="1"/>
  <c r="P18" i="1" s="1"/>
  <c r="O17" i="1"/>
  <c r="N17" i="1"/>
  <c r="M17" i="1"/>
  <c r="P17" i="1" s="1"/>
  <c r="Q17" i="1" s="1"/>
  <c r="L17" i="1"/>
  <c r="K17" i="1"/>
  <c r="O16" i="1"/>
  <c r="M16" i="1"/>
  <c r="L16" i="1"/>
  <c r="N16" i="1" s="1"/>
  <c r="P16" i="1" s="1"/>
  <c r="Q16" i="1" s="1"/>
  <c r="K16" i="1"/>
  <c r="O15" i="1"/>
  <c r="L15" i="1"/>
  <c r="N15" i="1" s="1"/>
  <c r="K15" i="1"/>
  <c r="M15" i="1" s="1"/>
  <c r="O14" i="1"/>
  <c r="N14" i="1"/>
  <c r="L14" i="1"/>
  <c r="K14" i="1"/>
  <c r="M14" i="1" s="1"/>
  <c r="P14" i="1" s="1"/>
  <c r="O13" i="1"/>
  <c r="N13" i="1"/>
  <c r="M13" i="1"/>
  <c r="P13" i="1" s="1"/>
  <c r="Q13" i="1" s="1"/>
  <c r="L13" i="1"/>
  <c r="K13" i="1"/>
  <c r="O12" i="1"/>
  <c r="M12" i="1"/>
  <c r="L12" i="1"/>
  <c r="N12" i="1" s="1"/>
  <c r="P12" i="1" s="1"/>
  <c r="Q12" i="1" s="1"/>
  <c r="K12" i="1"/>
  <c r="O11" i="1"/>
  <c r="L11" i="1"/>
  <c r="N11" i="1" s="1"/>
  <c r="K11" i="1"/>
  <c r="M11" i="1" s="1"/>
  <c r="O10" i="1"/>
  <c r="N10" i="1"/>
  <c r="L10" i="1"/>
  <c r="K10" i="1"/>
  <c r="M10" i="1" s="1"/>
  <c r="P10" i="1" s="1"/>
  <c r="O9" i="1"/>
  <c r="N9" i="1"/>
  <c r="M9" i="1"/>
  <c r="P9" i="1" s="1"/>
  <c r="Q9" i="1" s="1"/>
  <c r="L9" i="1"/>
  <c r="K9" i="1"/>
  <c r="O8" i="1"/>
  <c r="M8" i="1"/>
  <c r="L8" i="1"/>
  <c r="N8" i="1" s="1"/>
  <c r="P8" i="1" s="1"/>
  <c r="Q8" i="1" s="1"/>
  <c r="K8" i="1"/>
  <c r="O7" i="1"/>
  <c r="L7" i="1"/>
  <c r="N7" i="1" s="1"/>
  <c r="K7" i="1"/>
  <c r="M7" i="1" s="1"/>
  <c r="O6" i="1"/>
  <c r="N6" i="1"/>
  <c r="L6" i="1"/>
  <c r="K6" i="1"/>
  <c r="M6" i="1" s="1"/>
  <c r="P6" i="1" s="1"/>
  <c r="O5" i="1"/>
  <c r="N5" i="1"/>
  <c r="M5" i="1"/>
  <c r="P5" i="1" s="1"/>
  <c r="Q5" i="1" s="1"/>
  <c r="L5" i="1"/>
  <c r="K5" i="1"/>
  <c r="O4" i="1"/>
  <c r="M4" i="1"/>
  <c r="L4" i="1"/>
  <c r="N4" i="1" s="1"/>
  <c r="P4" i="1" s="1"/>
  <c r="Q4" i="1" s="1"/>
  <c r="K4" i="1"/>
  <c r="O3" i="1"/>
  <c r="L3" i="1"/>
  <c r="N3" i="1" s="1"/>
  <c r="K3" i="1"/>
  <c r="M3" i="1" s="1"/>
  <c r="U1" i="1"/>
  <c r="Q11" i="1" l="1"/>
  <c r="Q15" i="1"/>
  <c r="Q27" i="1"/>
  <c r="Q6" i="1"/>
  <c r="Q10" i="1"/>
  <c r="Q14" i="1"/>
  <c r="Q18" i="1"/>
  <c r="Q22" i="1"/>
  <c r="Q26" i="1"/>
  <c r="P3" i="1"/>
  <c r="Q3" i="1" s="1"/>
  <c r="P7" i="1"/>
  <c r="Q7" i="1" s="1"/>
  <c r="P11" i="1"/>
  <c r="P15" i="1"/>
  <c r="P19" i="1"/>
  <c r="Q19" i="1" s="1"/>
  <c r="P23" i="1"/>
  <c r="Q23" i="1" s="1"/>
  <c r="P27" i="1"/>
  <c r="Q31" i="1"/>
  <c r="Q35" i="1"/>
  <c r="Q39" i="1"/>
  <c r="Q43" i="1"/>
  <c r="Q47" i="1"/>
  <c r="Q51" i="1"/>
  <c r="Q55" i="1"/>
  <c r="Q67" i="1"/>
  <c r="Q71" i="1"/>
  <c r="Q83" i="1"/>
  <c r="Q87" i="1"/>
  <c r="Q99" i="1"/>
  <c r="Q103" i="1"/>
  <c r="Q30" i="1"/>
  <c r="Q34" i="1"/>
  <c r="Q38" i="1"/>
  <c r="Q42" i="1"/>
  <c r="Q46" i="1"/>
  <c r="Q50" i="1"/>
  <c r="Q54" i="1"/>
  <c r="Q58" i="1"/>
  <c r="Q62" i="1"/>
  <c r="Q66" i="1"/>
  <c r="Q70" i="1"/>
  <c r="Q74" i="1"/>
  <c r="Q78" i="1"/>
  <c r="Q82" i="1"/>
  <c r="Q86" i="1"/>
  <c r="Q90" i="1"/>
  <c r="P29" i="1"/>
  <c r="Q29" i="1" s="1"/>
  <c r="P33" i="1"/>
  <c r="Q33" i="1" s="1"/>
  <c r="P37" i="1"/>
  <c r="Q37" i="1" s="1"/>
  <c r="P41" i="1"/>
  <c r="Q41" i="1" s="1"/>
  <c r="P45" i="1"/>
  <c r="Q45" i="1" s="1"/>
  <c r="P49" i="1"/>
  <c r="Q49" i="1" s="1"/>
  <c r="P51" i="1"/>
  <c r="P55" i="1"/>
  <c r="P59" i="1"/>
  <c r="Q59" i="1" s="1"/>
  <c r="P63" i="1"/>
  <c r="Q63" i="1" s="1"/>
  <c r="P67" i="1"/>
  <c r="P71" i="1"/>
  <c r="P75" i="1"/>
  <c r="Q75" i="1" s="1"/>
  <c r="P79" i="1"/>
  <c r="Q79" i="1" s="1"/>
  <c r="P83" i="1"/>
  <c r="P87" i="1"/>
  <c r="P91" i="1"/>
  <c r="Q91" i="1" s="1"/>
  <c r="P95" i="1"/>
  <c r="Q95" i="1" s="1"/>
  <c r="P99" i="1"/>
  <c r="P103" i="1"/>
  <c r="P107" i="1"/>
  <c r="Q107" i="1" s="1"/>
  <c r="P111" i="1"/>
  <c r="Q111" i="1" s="1"/>
  <c r="Q113" i="1"/>
  <c r="Q1" i="1" l="1"/>
</calcChain>
</file>

<file path=xl/sharedStrings.xml><?xml version="1.0" encoding="utf-8"?>
<sst xmlns="http://schemas.openxmlformats.org/spreadsheetml/2006/main" count="249" uniqueCount="27">
  <si>
    <t>HV</t>
  </si>
  <si>
    <t>BFV</t>
  </si>
  <si>
    <t>Match</t>
  </si>
  <si>
    <t>Team A</t>
  </si>
  <si>
    <t>Team B</t>
  </si>
  <si>
    <t>HA</t>
  </si>
  <si>
    <t>HB</t>
  </si>
  <si>
    <t>BFA</t>
  </si>
  <si>
    <t>BFB</t>
  </si>
  <si>
    <t>DLA</t>
  </si>
  <si>
    <t>DLB</t>
  </si>
  <si>
    <t>RESULT</t>
  </si>
  <si>
    <t>RA</t>
  </si>
  <si>
    <t>RB</t>
  </si>
  <si>
    <t>ARA</t>
  </si>
  <si>
    <t>ARB</t>
  </si>
  <si>
    <t>ACTUAL</t>
  </si>
  <si>
    <t>EXPECTED</t>
  </si>
  <si>
    <t>SQ DIFF</t>
  </si>
  <si>
    <t>Mumbai Indians</t>
  </si>
  <si>
    <t>Chennai Super Kings</t>
  </si>
  <si>
    <t>Kings XI Punjab</t>
  </si>
  <si>
    <t>Delhi Daredevils</t>
  </si>
  <si>
    <t>Kolkata Knight Riders</t>
  </si>
  <si>
    <t>Royal Challengers Bangalore</t>
  </si>
  <si>
    <t>Sunrisers Hyderabad</t>
  </si>
  <si>
    <t>Rajasthan Royals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</si>
</sst>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195CA-CC52-0E4C-BB3A-5D851CC52ED1}">
  <dimension ref="A1:U113"/>
  <sheetViews>
    <sheetView tabSelected="1" workbookViewId="0">
      <selection sqref="A1:U113"/>
    </sheetView>
  </sheetViews>
  <sheetFormatPr baseColWidth="10" defaultRowHeight="16"/>
  <sheetData>
    <row r="1" spans="1:21">
      <c r="A1" t="s">
        <v>0</v>
      </c>
      <c r="B1">
        <v>40.799471582166056</v>
      </c>
      <c r="C1" t="s">
        <v>1</v>
      </c>
      <c r="D1">
        <v>34.683750047207191</v>
      </c>
      <c r="Q1">
        <f>SUM(Q3:Q113)</f>
        <v>6.2051825396943761</v>
      </c>
      <c r="U1">
        <f>AVERAGE(U3:U10)</f>
        <v>1500.0000000000002</v>
      </c>
    </row>
    <row r="2" spans="1:21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</row>
    <row r="3" spans="1:21">
      <c r="A3">
        <v>1</v>
      </c>
      <c r="B3" t="s">
        <v>19</v>
      </c>
      <c r="C3" t="s">
        <v>20</v>
      </c>
      <c r="D3">
        <v>1</v>
      </c>
      <c r="E3">
        <v>0</v>
      </c>
      <c r="F3">
        <v>1</v>
      </c>
      <c r="G3">
        <v>0</v>
      </c>
      <c r="H3">
        <v>165</v>
      </c>
      <c r="I3">
        <v>170</v>
      </c>
      <c r="J3">
        <v>0</v>
      </c>
      <c r="K3">
        <f>VLOOKUP(B3,$T$3:$U$10,2,FALSE)</f>
        <v>1493.265090749102</v>
      </c>
      <c r="L3">
        <f>VLOOKUP(C3,$T$3:$U$10,2,FALSE)</f>
        <v>1530.1065415024498</v>
      </c>
      <c r="M3">
        <f>K3+$B$1*D3+$D$1*F3</f>
        <v>1568.7483123784752</v>
      </c>
      <c r="N3">
        <f>L3+$B$1*E3+$D$1*G3</f>
        <v>1530.1065415024498</v>
      </c>
      <c r="O3">
        <f>H3^12/(H3^12+I3^12)</f>
        <v>0.4113867546469353</v>
      </c>
      <c r="P3">
        <f>1/(1+ 10^(-(M3-N3)/400))</f>
        <v>0.55538181115381624</v>
      </c>
      <c r="Q3">
        <f>(O3-P3)^2</f>
        <v>2.0734576298419835E-2</v>
      </c>
      <c r="T3" t="s">
        <v>20</v>
      </c>
      <c r="U3">
        <v>1530.1065415024498</v>
      </c>
    </row>
    <row r="4" spans="1:21">
      <c r="A4">
        <v>1</v>
      </c>
      <c r="B4" t="s">
        <v>20</v>
      </c>
      <c r="C4" t="s">
        <v>19</v>
      </c>
      <c r="D4">
        <v>0</v>
      </c>
      <c r="E4">
        <v>1</v>
      </c>
      <c r="F4">
        <v>0</v>
      </c>
      <c r="G4">
        <v>1</v>
      </c>
      <c r="H4">
        <v>170</v>
      </c>
      <c r="I4">
        <v>165</v>
      </c>
      <c r="J4">
        <v>1</v>
      </c>
      <c r="K4">
        <f t="shared" ref="K4:L67" si="0">VLOOKUP(B4,$T$3:$U$10,2,FALSE)</f>
        <v>1530.1065415024498</v>
      </c>
      <c r="L4">
        <f t="shared" si="0"/>
        <v>1493.265090749102</v>
      </c>
      <c r="M4">
        <f t="shared" ref="M4:N67" si="1">K4+$B$1*D4+$D$1*F4</f>
        <v>1530.1065415024498</v>
      </c>
      <c r="N4">
        <f t="shared" si="1"/>
        <v>1568.7483123784752</v>
      </c>
      <c r="O4">
        <f t="shared" ref="O4:O67" si="2">H4^12/(H4^12+I4^12)</f>
        <v>0.58861324535306458</v>
      </c>
      <c r="P4">
        <f t="shared" ref="P4:P67" si="3">1/(1+ 10^(-(M4-N4)/400))</f>
        <v>0.44461818884618376</v>
      </c>
      <c r="Q4">
        <f t="shared" ref="Q4:Q67" si="4">(O4-P4)^2</f>
        <v>2.07345762984198E-2</v>
      </c>
      <c r="T4" t="s">
        <v>22</v>
      </c>
      <c r="U4">
        <v>1458.4660277838834</v>
      </c>
    </row>
    <row r="5" spans="1:21">
      <c r="A5">
        <v>2</v>
      </c>
      <c r="B5" t="s">
        <v>21</v>
      </c>
      <c r="C5" t="s">
        <v>22</v>
      </c>
      <c r="D5">
        <v>1</v>
      </c>
      <c r="E5">
        <v>0</v>
      </c>
      <c r="F5">
        <v>0</v>
      </c>
      <c r="G5">
        <v>1</v>
      </c>
      <c r="H5">
        <v>174</v>
      </c>
      <c r="I5">
        <v>166</v>
      </c>
      <c r="J5">
        <v>1</v>
      </c>
      <c r="K5">
        <f t="shared" si="0"/>
        <v>1456.000891055472</v>
      </c>
      <c r="L5">
        <f t="shared" si="0"/>
        <v>1458.4660277838834</v>
      </c>
      <c r="M5">
        <f t="shared" si="1"/>
        <v>1496.800362637638</v>
      </c>
      <c r="N5">
        <f t="shared" si="1"/>
        <v>1493.1497778310907</v>
      </c>
      <c r="O5">
        <f t="shared" si="2"/>
        <v>0.63756477944925072</v>
      </c>
      <c r="P5">
        <f t="shared" si="3"/>
        <v>0.5052534205200031</v>
      </c>
      <c r="Q5">
        <f t="shared" si="4"/>
        <v>1.7506295701704193E-2</v>
      </c>
      <c r="T5" t="s">
        <v>21</v>
      </c>
      <c r="U5">
        <v>1456.000891055472</v>
      </c>
    </row>
    <row r="6" spans="1:21">
      <c r="A6">
        <v>2</v>
      </c>
      <c r="B6" t="s">
        <v>22</v>
      </c>
      <c r="C6" t="s">
        <v>21</v>
      </c>
      <c r="D6">
        <v>0</v>
      </c>
      <c r="E6">
        <v>1</v>
      </c>
      <c r="F6">
        <v>1</v>
      </c>
      <c r="G6">
        <v>0</v>
      </c>
      <c r="H6">
        <v>166</v>
      </c>
      <c r="I6">
        <v>174</v>
      </c>
      <c r="J6">
        <v>0</v>
      </c>
      <c r="K6">
        <f t="shared" si="0"/>
        <v>1458.4660277838834</v>
      </c>
      <c r="L6">
        <f t="shared" si="0"/>
        <v>1456.000891055472</v>
      </c>
      <c r="M6">
        <f t="shared" si="1"/>
        <v>1493.1497778310907</v>
      </c>
      <c r="N6">
        <f t="shared" si="1"/>
        <v>1496.800362637638</v>
      </c>
      <c r="O6">
        <f t="shared" si="2"/>
        <v>0.36243522055074917</v>
      </c>
      <c r="P6">
        <f t="shared" si="3"/>
        <v>0.4947465794799969</v>
      </c>
      <c r="Q6">
        <f t="shared" si="4"/>
        <v>1.7506295701704221E-2</v>
      </c>
      <c r="T6" t="s">
        <v>23</v>
      </c>
      <c r="U6">
        <v>1514.349792966646</v>
      </c>
    </row>
    <row r="7" spans="1:21">
      <c r="A7">
        <v>3</v>
      </c>
      <c r="B7" t="s">
        <v>23</v>
      </c>
      <c r="C7" t="s">
        <v>24</v>
      </c>
      <c r="D7">
        <v>1</v>
      </c>
      <c r="E7">
        <v>0</v>
      </c>
      <c r="F7">
        <v>0</v>
      </c>
      <c r="G7">
        <v>1</v>
      </c>
      <c r="H7">
        <v>178</v>
      </c>
      <c r="I7">
        <v>176</v>
      </c>
      <c r="J7">
        <v>1</v>
      </c>
      <c r="K7">
        <f t="shared" si="0"/>
        <v>1514.349792966646</v>
      </c>
      <c r="L7">
        <f t="shared" si="0"/>
        <v>1497.3833014248437</v>
      </c>
      <c r="M7">
        <f t="shared" si="1"/>
        <v>1555.149264548812</v>
      </c>
      <c r="N7">
        <f t="shared" si="1"/>
        <v>1532.0670514720509</v>
      </c>
      <c r="O7">
        <f t="shared" si="2"/>
        <v>0.53384682291855112</v>
      </c>
      <c r="P7">
        <f t="shared" si="3"/>
        <v>0.53316918918496148</v>
      </c>
      <c r="Q7">
        <f t="shared" si="4"/>
        <v>4.59187476898641E-7</v>
      </c>
      <c r="T7" t="s">
        <v>19</v>
      </c>
      <c r="U7">
        <v>1493.265090749102</v>
      </c>
    </row>
    <row r="8" spans="1:21">
      <c r="A8">
        <v>3</v>
      </c>
      <c r="B8" t="s">
        <v>24</v>
      </c>
      <c r="C8" t="s">
        <v>23</v>
      </c>
      <c r="D8">
        <v>0</v>
      </c>
      <c r="E8">
        <v>1</v>
      </c>
      <c r="F8">
        <v>1</v>
      </c>
      <c r="G8">
        <v>0</v>
      </c>
      <c r="H8">
        <v>176</v>
      </c>
      <c r="I8">
        <v>178</v>
      </c>
      <c r="J8">
        <v>0</v>
      </c>
      <c r="K8">
        <f t="shared" si="0"/>
        <v>1497.3833014248437</v>
      </c>
      <c r="L8">
        <f t="shared" si="0"/>
        <v>1514.349792966646</v>
      </c>
      <c r="M8">
        <f t="shared" si="1"/>
        <v>1532.0670514720509</v>
      </c>
      <c r="N8">
        <f t="shared" si="1"/>
        <v>1555.149264548812</v>
      </c>
      <c r="O8">
        <f t="shared" si="2"/>
        <v>0.46615317708144893</v>
      </c>
      <c r="P8">
        <f t="shared" si="3"/>
        <v>0.46683081081503858</v>
      </c>
      <c r="Q8">
        <f t="shared" si="4"/>
        <v>4.59187476898641E-7</v>
      </c>
      <c r="T8" t="s">
        <v>26</v>
      </c>
      <c r="U8">
        <v>1489.6768399773721</v>
      </c>
    </row>
    <row r="9" spans="1:21">
      <c r="A9">
        <v>4</v>
      </c>
      <c r="B9" t="s">
        <v>25</v>
      </c>
      <c r="C9" t="s">
        <v>26</v>
      </c>
      <c r="D9">
        <v>1</v>
      </c>
      <c r="E9">
        <v>0</v>
      </c>
      <c r="F9">
        <v>0</v>
      </c>
      <c r="G9">
        <v>1</v>
      </c>
      <c r="H9">
        <v>152</v>
      </c>
      <c r="I9">
        <v>125</v>
      </c>
      <c r="J9">
        <v>1</v>
      </c>
      <c r="K9">
        <f t="shared" si="0"/>
        <v>1560.7515145402319</v>
      </c>
      <c r="L9">
        <f t="shared" si="0"/>
        <v>1489.6768399773721</v>
      </c>
      <c r="M9">
        <f t="shared" si="1"/>
        <v>1601.5509861223979</v>
      </c>
      <c r="N9">
        <f t="shared" si="1"/>
        <v>1524.3605900245793</v>
      </c>
      <c r="O9">
        <f t="shared" si="2"/>
        <v>0.91267964997255679</v>
      </c>
      <c r="P9">
        <f t="shared" si="3"/>
        <v>0.60929354474321573</v>
      </c>
      <c r="Q9">
        <f t="shared" si="4"/>
        <v>9.2043128846228811E-2</v>
      </c>
      <c r="T9" t="s">
        <v>24</v>
      </c>
      <c r="U9">
        <v>1497.3833014248437</v>
      </c>
    </row>
    <row r="10" spans="1:21">
      <c r="A10">
        <v>4</v>
      </c>
      <c r="B10" t="s">
        <v>26</v>
      </c>
      <c r="C10" t="s">
        <v>25</v>
      </c>
      <c r="D10">
        <v>0</v>
      </c>
      <c r="E10">
        <v>1</v>
      </c>
      <c r="F10">
        <v>1</v>
      </c>
      <c r="G10">
        <v>0</v>
      </c>
      <c r="H10">
        <v>125</v>
      </c>
      <c r="I10">
        <v>152</v>
      </c>
      <c r="J10">
        <v>0</v>
      </c>
      <c r="K10">
        <f t="shared" si="0"/>
        <v>1489.6768399773721</v>
      </c>
      <c r="L10">
        <f t="shared" si="0"/>
        <v>1560.7515145402319</v>
      </c>
      <c r="M10">
        <f t="shared" si="1"/>
        <v>1524.3605900245793</v>
      </c>
      <c r="N10">
        <f t="shared" si="1"/>
        <v>1601.5509861223979</v>
      </c>
      <c r="O10">
        <f t="shared" si="2"/>
        <v>8.7320350027443289E-2</v>
      </c>
      <c r="P10">
        <f t="shared" si="3"/>
        <v>0.39070645525678421</v>
      </c>
      <c r="Q10">
        <f t="shared" si="4"/>
        <v>9.2043128846228742E-2</v>
      </c>
      <c r="T10" t="s">
        <v>25</v>
      </c>
      <c r="U10">
        <v>1560.7515145402319</v>
      </c>
    </row>
    <row r="11" spans="1:21">
      <c r="A11">
        <v>5</v>
      </c>
      <c r="B11" t="s">
        <v>20</v>
      </c>
      <c r="C11" t="s">
        <v>23</v>
      </c>
      <c r="D11">
        <v>1</v>
      </c>
      <c r="E11">
        <v>0</v>
      </c>
      <c r="F11">
        <v>0</v>
      </c>
      <c r="G11">
        <v>1</v>
      </c>
      <c r="H11">
        <v>206</v>
      </c>
      <c r="I11">
        <v>202</v>
      </c>
      <c r="J11">
        <v>1</v>
      </c>
      <c r="K11">
        <f t="shared" si="0"/>
        <v>1530.1065415024498</v>
      </c>
      <c r="L11">
        <f t="shared" si="0"/>
        <v>1514.349792966646</v>
      </c>
      <c r="M11">
        <f t="shared" si="1"/>
        <v>1570.9060130846158</v>
      </c>
      <c r="N11">
        <f t="shared" si="1"/>
        <v>1549.0335430138532</v>
      </c>
      <c r="O11">
        <f t="shared" si="2"/>
        <v>0.55855549361255219</v>
      </c>
      <c r="P11">
        <f t="shared" si="3"/>
        <v>0.53143549718532745</v>
      </c>
      <c r="Q11">
        <f t="shared" si="4"/>
        <v>7.354942062126824E-4</v>
      </c>
    </row>
    <row r="12" spans="1:21">
      <c r="A12">
        <v>5</v>
      </c>
      <c r="B12" t="s">
        <v>23</v>
      </c>
      <c r="C12" t="s">
        <v>20</v>
      </c>
      <c r="D12">
        <v>0</v>
      </c>
      <c r="E12">
        <v>1</v>
      </c>
      <c r="F12">
        <v>1</v>
      </c>
      <c r="G12">
        <v>0</v>
      </c>
      <c r="H12">
        <v>202</v>
      </c>
      <c r="I12">
        <v>206</v>
      </c>
      <c r="J12">
        <v>0</v>
      </c>
      <c r="K12">
        <f t="shared" si="0"/>
        <v>1514.349792966646</v>
      </c>
      <c r="L12">
        <f t="shared" si="0"/>
        <v>1530.1065415024498</v>
      </c>
      <c r="M12">
        <f t="shared" si="1"/>
        <v>1549.0335430138532</v>
      </c>
      <c r="N12">
        <f t="shared" si="1"/>
        <v>1570.9060130846158</v>
      </c>
      <c r="O12">
        <f t="shared" si="2"/>
        <v>0.44144450638744781</v>
      </c>
      <c r="P12">
        <f t="shared" si="3"/>
        <v>0.4685645028146726</v>
      </c>
      <c r="Q12">
        <f t="shared" si="4"/>
        <v>7.3549420621268544E-4</v>
      </c>
    </row>
    <row r="13" spans="1:21">
      <c r="A13">
        <v>6</v>
      </c>
      <c r="B13" t="s">
        <v>26</v>
      </c>
      <c r="C13" t="s">
        <v>22</v>
      </c>
      <c r="D13">
        <v>1</v>
      </c>
      <c r="E13">
        <v>0</v>
      </c>
      <c r="F13">
        <v>1</v>
      </c>
      <c r="G13">
        <v>0</v>
      </c>
      <c r="H13">
        <v>165</v>
      </c>
      <c r="I13">
        <v>132</v>
      </c>
      <c r="J13">
        <v>1</v>
      </c>
      <c r="K13">
        <f t="shared" si="0"/>
        <v>1489.6768399773721</v>
      </c>
      <c r="L13">
        <f t="shared" si="0"/>
        <v>1458.4660277838834</v>
      </c>
      <c r="M13">
        <f t="shared" si="1"/>
        <v>1565.1600616067453</v>
      </c>
      <c r="N13">
        <f t="shared" si="1"/>
        <v>1458.4660277838834</v>
      </c>
      <c r="O13">
        <f t="shared" si="2"/>
        <v>0.93569923798349985</v>
      </c>
      <c r="P13">
        <f t="shared" si="3"/>
        <v>0.64889377820444294</v>
      </c>
      <c r="Q13">
        <f t="shared" si="4"/>
        <v>8.2257371759076228E-2</v>
      </c>
    </row>
    <row r="14" spans="1:21">
      <c r="A14">
        <v>6</v>
      </c>
      <c r="B14" t="s">
        <v>22</v>
      </c>
      <c r="C14" t="s">
        <v>26</v>
      </c>
      <c r="D14">
        <v>0</v>
      </c>
      <c r="E14">
        <v>1</v>
      </c>
      <c r="F14">
        <v>0</v>
      </c>
      <c r="G14">
        <v>1</v>
      </c>
      <c r="H14">
        <v>132</v>
      </c>
      <c r="I14">
        <v>165</v>
      </c>
      <c r="J14">
        <v>0</v>
      </c>
      <c r="K14">
        <f t="shared" si="0"/>
        <v>1458.4660277838834</v>
      </c>
      <c r="L14">
        <f t="shared" si="0"/>
        <v>1489.6768399773721</v>
      </c>
      <c r="M14">
        <f t="shared" si="1"/>
        <v>1458.4660277838834</v>
      </c>
      <c r="N14">
        <f t="shared" si="1"/>
        <v>1565.1600616067453</v>
      </c>
      <c r="O14">
        <f t="shared" si="2"/>
        <v>6.4300762016500049E-2</v>
      </c>
      <c r="P14">
        <f t="shared" si="3"/>
        <v>0.35110622179555706</v>
      </c>
      <c r="Q14">
        <f t="shared" si="4"/>
        <v>8.2257371759076298E-2</v>
      </c>
    </row>
    <row r="15" spans="1:21">
      <c r="A15">
        <v>7</v>
      </c>
      <c r="B15" t="s">
        <v>25</v>
      </c>
      <c r="C15" t="s">
        <v>19</v>
      </c>
      <c r="D15">
        <v>1</v>
      </c>
      <c r="E15">
        <v>0</v>
      </c>
      <c r="F15">
        <v>0</v>
      </c>
      <c r="G15">
        <v>1</v>
      </c>
      <c r="H15">
        <v>151</v>
      </c>
      <c r="I15">
        <v>147</v>
      </c>
      <c r="J15">
        <v>1</v>
      </c>
      <c r="K15">
        <f t="shared" si="0"/>
        <v>1560.7515145402319</v>
      </c>
      <c r="L15">
        <f t="shared" si="0"/>
        <v>1493.265090749102</v>
      </c>
      <c r="M15">
        <f t="shared" si="1"/>
        <v>1601.5509861223979</v>
      </c>
      <c r="N15">
        <f t="shared" si="1"/>
        <v>1527.9488407963092</v>
      </c>
      <c r="O15">
        <f t="shared" si="2"/>
        <v>0.57985227578873189</v>
      </c>
      <c r="P15">
        <f t="shared" si="3"/>
        <v>0.60436541977516056</v>
      </c>
      <c r="Q15">
        <f t="shared" si="4"/>
        <v>6.0089422809938436E-4</v>
      </c>
    </row>
    <row r="16" spans="1:21">
      <c r="A16">
        <v>7</v>
      </c>
      <c r="B16" t="s">
        <v>19</v>
      </c>
      <c r="C16" t="s">
        <v>25</v>
      </c>
      <c r="D16">
        <v>0</v>
      </c>
      <c r="E16">
        <v>1</v>
      </c>
      <c r="F16">
        <v>1</v>
      </c>
      <c r="G16">
        <v>0</v>
      </c>
      <c r="H16">
        <v>147</v>
      </c>
      <c r="I16">
        <v>151</v>
      </c>
      <c r="J16">
        <v>0</v>
      </c>
      <c r="K16">
        <f t="shared" si="0"/>
        <v>1493.265090749102</v>
      </c>
      <c r="L16">
        <f t="shared" si="0"/>
        <v>1560.7515145402319</v>
      </c>
      <c r="M16">
        <f t="shared" si="1"/>
        <v>1527.9488407963092</v>
      </c>
      <c r="N16">
        <f t="shared" si="1"/>
        <v>1601.5509861223979</v>
      </c>
      <c r="O16">
        <f t="shared" si="2"/>
        <v>0.42014772421126806</v>
      </c>
      <c r="P16">
        <f t="shared" si="3"/>
        <v>0.39563458022483944</v>
      </c>
      <c r="Q16">
        <f t="shared" si="4"/>
        <v>6.0089422809938165E-4</v>
      </c>
    </row>
    <row r="17" spans="1:17">
      <c r="A17">
        <v>8</v>
      </c>
      <c r="B17" t="s">
        <v>24</v>
      </c>
      <c r="C17" t="s">
        <v>21</v>
      </c>
      <c r="D17">
        <v>1</v>
      </c>
      <c r="E17">
        <v>0</v>
      </c>
      <c r="F17">
        <v>0</v>
      </c>
      <c r="G17">
        <v>1</v>
      </c>
      <c r="H17">
        <v>162</v>
      </c>
      <c r="I17">
        <v>155</v>
      </c>
      <c r="J17">
        <v>1</v>
      </c>
      <c r="K17">
        <f t="shared" si="0"/>
        <v>1497.3833014248437</v>
      </c>
      <c r="L17">
        <f t="shared" si="0"/>
        <v>1456.000891055472</v>
      </c>
      <c r="M17">
        <f t="shared" si="1"/>
        <v>1538.1827730070097</v>
      </c>
      <c r="N17">
        <f t="shared" si="1"/>
        <v>1490.6846411026793</v>
      </c>
      <c r="O17">
        <f t="shared" si="2"/>
        <v>0.62949585106860939</v>
      </c>
      <c r="P17">
        <f t="shared" si="3"/>
        <v>0.56793261743572332</v>
      </c>
      <c r="Q17">
        <f t="shared" si="4"/>
        <v>3.7900317353373146E-3</v>
      </c>
    </row>
    <row r="18" spans="1:17">
      <c r="A18">
        <v>8</v>
      </c>
      <c r="B18" t="s">
        <v>21</v>
      </c>
      <c r="C18" t="s">
        <v>24</v>
      </c>
      <c r="D18">
        <v>0</v>
      </c>
      <c r="E18">
        <v>1</v>
      </c>
      <c r="F18">
        <v>1</v>
      </c>
      <c r="G18">
        <v>0</v>
      </c>
      <c r="H18">
        <v>155</v>
      </c>
      <c r="I18">
        <v>162</v>
      </c>
      <c r="J18">
        <v>0</v>
      </c>
      <c r="K18">
        <f t="shared" si="0"/>
        <v>1456.000891055472</v>
      </c>
      <c r="L18">
        <f t="shared" si="0"/>
        <v>1497.3833014248437</v>
      </c>
      <c r="M18">
        <f t="shared" si="1"/>
        <v>1490.6846411026793</v>
      </c>
      <c r="N18">
        <f t="shared" si="1"/>
        <v>1538.1827730070097</v>
      </c>
      <c r="O18">
        <f t="shared" si="2"/>
        <v>0.37050414893139055</v>
      </c>
      <c r="P18">
        <f t="shared" si="3"/>
        <v>0.43206738256427663</v>
      </c>
      <c r="Q18">
        <f t="shared" si="4"/>
        <v>3.7900317353373146E-3</v>
      </c>
    </row>
    <row r="19" spans="1:17">
      <c r="A19">
        <v>9</v>
      </c>
      <c r="B19" t="s">
        <v>19</v>
      </c>
      <c r="C19" t="s">
        <v>22</v>
      </c>
      <c r="D19">
        <v>1</v>
      </c>
      <c r="E19">
        <v>0</v>
      </c>
      <c r="F19">
        <v>1</v>
      </c>
      <c r="G19">
        <v>0</v>
      </c>
      <c r="H19">
        <v>194</v>
      </c>
      <c r="I19">
        <v>195</v>
      </c>
      <c r="J19">
        <v>0</v>
      </c>
      <c r="K19">
        <f t="shared" si="0"/>
        <v>1493.265090749102</v>
      </c>
      <c r="L19">
        <f t="shared" si="0"/>
        <v>1458.4660277838834</v>
      </c>
      <c r="M19">
        <f t="shared" si="1"/>
        <v>1568.7483123784752</v>
      </c>
      <c r="N19">
        <f t="shared" si="1"/>
        <v>1458.4660277838834</v>
      </c>
      <c r="O19">
        <f t="shared" si="2"/>
        <v>0.48458069231415568</v>
      </c>
      <c r="P19">
        <f t="shared" si="3"/>
        <v>0.65358516893640051</v>
      </c>
      <c r="Q19">
        <f t="shared" si="4"/>
        <v>2.8562513118358897E-2</v>
      </c>
    </row>
    <row r="20" spans="1:17">
      <c r="A20">
        <v>9</v>
      </c>
      <c r="B20" t="s">
        <v>22</v>
      </c>
      <c r="C20" t="s">
        <v>19</v>
      </c>
      <c r="D20">
        <v>0</v>
      </c>
      <c r="E20">
        <v>1</v>
      </c>
      <c r="F20">
        <v>0</v>
      </c>
      <c r="G20">
        <v>1</v>
      </c>
      <c r="H20">
        <v>195</v>
      </c>
      <c r="I20">
        <v>194</v>
      </c>
      <c r="J20">
        <v>1</v>
      </c>
      <c r="K20">
        <f t="shared" si="0"/>
        <v>1458.4660277838834</v>
      </c>
      <c r="L20">
        <f t="shared" si="0"/>
        <v>1493.265090749102</v>
      </c>
      <c r="M20">
        <f t="shared" si="1"/>
        <v>1458.4660277838834</v>
      </c>
      <c r="N20">
        <f t="shared" si="1"/>
        <v>1568.7483123784752</v>
      </c>
      <c r="O20">
        <f t="shared" si="2"/>
        <v>0.51541930768584432</v>
      </c>
      <c r="P20">
        <f t="shared" si="3"/>
        <v>0.34641483106359944</v>
      </c>
      <c r="Q20">
        <f t="shared" si="4"/>
        <v>2.8562513118358918E-2</v>
      </c>
    </row>
    <row r="21" spans="1:17">
      <c r="A21">
        <v>10</v>
      </c>
      <c r="B21" t="s">
        <v>23</v>
      </c>
      <c r="C21" t="s">
        <v>25</v>
      </c>
      <c r="D21">
        <v>1</v>
      </c>
      <c r="E21">
        <v>0</v>
      </c>
      <c r="F21">
        <v>1</v>
      </c>
      <c r="G21">
        <v>0</v>
      </c>
      <c r="H21">
        <v>138</v>
      </c>
      <c r="I21">
        <v>144</v>
      </c>
      <c r="J21">
        <v>0</v>
      </c>
      <c r="K21">
        <f t="shared" si="0"/>
        <v>1514.349792966646</v>
      </c>
      <c r="L21">
        <f t="shared" si="0"/>
        <v>1560.7515145402319</v>
      </c>
      <c r="M21">
        <f t="shared" si="1"/>
        <v>1589.8330145960192</v>
      </c>
      <c r="N21">
        <f t="shared" si="1"/>
        <v>1560.7515145402319</v>
      </c>
      <c r="O21">
        <f t="shared" si="2"/>
        <v>0.37502584037337938</v>
      </c>
      <c r="P21">
        <f t="shared" si="3"/>
        <v>0.541754175077789</v>
      </c>
      <c r="Q21">
        <f t="shared" si="4"/>
        <v>2.779833759330564E-2</v>
      </c>
    </row>
    <row r="22" spans="1:17">
      <c r="A22">
        <v>10</v>
      </c>
      <c r="B22" t="s">
        <v>25</v>
      </c>
      <c r="C22" t="s">
        <v>23</v>
      </c>
      <c r="D22">
        <v>0</v>
      </c>
      <c r="E22">
        <v>1</v>
      </c>
      <c r="F22">
        <v>0</v>
      </c>
      <c r="G22">
        <v>1</v>
      </c>
      <c r="H22">
        <v>144</v>
      </c>
      <c r="I22">
        <v>138</v>
      </c>
      <c r="J22">
        <v>1</v>
      </c>
      <c r="K22">
        <f t="shared" si="0"/>
        <v>1560.7515145402319</v>
      </c>
      <c r="L22">
        <f t="shared" si="0"/>
        <v>1514.349792966646</v>
      </c>
      <c r="M22">
        <f t="shared" si="1"/>
        <v>1560.7515145402319</v>
      </c>
      <c r="N22">
        <f t="shared" si="1"/>
        <v>1589.8330145960192</v>
      </c>
      <c r="O22">
        <f t="shared" si="2"/>
        <v>0.62497415962662073</v>
      </c>
      <c r="P22">
        <f t="shared" si="3"/>
        <v>0.458245824922211</v>
      </c>
      <c r="Q22">
        <f t="shared" si="4"/>
        <v>2.7798337593305678E-2</v>
      </c>
    </row>
    <row r="23" spans="1:17">
      <c r="A23">
        <v>11</v>
      </c>
      <c r="B23" t="s">
        <v>24</v>
      </c>
      <c r="C23" t="s">
        <v>26</v>
      </c>
      <c r="D23">
        <v>1</v>
      </c>
      <c r="E23">
        <v>0</v>
      </c>
      <c r="F23">
        <v>0</v>
      </c>
      <c r="G23">
        <v>1</v>
      </c>
      <c r="H23">
        <v>198</v>
      </c>
      <c r="I23">
        <v>217</v>
      </c>
      <c r="J23">
        <v>0</v>
      </c>
      <c r="K23">
        <f t="shared" si="0"/>
        <v>1497.3833014248437</v>
      </c>
      <c r="L23">
        <f t="shared" si="0"/>
        <v>1489.6768399773721</v>
      </c>
      <c r="M23">
        <f t="shared" si="1"/>
        <v>1538.1827730070097</v>
      </c>
      <c r="N23">
        <f t="shared" si="1"/>
        <v>1524.3605900245793</v>
      </c>
      <c r="O23">
        <f t="shared" si="2"/>
        <v>0.24982162017131521</v>
      </c>
      <c r="P23">
        <f t="shared" si="3"/>
        <v>0.51988123258917229</v>
      </c>
      <c r="Q23">
        <f t="shared" si="4"/>
        <v>7.2932194259283184E-2</v>
      </c>
    </row>
    <row r="24" spans="1:17">
      <c r="A24">
        <v>11</v>
      </c>
      <c r="B24" t="s">
        <v>26</v>
      </c>
      <c r="C24" t="s">
        <v>24</v>
      </c>
      <c r="D24">
        <v>0</v>
      </c>
      <c r="E24">
        <v>1</v>
      </c>
      <c r="F24">
        <v>1</v>
      </c>
      <c r="G24">
        <v>0</v>
      </c>
      <c r="H24">
        <v>217</v>
      </c>
      <c r="I24">
        <v>198</v>
      </c>
      <c r="J24">
        <v>1</v>
      </c>
      <c r="K24">
        <f t="shared" si="0"/>
        <v>1489.6768399773721</v>
      </c>
      <c r="L24">
        <f t="shared" si="0"/>
        <v>1497.3833014248437</v>
      </c>
      <c r="M24">
        <f t="shared" si="1"/>
        <v>1524.3605900245793</v>
      </c>
      <c r="N24">
        <f t="shared" si="1"/>
        <v>1538.1827730070097</v>
      </c>
      <c r="O24">
        <f t="shared" si="2"/>
        <v>0.75017837982868485</v>
      </c>
      <c r="P24">
        <f t="shared" si="3"/>
        <v>0.48011876741082782</v>
      </c>
      <c r="Q24">
        <f t="shared" si="4"/>
        <v>7.2932194259283156E-2</v>
      </c>
    </row>
    <row r="25" spans="1:17">
      <c r="A25">
        <v>12</v>
      </c>
      <c r="B25" t="s">
        <v>21</v>
      </c>
      <c r="C25" t="s">
        <v>20</v>
      </c>
      <c r="D25">
        <v>1</v>
      </c>
      <c r="E25">
        <v>0</v>
      </c>
      <c r="F25">
        <v>1</v>
      </c>
      <c r="G25">
        <v>0</v>
      </c>
      <c r="H25">
        <v>197</v>
      </c>
      <c r="I25">
        <v>193</v>
      </c>
      <c r="J25">
        <v>1</v>
      </c>
      <c r="K25">
        <f t="shared" si="0"/>
        <v>1456.000891055472</v>
      </c>
      <c r="L25">
        <f t="shared" si="0"/>
        <v>1530.1065415024498</v>
      </c>
      <c r="M25">
        <f t="shared" si="1"/>
        <v>1531.4841126848453</v>
      </c>
      <c r="N25">
        <f t="shared" si="1"/>
        <v>1530.1065415024498</v>
      </c>
      <c r="O25">
        <f t="shared" si="2"/>
        <v>0.56123173166167339</v>
      </c>
      <c r="P25">
        <f t="shared" si="3"/>
        <v>0.50198247390440409</v>
      </c>
      <c r="Q25">
        <f t="shared" si="4"/>
        <v>3.5104745447873367E-3</v>
      </c>
    </row>
    <row r="26" spans="1:17">
      <c r="A26">
        <v>12</v>
      </c>
      <c r="B26" t="s">
        <v>20</v>
      </c>
      <c r="C26" t="s">
        <v>21</v>
      </c>
      <c r="D26">
        <v>0</v>
      </c>
      <c r="E26">
        <v>1</v>
      </c>
      <c r="F26">
        <v>0</v>
      </c>
      <c r="G26">
        <v>1</v>
      </c>
      <c r="H26">
        <v>193</v>
      </c>
      <c r="I26">
        <v>197</v>
      </c>
      <c r="J26">
        <v>0</v>
      </c>
      <c r="K26">
        <f t="shared" si="0"/>
        <v>1530.1065415024498</v>
      </c>
      <c r="L26">
        <f t="shared" si="0"/>
        <v>1456.000891055472</v>
      </c>
      <c r="M26">
        <f t="shared" si="1"/>
        <v>1530.1065415024498</v>
      </c>
      <c r="N26">
        <f t="shared" si="1"/>
        <v>1531.4841126848453</v>
      </c>
      <c r="O26">
        <f t="shared" si="2"/>
        <v>0.43876826833832672</v>
      </c>
      <c r="P26">
        <f t="shared" si="3"/>
        <v>0.49801752609559596</v>
      </c>
      <c r="Q26">
        <f t="shared" si="4"/>
        <v>3.5104745447873302E-3</v>
      </c>
    </row>
    <row r="27" spans="1:17">
      <c r="A27">
        <v>13</v>
      </c>
      <c r="B27" t="s">
        <v>23</v>
      </c>
      <c r="C27" t="s">
        <v>22</v>
      </c>
      <c r="D27">
        <v>1</v>
      </c>
      <c r="E27">
        <v>0</v>
      </c>
      <c r="F27">
        <v>1</v>
      </c>
      <c r="G27">
        <v>0</v>
      </c>
      <c r="H27">
        <v>200</v>
      </c>
      <c r="I27">
        <v>129</v>
      </c>
      <c r="J27">
        <v>1</v>
      </c>
      <c r="K27">
        <f t="shared" si="0"/>
        <v>1514.349792966646</v>
      </c>
      <c r="L27">
        <f t="shared" si="0"/>
        <v>1458.4660277838834</v>
      </c>
      <c r="M27">
        <f t="shared" si="1"/>
        <v>1589.8330145960192</v>
      </c>
      <c r="N27">
        <f t="shared" si="1"/>
        <v>1458.4660277838834</v>
      </c>
      <c r="O27">
        <f t="shared" si="2"/>
        <v>0.99484212583626808</v>
      </c>
      <c r="P27">
        <f t="shared" si="3"/>
        <v>0.68053013701262499</v>
      </c>
      <c r="Q27">
        <f t="shared" si="4"/>
        <v>9.879202631827394E-2</v>
      </c>
    </row>
    <row r="28" spans="1:17">
      <c r="A28">
        <v>13</v>
      </c>
      <c r="B28" t="s">
        <v>22</v>
      </c>
      <c r="C28" t="s">
        <v>23</v>
      </c>
      <c r="D28">
        <v>0</v>
      </c>
      <c r="E28">
        <v>1</v>
      </c>
      <c r="F28">
        <v>0</v>
      </c>
      <c r="G28">
        <v>1</v>
      </c>
      <c r="H28">
        <v>129</v>
      </c>
      <c r="I28">
        <v>200</v>
      </c>
      <c r="J28">
        <v>0</v>
      </c>
      <c r="K28">
        <f t="shared" si="0"/>
        <v>1458.4660277838834</v>
      </c>
      <c r="L28">
        <f t="shared" si="0"/>
        <v>1514.349792966646</v>
      </c>
      <c r="M28">
        <f t="shared" si="1"/>
        <v>1458.4660277838834</v>
      </c>
      <c r="N28">
        <f t="shared" si="1"/>
        <v>1589.8330145960192</v>
      </c>
      <c r="O28">
        <f t="shared" si="2"/>
        <v>5.1578741637319358E-3</v>
      </c>
      <c r="P28">
        <f t="shared" si="3"/>
        <v>0.31946986298737501</v>
      </c>
      <c r="Q28">
        <f t="shared" si="4"/>
        <v>9.879202631827394E-2</v>
      </c>
    </row>
    <row r="29" spans="1:17">
      <c r="A29">
        <v>14</v>
      </c>
      <c r="B29" t="s">
        <v>19</v>
      </c>
      <c r="C29" t="s">
        <v>24</v>
      </c>
      <c r="D29">
        <v>1</v>
      </c>
      <c r="E29">
        <v>0</v>
      </c>
      <c r="F29">
        <v>1</v>
      </c>
      <c r="G29">
        <v>0</v>
      </c>
      <c r="H29">
        <v>213</v>
      </c>
      <c r="I29">
        <v>167</v>
      </c>
      <c r="J29">
        <v>1</v>
      </c>
      <c r="K29">
        <f t="shared" si="0"/>
        <v>1493.265090749102</v>
      </c>
      <c r="L29">
        <f t="shared" si="0"/>
        <v>1497.3833014248437</v>
      </c>
      <c r="M29">
        <f t="shared" si="1"/>
        <v>1568.7483123784752</v>
      </c>
      <c r="N29">
        <f t="shared" si="1"/>
        <v>1497.3833014248437</v>
      </c>
      <c r="O29">
        <f t="shared" si="2"/>
        <v>0.94880591379175838</v>
      </c>
      <c r="P29">
        <f t="shared" si="3"/>
        <v>0.60128209196408355</v>
      </c>
      <c r="Q29">
        <f t="shared" si="4"/>
        <v>0.12077280673771348</v>
      </c>
    </row>
    <row r="30" spans="1:17">
      <c r="A30">
        <v>14</v>
      </c>
      <c r="B30" t="s">
        <v>24</v>
      </c>
      <c r="C30" t="s">
        <v>19</v>
      </c>
      <c r="D30">
        <v>0</v>
      </c>
      <c r="E30">
        <v>1</v>
      </c>
      <c r="F30">
        <v>0</v>
      </c>
      <c r="G30">
        <v>1</v>
      </c>
      <c r="H30">
        <v>167</v>
      </c>
      <c r="I30">
        <v>213</v>
      </c>
      <c r="J30">
        <v>0</v>
      </c>
      <c r="K30">
        <f t="shared" si="0"/>
        <v>1497.3833014248437</v>
      </c>
      <c r="L30">
        <f t="shared" si="0"/>
        <v>1493.265090749102</v>
      </c>
      <c r="M30">
        <f t="shared" si="1"/>
        <v>1497.3833014248437</v>
      </c>
      <c r="N30">
        <f t="shared" si="1"/>
        <v>1568.7483123784752</v>
      </c>
      <c r="O30">
        <f t="shared" si="2"/>
        <v>5.1194086208241681E-2</v>
      </c>
      <c r="P30">
        <f t="shared" si="3"/>
        <v>0.39871790803591639</v>
      </c>
      <c r="Q30">
        <f t="shared" si="4"/>
        <v>0.1207728067377134</v>
      </c>
    </row>
    <row r="31" spans="1:17">
      <c r="A31">
        <v>15</v>
      </c>
      <c r="B31" t="s">
        <v>26</v>
      </c>
      <c r="C31" t="s">
        <v>23</v>
      </c>
      <c r="D31">
        <v>1</v>
      </c>
      <c r="E31">
        <v>0</v>
      </c>
      <c r="F31">
        <v>1</v>
      </c>
      <c r="G31">
        <v>0</v>
      </c>
      <c r="H31">
        <v>160</v>
      </c>
      <c r="I31">
        <v>170</v>
      </c>
      <c r="J31">
        <v>0</v>
      </c>
      <c r="K31">
        <f t="shared" si="0"/>
        <v>1489.6768399773721</v>
      </c>
      <c r="L31">
        <f t="shared" si="0"/>
        <v>1514.349792966646</v>
      </c>
      <c r="M31">
        <f t="shared" si="1"/>
        <v>1565.1600616067453</v>
      </c>
      <c r="N31">
        <f t="shared" si="1"/>
        <v>1514.349792966646</v>
      </c>
      <c r="O31">
        <f t="shared" si="2"/>
        <v>0.32574457152463965</v>
      </c>
      <c r="P31">
        <f t="shared" si="3"/>
        <v>0.57260498465622267</v>
      </c>
      <c r="Q31">
        <f t="shared" si="4"/>
        <v>6.0940063571495846E-2</v>
      </c>
    </row>
    <row r="32" spans="1:17">
      <c r="A32">
        <v>15</v>
      </c>
      <c r="B32" t="s">
        <v>23</v>
      </c>
      <c r="C32" t="s">
        <v>26</v>
      </c>
      <c r="D32">
        <v>0</v>
      </c>
      <c r="E32">
        <v>1</v>
      </c>
      <c r="F32">
        <v>0</v>
      </c>
      <c r="G32">
        <v>1</v>
      </c>
      <c r="H32">
        <v>170</v>
      </c>
      <c r="I32">
        <v>160</v>
      </c>
      <c r="J32">
        <v>1</v>
      </c>
      <c r="K32">
        <f t="shared" si="0"/>
        <v>1514.349792966646</v>
      </c>
      <c r="L32">
        <f t="shared" si="0"/>
        <v>1489.6768399773721</v>
      </c>
      <c r="M32">
        <f t="shared" si="1"/>
        <v>1514.349792966646</v>
      </c>
      <c r="N32">
        <f t="shared" si="1"/>
        <v>1565.1600616067453</v>
      </c>
      <c r="O32">
        <f t="shared" si="2"/>
        <v>0.67425542847536035</v>
      </c>
      <c r="P32">
        <f t="shared" si="3"/>
        <v>0.42739501534377738</v>
      </c>
      <c r="Q32">
        <f t="shared" si="4"/>
        <v>6.0940063571495819E-2</v>
      </c>
    </row>
    <row r="33" spans="1:17">
      <c r="A33">
        <v>16</v>
      </c>
      <c r="B33" t="s">
        <v>21</v>
      </c>
      <c r="C33" t="s">
        <v>25</v>
      </c>
      <c r="D33">
        <v>1</v>
      </c>
      <c r="E33">
        <v>0</v>
      </c>
      <c r="F33">
        <v>1</v>
      </c>
      <c r="G33">
        <v>0</v>
      </c>
      <c r="H33">
        <v>193</v>
      </c>
      <c r="I33">
        <v>178</v>
      </c>
      <c r="J33">
        <v>1</v>
      </c>
      <c r="K33">
        <f t="shared" si="0"/>
        <v>1456.000891055472</v>
      </c>
      <c r="L33">
        <f t="shared" si="0"/>
        <v>1560.7515145402319</v>
      </c>
      <c r="M33">
        <f t="shared" si="1"/>
        <v>1531.4841126848453</v>
      </c>
      <c r="N33">
        <f t="shared" si="1"/>
        <v>1560.7515145402319</v>
      </c>
      <c r="O33">
        <f t="shared" si="2"/>
        <v>0.72529479862934543</v>
      </c>
      <c r="P33">
        <f t="shared" si="3"/>
        <v>0.45798016831087041</v>
      </c>
      <c r="Q33">
        <f t="shared" si="4"/>
        <v>7.145711158230296E-2</v>
      </c>
    </row>
    <row r="34" spans="1:17">
      <c r="A34">
        <v>16</v>
      </c>
      <c r="B34" t="s">
        <v>25</v>
      </c>
      <c r="C34" t="s">
        <v>21</v>
      </c>
      <c r="D34">
        <v>0</v>
      </c>
      <c r="E34">
        <v>1</v>
      </c>
      <c r="F34">
        <v>0</v>
      </c>
      <c r="G34">
        <v>1</v>
      </c>
      <c r="H34">
        <v>178</v>
      </c>
      <c r="I34">
        <v>193</v>
      </c>
      <c r="J34">
        <v>0</v>
      </c>
      <c r="K34">
        <f t="shared" si="0"/>
        <v>1560.7515145402319</v>
      </c>
      <c r="L34">
        <f t="shared" si="0"/>
        <v>1456.000891055472</v>
      </c>
      <c r="M34">
        <f t="shared" si="1"/>
        <v>1560.7515145402319</v>
      </c>
      <c r="N34">
        <f t="shared" si="1"/>
        <v>1531.4841126848453</v>
      </c>
      <c r="O34">
        <f t="shared" si="2"/>
        <v>0.27470520137065457</v>
      </c>
      <c r="P34">
        <f t="shared" si="3"/>
        <v>0.54201983168912959</v>
      </c>
      <c r="Q34">
        <f t="shared" si="4"/>
        <v>7.145711158230296E-2</v>
      </c>
    </row>
    <row r="35" spans="1:17">
      <c r="A35">
        <v>17</v>
      </c>
      <c r="B35" t="s">
        <v>20</v>
      </c>
      <c r="C35" t="s">
        <v>26</v>
      </c>
      <c r="D35">
        <v>1</v>
      </c>
      <c r="E35">
        <v>0</v>
      </c>
      <c r="F35">
        <v>1</v>
      </c>
      <c r="G35">
        <v>0</v>
      </c>
      <c r="H35">
        <v>204</v>
      </c>
      <c r="I35">
        <v>140</v>
      </c>
      <c r="J35">
        <v>1</v>
      </c>
      <c r="K35">
        <f t="shared" si="0"/>
        <v>1530.1065415024498</v>
      </c>
      <c r="L35">
        <f t="shared" si="0"/>
        <v>1489.6768399773721</v>
      </c>
      <c r="M35">
        <f t="shared" si="1"/>
        <v>1605.589763131823</v>
      </c>
      <c r="N35">
        <f t="shared" si="1"/>
        <v>1489.6768399773721</v>
      </c>
      <c r="O35">
        <f t="shared" si="2"/>
        <v>0.98920406376319947</v>
      </c>
      <c r="P35">
        <f t="shared" si="3"/>
        <v>0.66088676140368496</v>
      </c>
      <c r="Q35">
        <f t="shared" si="4"/>
        <v>0.10779225102862887</v>
      </c>
    </row>
    <row r="36" spans="1:17">
      <c r="A36">
        <v>17</v>
      </c>
      <c r="B36" t="s">
        <v>26</v>
      </c>
      <c r="C36" t="s">
        <v>20</v>
      </c>
      <c r="D36">
        <v>0</v>
      </c>
      <c r="E36">
        <v>1</v>
      </c>
      <c r="F36">
        <v>0</v>
      </c>
      <c r="G36">
        <v>1</v>
      </c>
      <c r="H36">
        <v>140</v>
      </c>
      <c r="I36">
        <v>204</v>
      </c>
      <c r="J36">
        <v>0</v>
      </c>
      <c r="K36">
        <f t="shared" si="0"/>
        <v>1489.6768399773721</v>
      </c>
      <c r="L36">
        <f t="shared" si="0"/>
        <v>1530.1065415024498</v>
      </c>
      <c r="M36">
        <f t="shared" si="1"/>
        <v>1489.6768399773721</v>
      </c>
      <c r="N36">
        <f t="shared" si="1"/>
        <v>1605.589763131823</v>
      </c>
      <c r="O36">
        <f t="shared" si="2"/>
        <v>1.0795936236800564E-2</v>
      </c>
      <c r="P36">
        <f t="shared" si="3"/>
        <v>0.33911323859631504</v>
      </c>
      <c r="Q36">
        <f t="shared" si="4"/>
        <v>0.10779225102862883</v>
      </c>
    </row>
    <row r="37" spans="1:17">
      <c r="A37">
        <v>18</v>
      </c>
      <c r="B37" t="s">
        <v>23</v>
      </c>
      <c r="C37" t="s">
        <v>21</v>
      </c>
      <c r="D37">
        <v>1</v>
      </c>
      <c r="E37">
        <v>0</v>
      </c>
      <c r="F37">
        <v>1</v>
      </c>
      <c r="G37">
        <v>0</v>
      </c>
      <c r="H37">
        <v>191</v>
      </c>
      <c r="I37">
        <v>206</v>
      </c>
      <c r="J37">
        <v>0</v>
      </c>
      <c r="K37">
        <f t="shared" si="0"/>
        <v>1514.349792966646</v>
      </c>
      <c r="L37">
        <f t="shared" si="0"/>
        <v>1456.000891055472</v>
      </c>
      <c r="M37">
        <f t="shared" si="1"/>
        <v>1589.8330145960192</v>
      </c>
      <c r="N37">
        <f t="shared" si="1"/>
        <v>1456.000891055472</v>
      </c>
      <c r="O37">
        <f t="shared" si="2"/>
        <v>0.28756640733634359</v>
      </c>
      <c r="P37">
        <f t="shared" si="3"/>
        <v>0.68360733572937138</v>
      </c>
      <c r="Q37">
        <f t="shared" si="4"/>
        <v>0.15684841696241136</v>
      </c>
    </row>
    <row r="38" spans="1:17">
      <c r="A38">
        <v>18</v>
      </c>
      <c r="B38" t="s">
        <v>21</v>
      </c>
      <c r="C38" t="s">
        <v>23</v>
      </c>
      <c r="D38">
        <v>0</v>
      </c>
      <c r="E38">
        <v>1</v>
      </c>
      <c r="F38">
        <v>0</v>
      </c>
      <c r="G38">
        <v>1</v>
      </c>
      <c r="H38">
        <v>206</v>
      </c>
      <c r="I38">
        <v>191</v>
      </c>
      <c r="J38">
        <v>1</v>
      </c>
      <c r="K38">
        <f t="shared" si="0"/>
        <v>1456.000891055472</v>
      </c>
      <c r="L38">
        <f t="shared" si="0"/>
        <v>1514.349792966646</v>
      </c>
      <c r="M38">
        <f t="shared" si="1"/>
        <v>1456.000891055472</v>
      </c>
      <c r="N38">
        <f t="shared" si="1"/>
        <v>1589.8330145960192</v>
      </c>
      <c r="O38">
        <f t="shared" si="2"/>
        <v>0.71243359266365636</v>
      </c>
      <c r="P38">
        <f t="shared" si="3"/>
        <v>0.31639266427062862</v>
      </c>
      <c r="Q38">
        <f t="shared" si="4"/>
        <v>0.15684841696241134</v>
      </c>
    </row>
    <row r="39" spans="1:17">
      <c r="A39">
        <v>19</v>
      </c>
      <c r="B39" t="s">
        <v>24</v>
      </c>
      <c r="C39" t="s">
        <v>22</v>
      </c>
      <c r="D39">
        <v>1</v>
      </c>
      <c r="E39">
        <v>0</v>
      </c>
      <c r="F39">
        <v>0</v>
      </c>
      <c r="G39">
        <v>1</v>
      </c>
      <c r="H39">
        <v>189</v>
      </c>
      <c r="I39">
        <v>174</v>
      </c>
      <c r="J39">
        <v>1</v>
      </c>
      <c r="K39">
        <f t="shared" si="0"/>
        <v>1497.3833014248437</v>
      </c>
      <c r="L39">
        <f t="shared" si="0"/>
        <v>1458.4660277838834</v>
      </c>
      <c r="M39">
        <f t="shared" si="1"/>
        <v>1538.1827730070097</v>
      </c>
      <c r="N39">
        <f t="shared" si="1"/>
        <v>1493.1497778310907</v>
      </c>
      <c r="O39">
        <f t="shared" si="2"/>
        <v>0.72954209241315948</v>
      </c>
      <c r="P39">
        <f t="shared" si="3"/>
        <v>0.56444718580134545</v>
      </c>
      <c r="Q39">
        <f t="shared" si="4"/>
        <v>2.7256328189163594E-2</v>
      </c>
    </row>
    <row r="40" spans="1:17">
      <c r="A40">
        <v>19</v>
      </c>
      <c r="B40" t="s">
        <v>22</v>
      </c>
      <c r="C40" t="s">
        <v>24</v>
      </c>
      <c r="D40">
        <v>0</v>
      </c>
      <c r="E40">
        <v>1</v>
      </c>
      <c r="F40">
        <v>1</v>
      </c>
      <c r="G40">
        <v>0</v>
      </c>
      <c r="H40">
        <v>174</v>
      </c>
      <c r="I40">
        <v>189</v>
      </c>
      <c r="J40">
        <v>0</v>
      </c>
      <c r="K40">
        <f t="shared" si="0"/>
        <v>1458.4660277838834</v>
      </c>
      <c r="L40">
        <f t="shared" si="0"/>
        <v>1497.3833014248437</v>
      </c>
      <c r="M40">
        <f t="shared" si="1"/>
        <v>1493.1497778310907</v>
      </c>
      <c r="N40">
        <f t="shared" si="1"/>
        <v>1538.1827730070097</v>
      </c>
      <c r="O40">
        <f t="shared" si="2"/>
        <v>0.27045790758684041</v>
      </c>
      <c r="P40">
        <f t="shared" si="3"/>
        <v>0.4355528141986546</v>
      </c>
      <c r="Q40">
        <f t="shared" si="4"/>
        <v>2.725632818916365E-2</v>
      </c>
    </row>
    <row r="41" spans="1:17">
      <c r="A41">
        <v>20</v>
      </c>
      <c r="B41" t="s">
        <v>25</v>
      </c>
      <c r="C41" t="s">
        <v>20</v>
      </c>
      <c r="D41">
        <v>1</v>
      </c>
      <c r="E41">
        <v>0</v>
      </c>
      <c r="F41">
        <v>0</v>
      </c>
      <c r="G41">
        <v>1</v>
      </c>
      <c r="H41">
        <v>178</v>
      </c>
      <c r="I41">
        <v>182</v>
      </c>
      <c r="J41">
        <v>0</v>
      </c>
      <c r="K41">
        <f t="shared" si="0"/>
        <v>1560.7515145402319</v>
      </c>
      <c r="L41">
        <f t="shared" si="0"/>
        <v>1530.1065415024498</v>
      </c>
      <c r="M41">
        <f t="shared" si="1"/>
        <v>1601.5509861223979</v>
      </c>
      <c r="N41">
        <f t="shared" si="1"/>
        <v>1564.790291549657</v>
      </c>
      <c r="O41">
        <f t="shared" si="2"/>
        <v>0.43372291032339993</v>
      </c>
      <c r="P41">
        <f t="shared" si="3"/>
        <v>0.55270635854164174</v>
      </c>
      <c r="Q41">
        <f t="shared" si="4"/>
        <v>1.4157060949903029E-2</v>
      </c>
    </row>
    <row r="42" spans="1:17">
      <c r="A42">
        <v>20</v>
      </c>
      <c r="B42" t="s">
        <v>20</v>
      </c>
      <c r="C42" t="s">
        <v>25</v>
      </c>
      <c r="D42">
        <v>0</v>
      </c>
      <c r="E42">
        <v>1</v>
      </c>
      <c r="F42">
        <v>1</v>
      </c>
      <c r="G42">
        <v>0</v>
      </c>
      <c r="H42">
        <v>182</v>
      </c>
      <c r="I42">
        <v>178</v>
      </c>
      <c r="J42">
        <v>1</v>
      </c>
      <c r="K42">
        <f t="shared" si="0"/>
        <v>1530.1065415024498</v>
      </c>
      <c r="L42">
        <f t="shared" si="0"/>
        <v>1560.7515145402319</v>
      </c>
      <c r="M42">
        <f t="shared" si="1"/>
        <v>1564.790291549657</v>
      </c>
      <c r="N42">
        <f t="shared" si="1"/>
        <v>1601.5509861223979</v>
      </c>
      <c r="O42">
        <f t="shared" si="2"/>
        <v>0.56627708967660007</v>
      </c>
      <c r="P42">
        <f t="shared" si="3"/>
        <v>0.44729364145835832</v>
      </c>
      <c r="Q42">
        <f t="shared" si="4"/>
        <v>1.4157060949903016E-2</v>
      </c>
    </row>
    <row r="43" spans="1:17">
      <c r="A43">
        <v>21</v>
      </c>
      <c r="B43" t="s">
        <v>26</v>
      </c>
      <c r="C43" t="s">
        <v>19</v>
      </c>
      <c r="D43">
        <v>1</v>
      </c>
      <c r="E43">
        <v>0</v>
      </c>
      <c r="F43">
        <v>0</v>
      </c>
      <c r="G43">
        <v>1</v>
      </c>
      <c r="H43">
        <v>170</v>
      </c>
      <c r="I43">
        <v>167</v>
      </c>
      <c r="J43">
        <v>1</v>
      </c>
      <c r="K43">
        <f t="shared" si="0"/>
        <v>1489.6768399773721</v>
      </c>
      <c r="L43">
        <f t="shared" si="0"/>
        <v>1493.265090749102</v>
      </c>
      <c r="M43">
        <f t="shared" si="1"/>
        <v>1530.4763115595381</v>
      </c>
      <c r="N43">
        <f t="shared" si="1"/>
        <v>1527.9488407963092</v>
      </c>
      <c r="O43">
        <f t="shared" si="2"/>
        <v>0.55321160780604761</v>
      </c>
      <c r="P43">
        <f t="shared" si="3"/>
        <v>0.50363725865240827</v>
      </c>
      <c r="Q43">
        <f t="shared" si="4"/>
        <v>2.4576160940069417E-3</v>
      </c>
    </row>
    <row r="44" spans="1:17">
      <c r="A44">
        <v>21</v>
      </c>
      <c r="B44" t="s">
        <v>19</v>
      </c>
      <c r="C44" t="s">
        <v>26</v>
      </c>
      <c r="D44">
        <v>0</v>
      </c>
      <c r="E44">
        <v>1</v>
      </c>
      <c r="F44">
        <v>1</v>
      </c>
      <c r="G44">
        <v>0</v>
      </c>
      <c r="H44">
        <v>167</v>
      </c>
      <c r="I44">
        <v>170</v>
      </c>
      <c r="J44">
        <v>0</v>
      </c>
      <c r="K44">
        <f t="shared" si="0"/>
        <v>1493.265090749102</v>
      </c>
      <c r="L44">
        <f t="shared" si="0"/>
        <v>1489.6768399773721</v>
      </c>
      <c r="M44">
        <f t="shared" si="1"/>
        <v>1527.9488407963092</v>
      </c>
      <c r="N44">
        <f t="shared" si="1"/>
        <v>1530.4763115595381</v>
      </c>
      <c r="O44">
        <f t="shared" si="2"/>
        <v>0.4467883921939525</v>
      </c>
      <c r="P44">
        <f t="shared" si="3"/>
        <v>0.49636274134759173</v>
      </c>
      <c r="Q44">
        <f t="shared" si="4"/>
        <v>2.4576160940069309E-3</v>
      </c>
    </row>
    <row r="45" spans="1:17">
      <c r="A45">
        <v>22</v>
      </c>
      <c r="B45" t="s">
        <v>22</v>
      </c>
      <c r="C45" t="s">
        <v>21</v>
      </c>
      <c r="D45">
        <v>1</v>
      </c>
      <c r="E45">
        <v>0</v>
      </c>
      <c r="F45">
        <v>0</v>
      </c>
      <c r="G45">
        <v>1</v>
      </c>
      <c r="H45">
        <v>139</v>
      </c>
      <c r="I45">
        <v>143</v>
      </c>
      <c r="J45">
        <v>0</v>
      </c>
      <c r="K45">
        <f t="shared" si="0"/>
        <v>1458.4660277838834</v>
      </c>
      <c r="L45">
        <f t="shared" si="0"/>
        <v>1456.000891055472</v>
      </c>
      <c r="M45">
        <f t="shared" si="1"/>
        <v>1499.2654993660494</v>
      </c>
      <c r="N45">
        <f t="shared" si="1"/>
        <v>1490.6846411026793</v>
      </c>
      <c r="O45">
        <f t="shared" si="2"/>
        <v>0.4157005678247096</v>
      </c>
      <c r="P45">
        <f t="shared" si="3"/>
        <v>0.51234633747969882</v>
      </c>
      <c r="Q45">
        <f t="shared" si="4"/>
        <v>9.3404047922052355E-3</v>
      </c>
    </row>
    <row r="46" spans="1:17">
      <c r="A46">
        <v>22</v>
      </c>
      <c r="B46" t="s">
        <v>21</v>
      </c>
      <c r="C46" t="s">
        <v>22</v>
      </c>
      <c r="D46">
        <v>0</v>
      </c>
      <c r="E46">
        <v>1</v>
      </c>
      <c r="F46">
        <v>1</v>
      </c>
      <c r="G46">
        <v>0</v>
      </c>
      <c r="H46">
        <v>143</v>
      </c>
      <c r="I46">
        <v>139</v>
      </c>
      <c r="J46">
        <v>1</v>
      </c>
      <c r="K46">
        <f t="shared" si="0"/>
        <v>1456.000891055472</v>
      </c>
      <c r="L46">
        <f t="shared" si="0"/>
        <v>1458.4660277838834</v>
      </c>
      <c r="M46">
        <f t="shared" si="1"/>
        <v>1490.6846411026793</v>
      </c>
      <c r="N46">
        <f t="shared" si="1"/>
        <v>1499.2654993660494</v>
      </c>
      <c r="O46">
        <f t="shared" si="2"/>
        <v>0.58429943217529035</v>
      </c>
      <c r="P46">
        <f t="shared" si="3"/>
        <v>0.48765366252030129</v>
      </c>
      <c r="Q46">
        <f t="shared" si="4"/>
        <v>9.3404047922052025E-3</v>
      </c>
    </row>
    <row r="47" spans="1:17">
      <c r="A47">
        <v>23</v>
      </c>
      <c r="B47" t="s">
        <v>19</v>
      </c>
      <c r="C47" t="s">
        <v>25</v>
      </c>
      <c r="D47">
        <v>1</v>
      </c>
      <c r="E47">
        <v>0</v>
      </c>
      <c r="F47">
        <v>0</v>
      </c>
      <c r="G47">
        <v>1</v>
      </c>
      <c r="H47">
        <v>87</v>
      </c>
      <c r="I47">
        <v>118</v>
      </c>
      <c r="J47">
        <v>0</v>
      </c>
      <c r="K47">
        <f t="shared" si="0"/>
        <v>1493.265090749102</v>
      </c>
      <c r="L47">
        <f t="shared" si="0"/>
        <v>1560.7515145402319</v>
      </c>
      <c r="M47">
        <f t="shared" si="1"/>
        <v>1534.064562331268</v>
      </c>
      <c r="N47">
        <f t="shared" si="1"/>
        <v>1595.4352645874392</v>
      </c>
      <c r="O47">
        <f t="shared" si="2"/>
        <v>2.5152639361185686E-2</v>
      </c>
      <c r="P47">
        <f t="shared" si="3"/>
        <v>0.41258770209343576</v>
      </c>
      <c r="Q47">
        <f t="shared" si="4"/>
        <v>0.15010592783434257</v>
      </c>
    </row>
    <row r="48" spans="1:17">
      <c r="A48">
        <v>23</v>
      </c>
      <c r="B48" t="s">
        <v>25</v>
      </c>
      <c r="C48" t="s">
        <v>19</v>
      </c>
      <c r="D48">
        <v>0</v>
      </c>
      <c r="E48">
        <v>1</v>
      </c>
      <c r="F48">
        <v>1</v>
      </c>
      <c r="G48">
        <v>0</v>
      </c>
      <c r="H48">
        <v>118</v>
      </c>
      <c r="I48">
        <v>87</v>
      </c>
      <c r="J48">
        <v>1</v>
      </c>
      <c r="K48">
        <f t="shared" si="0"/>
        <v>1560.7515145402319</v>
      </c>
      <c r="L48">
        <f t="shared" si="0"/>
        <v>1493.265090749102</v>
      </c>
      <c r="M48">
        <f t="shared" si="1"/>
        <v>1595.4352645874392</v>
      </c>
      <c r="N48">
        <f t="shared" si="1"/>
        <v>1534.064562331268</v>
      </c>
      <c r="O48">
        <f t="shared" si="2"/>
        <v>0.97484736063881439</v>
      </c>
      <c r="P48">
        <f t="shared" si="3"/>
        <v>0.58741229790656424</v>
      </c>
      <c r="Q48">
        <f t="shared" si="4"/>
        <v>0.1501059278343426</v>
      </c>
    </row>
    <row r="49" spans="1:17">
      <c r="A49">
        <v>24</v>
      </c>
      <c r="B49" t="s">
        <v>24</v>
      </c>
      <c r="C49" t="s">
        <v>20</v>
      </c>
      <c r="D49">
        <v>1</v>
      </c>
      <c r="E49">
        <v>0</v>
      </c>
      <c r="F49">
        <v>1</v>
      </c>
      <c r="G49">
        <v>0</v>
      </c>
      <c r="H49">
        <v>205</v>
      </c>
      <c r="I49">
        <v>210</v>
      </c>
      <c r="J49">
        <v>0</v>
      </c>
      <c r="K49">
        <f t="shared" si="0"/>
        <v>1497.3833014248437</v>
      </c>
      <c r="L49">
        <f t="shared" si="0"/>
        <v>1530.1065415024498</v>
      </c>
      <c r="M49">
        <f t="shared" si="1"/>
        <v>1572.8665230542169</v>
      </c>
      <c r="N49">
        <f t="shared" si="1"/>
        <v>1530.1065415024498</v>
      </c>
      <c r="O49">
        <f t="shared" si="2"/>
        <v>0.42820692539519034</v>
      </c>
      <c r="P49">
        <f t="shared" si="3"/>
        <v>0.56122773310012519</v>
      </c>
      <c r="Q49">
        <f t="shared" si="4"/>
        <v>1.7694535282473254E-2</v>
      </c>
    </row>
    <row r="50" spans="1:17">
      <c r="A50">
        <v>24</v>
      </c>
      <c r="B50" t="s">
        <v>20</v>
      </c>
      <c r="C50" t="s">
        <v>24</v>
      </c>
      <c r="D50">
        <v>0</v>
      </c>
      <c r="E50">
        <v>1</v>
      </c>
      <c r="F50">
        <v>0</v>
      </c>
      <c r="G50">
        <v>1</v>
      </c>
      <c r="H50">
        <v>210</v>
      </c>
      <c r="I50">
        <v>205</v>
      </c>
      <c r="J50">
        <v>1</v>
      </c>
      <c r="K50">
        <f t="shared" si="0"/>
        <v>1530.1065415024498</v>
      </c>
      <c r="L50">
        <f t="shared" si="0"/>
        <v>1497.3833014248437</v>
      </c>
      <c r="M50">
        <f t="shared" si="1"/>
        <v>1530.1065415024498</v>
      </c>
      <c r="N50">
        <f t="shared" si="1"/>
        <v>1572.8665230542169</v>
      </c>
      <c r="O50">
        <f t="shared" si="2"/>
        <v>0.57179307460480955</v>
      </c>
      <c r="P50">
        <f t="shared" si="3"/>
        <v>0.4387722668998747</v>
      </c>
      <c r="Q50">
        <f t="shared" si="4"/>
        <v>1.7694535282473254E-2</v>
      </c>
    </row>
    <row r="51" spans="1:17">
      <c r="A51">
        <v>25</v>
      </c>
      <c r="B51" t="s">
        <v>25</v>
      </c>
      <c r="C51" t="s">
        <v>21</v>
      </c>
      <c r="D51">
        <v>1</v>
      </c>
      <c r="E51">
        <v>0</v>
      </c>
      <c r="F51">
        <v>1</v>
      </c>
      <c r="G51">
        <v>0</v>
      </c>
      <c r="H51">
        <v>132</v>
      </c>
      <c r="I51">
        <v>119</v>
      </c>
      <c r="J51">
        <v>1</v>
      </c>
      <c r="K51">
        <f t="shared" si="0"/>
        <v>1560.7515145402319</v>
      </c>
      <c r="L51">
        <f t="shared" si="0"/>
        <v>1456.000891055472</v>
      </c>
      <c r="M51">
        <f t="shared" si="1"/>
        <v>1636.2347361696052</v>
      </c>
      <c r="N51">
        <f t="shared" si="1"/>
        <v>1456.000891055472</v>
      </c>
      <c r="O51">
        <f t="shared" si="2"/>
        <v>0.77628401934458868</v>
      </c>
      <c r="P51">
        <f t="shared" si="3"/>
        <v>0.73836915975638284</v>
      </c>
      <c r="Q51">
        <f t="shared" si="4"/>
        <v>1.4375365775933643E-3</v>
      </c>
    </row>
    <row r="52" spans="1:17">
      <c r="A52">
        <v>25</v>
      </c>
      <c r="B52" t="s">
        <v>21</v>
      </c>
      <c r="C52" t="s">
        <v>25</v>
      </c>
      <c r="D52">
        <v>0</v>
      </c>
      <c r="E52">
        <v>1</v>
      </c>
      <c r="F52">
        <v>0</v>
      </c>
      <c r="G52">
        <v>1</v>
      </c>
      <c r="H52">
        <v>119</v>
      </c>
      <c r="I52">
        <v>132</v>
      </c>
      <c r="J52">
        <v>0</v>
      </c>
      <c r="K52">
        <f t="shared" si="0"/>
        <v>1456.000891055472</v>
      </c>
      <c r="L52">
        <f t="shared" si="0"/>
        <v>1560.7515145402319</v>
      </c>
      <c r="M52">
        <f t="shared" si="1"/>
        <v>1456.000891055472</v>
      </c>
      <c r="N52">
        <f t="shared" si="1"/>
        <v>1636.2347361696052</v>
      </c>
      <c r="O52">
        <f t="shared" si="2"/>
        <v>0.22371598065541132</v>
      </c>
      <c r="P52">
        <f t="shared" si="3"/>
        <v>0.26163084024361716</v>
      </c>
      <c r="Q52">
        <f t="shared" si="4"/>
        <v>1.4375365775933643E-3</v>
      </c>
    </row>
    <row r="53" spans="1:17">
      <c r="A53">
        <v>26</v>
      </c>
      <c r="B53" t="s">
        <v>22</v>
      </c>
      <c r="C53" t="s">
        <v>23</v>
      </c>
      <c r="D53">
        <v>1</v>
      </c>
      <c r="E53">
        <v>0</v>
      </c>
      <c r="F53">
        <v>1</v>
      </c>
      <c r="G53">
        <v>0</v>
      </c>
      <c r="H53">
        <v>219</v>
      </c>
      <c r="I53">
        <v>164</v>
      </c>
      <c r="J53">
        <v>1</v>
      </c>
      <c r="K53">
        <f t="shared" si="0"/>
        <v>1458.4660277838834</v>
      </c>
      <c r="L53">
        <f t="shared" si="0"/>
        <v>1514.349792966646</v>
      </c>
      <c r="M53">
        <f t="shared" si="1"/>
        <v>1533.9492494132567</v>
      </c>
      <c r="N53">
        <f t="shared" si="1"/>
        <v>1514.349792966646</v>
      </c>
      <c r="O53">
        <f t="shared" si="2"/>
        <v>0.96983558456542329</v>
      </c>
      <c r="P53">
        <f t="shared" si="3"/>
        <v>0.52817600344093374</v>
      </c>
      <c r="Q53">
        <f t="shared" si="4"/>
        <v>0.19506318559905958</v>
      </c>
    </row>
    <row r="54" spans="1:17">
      <c r="A54">
        <v>26</v>
      </c>
      <c r="B54" t="s">
        <v>23</v>
      </c>
      <c r="C54" t="s">
        <v>22</v>
      </c>
      <c r="D54">
        <v>0</v>
      </c>
      <c r="E54">
        <v>1</v>
      </c>
      <c r="F54">
        <v>0</v>
      </c>
      <c r="G54">
        <v>1</v>
      </c>
      <c r="H54">
        <v>164</v>
      </c>
      <c r="I54">
        <v>219</v>
      </c>
      <c r="J54">
        <v>0</v>
      </c>
      <c r="K54">
        <f t="shared" si="0"/>
        <v>1514.349792966646</v>
      </c>
      <c r="L54">
        <f t="shared" si="0"/>
        <v>1458.4660277838834</v>
      </c>
      <c r="M54">
        <f t="shared" si="1"/>
        <v>1514.349792966646</v>
      </c>
      <c r="N54">
        <f t="shared" si="1"/>
        <v>1533.9492494132567</v>
      </c>
      <c r="O54">
        <f t="shared" si="2"/>
        <v>3.0164415434576757E-2</v>
      </c>
      <c r="P54">
        <f t="shared" si="3"/>
        <v>0.47182399655906632</v>
      </c>
      <c r="Q54">
        <f t="shared" si="4"/>
        <v>0.19506318559905958</v>
      </c>
    </row>
    <row r="55" spans="1:17">
      <c r="A55">
        <v>27</v>
      </c>
      <c r="B55" t="s">
        <v>20</v>
      </c>
      <c r="C55" t="s">
        <v>19</v>
      </c>
      <c r="D55">
        <v>1</v>
      </c>
      <c r="E55">
        <v>0</v>
      </c>
      <c r="F55">
        <v>1</v>
      </c>
      <c r="G55">
        <v>0</v>
      </c>
      <c r="H55">
        <v>169</v>
      </c>
      <c r="I55">
        <v>172</v>
      </c>
      <c r="J55">
        <v>0</v>
      </c>
      <c r="K55">
        <f t="shared" si="0"/>
        <v>1530.1065415024498</v>
      </c>
      <c r="L55">
        <f t="shared" si="0"/>
        <v>1493.265090749102</v>
      </c>
      <c r="M55">
        <f t="shared" si="1"/>
        <v>1605.589763131823</v>
      </c>
      <c r="N55">
        <f t="shared" si="1"/>
        <v>1493.265090749102</v>
      </c>
      <c r="O55">
        <f t="shared" si="2"/>
        <v>0.44740796605360456</v>
      </c>
      <c r="P55">
        <f t="shared" si="3"/>
        <v>0.65624224557364597</v>
      </c>
      <c r="Q55">
        <f t="shared" si="4"/>
        <v>4.3611756302654785E-2</v>
      </c>
    </row>
    <row r="56" spans="1:17">
      <c r="A56">
        <v>27</v>
      </c>
      <c r="B56" t="s">
        <v>19</v>
      </c>
      <c r="C56" t="s">
        <v>20</v>
      </c>
      <c r="D56">
        <v>0</v>
      </c>
      <c r="E56">
        <v>1</v>
      </c>
      <c r="F56">
        <v>0</v>
      </c>
      <c r="G56">
        <v>1</v>
      </c>
      <c r="H56">
        <v>172</v>
      </c>
      <c r="I56">
        <v>169</v>
      </c>
      <c r="J56">
        <v>1</v>
      </c>
      <c r="K56">
        <f t="shared" si="0"/>
        <v>1493.265090749102</v>
      </c>
      <c r="L56">
        <f t="shared" si="0"/>
        <v>1530.1065415024498</v>
      </c>
      <c r="M56">
        <f t="shared" si="1"/>
        <v>1493.265090749102</v>
      </c>
      <c r="N56">
        <f t="shared" si="1"/>
        <v>1605.589763131823</v>
      </c>
      <c r="O56">
        <f t="shared" si="2"/>
        <v>0.55259203394639544</v>
      </c>
      <c r="P56">
        <f t="shared" si="3"/>
        <v>0.34375775442635403</v>
      </c>
      <c r="Q56">
        <f t="shared" si="4"/>
        <v>4.3611756302654785E-2</v>
      </c>
    </row>
    <row r="57" spans="1:17">
      <c r="A57">
        <v>28</v>
      </c>
      <c r="B57" t="s">
        <v>26</v>
      </c>
      <c r="C57" t="s">
        <v>25</v>
      </c>
      <c r="D57">
        <v>1</v>
      </c>
      <c r="E57">
        <v>0</v>
      </c>
      <c r="F57">
        <v>0</v>
      </c>
      <c r="G57">
        <v>1</v>
      </c>
      <c r="H57">
        <v>140</v>
      </c>
      <c r="I57">
        <v>151</v>
      </c>
      <c r="J57">
        <v>0</v>
      </c>
      <c r="K57">
        <f t="shared" si="0"/>
        <v>1489.6768399773721</v>
      </c>
      <c r="L57">
        <f t="shared" si="0"/>
        <v>1560.7515145402319</v>
      </c>
      <c r="M57">
        <f t="shared" si="1"/>
        <v>1530.4763115595381</v>
      </c>
      <c r="N57">
        <f t="shared" si="1"/>
        <v>1595.4352645874392</v>
      </c>
      <c r="O57">
        <f t="shared" si="2"/>
        <v>0.2874811714248432</v>
      </c>
      <c r="P57">
        <f t="shared" si="3"/>
        <v>0.40759082176242867</v>
      </c>
      <c r="Q57">
        <f t="shared" si="4"/>
        <v>1.4426328104217045E-2</v>
      </c>
    </row>
    <row r="58" spans="1:17">
      <c r="A58">
        <v>28</v>
      </c>
      <c r="B58" t="s">
        <v>25</v>
      </c>
      <c r="C58" t="s">
        <v>26</v>
      </c>
      <c r="D58">
        <v>0</v>
      </c>
      <c r="E58">
        <v>1</v>
      </c>
      <c r="F58">
        <v>1</v>
      </c>
      <c r="G58">
        <v>0</v>
      </c>
      <c r="H58">
        <v>151</v>
      </c>
      <c r="I58">
        <v>140</v>
      </c>
      <c r="J58">
        <v>1</v>
      </c>
      <c r="K58">
        <f t="shared" si="0"/>
        <v>1560.7515145402319</v>
      </c>
      <c r="L58">
        <f t="shared" si="0"/>
        <v>1489.6768399773721</v>
      </c>
      <c r="M58">
        <f t="shared" si="1"/>
        <v>1595.4352645874392</v>
      </c>
      <c r="N58">
        <f t="shared" si="1"/>
        <v>1530.4763115595381</v>
      </c>
      <c r="O58">
        <f t="shared" si="2"/>
        <v>0.7125188285751568</v>
      </c>
      <c r="P58">
        <f t="shared" si="3"/>
        <v>0.59240917823757133</v>
      </c>
      <c r="Q58">
        <f t="shared" si="4"/>
        <v>1.4426328104217045E-2</v>
      </c>
    </row>
    <row r="59" spans="1:17">
      <c r="A59">
        <v>29</v>
      </c>
      <c r="B59" t="s">
        <v>24</v>
      </c>
      <c r="C59" t="s">
        <v>23</v>
      </c>
      <c r="D59">
        <v>1</v>
      </c>
      <c r="E59">
        <v>0</v>
      </c>
      <c r="F59">
        <v>1</v>
      </c>
      <c r="G59">
        <v>0</v>
      </c>
      <c r="H59">
        <v>175</v>
      </c>
      <c r="I59">
        <v>181</v>
      </c>
      <c r="J59">
        <v>0</v>
      </c>
      <c r="K59">
        <f t="shared" si="0"/>
        <v>1497.3833014248437</v>
      </c>
      <c r="L59">
        <f t="shared" si="0"/>
        <v>1514.349792966646</v>
      </c>
      <c r="M59">
        <f t="shared" si="1"/>
        <v>1572.8665230542169</v>
      </c>
      <c r="N59">
        <f t="shared" si="1"/>
        <v>1514.349792966646</v>
      </c>
      <c r="O59">
        <f t="shared" si="2"/>
        <v>0.40022380165160082</v>
      </c>
      <c r="P59">
        <f t="shared" si="3"/>
        <v>0.58342499626683642</v>
      </c>
      <c r="Q59">
        <f t="shared" si="4"/>
        <v>3.356267770844943E-2</v>
      </c>
    </row>
    <row r="60" spans="1:17">
      <c r="A60">
        <v>29</v>
      </c>
      <c r="B60" t="s">
        <v>23</v>
      </c>
      <c r="C60" t="s">
        <v>24</v>
      </c>
      <c r="D60">
        <v>0</v>
      </c>
      <c r="E60">
        <v>1</v>
      </c>
      <c r="F60">
        <v>0</v>
      </c>
      <c r="G60">
        <v>1</v>
      </c>
      <c r="H60">
        <v>181</v>
      </c>
      <c r="I60">
        <v>175</v>
      </c>
      <c r="J60">
        <v>1</v>
      </c>
      <c r="K60">
        <f t="shared" si="0"/>
        <v>1514.349792966646</v>
      </c>
      <c r="L60">
        <f t="shared" si="0"/>
        <v>1497.3833014248437</v>
      </c>
      <c r="M60">
        <f t="shared" si="1"/>
        <v>1514.349792966646</v>
      </c>
      <c r="N60">
        <f t="shared" si="1"/>
        <v>1572.8665230542169</v>
      </c>
      <c r="O60">
        <f t="shared" si="2"/>
        <v>0.59977619834839924</v>
      </c>
      <c r="P60">
        <f t="shared" si="3"/>
        <v>0.41657500373316358</v>
      </c>
      <c r="Q60">
        <f t="shared" si="4"/>
        <v>3.3562677708449451E-2</v>
      </c>
    </row>
    <row r="61" spans="1:17">
      <c r="A61">
        <v>30</v>
      </c>
      <c r="B61" t="s">
        <v>20</v>
      </c>
      <c r="C61" t="s">
        <v>22</v>
      </c>
      <c r="D61">
        <v>1</v>
      </c>
      <c r="E61">
        <v>0</v>
      </c>
      <c r="F61">
        <v>1</v>
      </c>
      <c r="G61">
        <v>0</v>
      </c>
      <c r="H61">
        <v>211</v>
      </c>
      <c r="I61">
        <v>198</v>
      </c>
      <c r="J61">
        <v>1</v>
      </c>
      <c r="K61">
        <f t="shared" si="0"/>
        <v>1530.1065415024498</v>
      </c>
      <c r="L61">
        <f t="shared" si="0"/>
        <v>1458.4660277838834</v>
      </c>
      <c r="M61">
        <f t="shared" si="1"/>
        <v>1605.589763131823</v>
      </c>
      <c r="N61">
        <f t="shared" si="1"/>
        <v>1458.4660277838834</v>
      </c>
      <c r="O61">
        <f t="shared" si="2"/>
        <v>0.68202493117789564</v>
      </c>
      <c r="P61">
        <f t="shared" si="3"/>
        <v>0.69991902599043732</v>
      </c>
      <c r="Q61">
        <f t="shared" si="4"/>
        <v>3.201986291602308E-4</v>
      </c>
    </row>
    <row r="62" spans="1:17">
      <c r="A62">
        <v>30</v>
      </c>
      <c r="B62" t="s">
        <v>22</v>
      </c>
      <c r="C62" t="s">
        <v>20</v>
      </c>
      <c r="D62">
        <v>0</v>
      </c>
      <c r="E62">
        <v>1</v>
      </c>
      <c r="F62">
        <v>0</v>
      </c>
      <c r="G62">
        <v>1</v>
      </c>
      <c r="H62">
        <v>198</v>
      </c>
      <c r="I62">
        <v>211</v>
      </c>
      <c r="J62">
        <v>0</v>
      </c>
      <c r="K62">
        <f t="shared" si="0"/>
        <v>1458.4660277838834</v>
      </c>
      <c r="L62">
        <f t="shared" si="0"/>
        <v>1530.1065415024498</v>
      </c>
      <c r="M62">
        <f t="shared" si="1"/>
        <v>1458.4660277838834</v>
      </c>
      <c r="N62">
        <f t="shared" si="1"/>
        <v>1605.589763131823</v>
      </c>
      <c r="O62">
        <f t="shared" si="2"/>
        <v>0.31797506882210441</v>
      </c>
      <c r="P62">
        <f t="shared" si="3"/>
        <v>0.30008097400956268</v>
      </c>
      <c r="Q62">
        <f t="shared" si="4"/>
        <v>3.2019862916023276E-4</v>
      </c>
    </row>
    <row r="63" spans="1:17">
      <c r="A63">
        <v>31</v>
      </c>
      <c r="B63" t="s">
        <v>24</v>
      </c>
      <c r="C63" t="s">
        <v>19</v>
      </c>
      <c r="D63">
        <v>1</v>
      </c>
      <c r="E63">
        <v>0</v>
      </c>
      <c r="F63">
        <v>1</v>
      </c>
      <c r="G63">
        <v>0</v>
      </c>
      <c r="H63">
        <v>167</v>
      </c>
      <c r="I63">
        <v>153</v>
      </c>
      <c r="J63">
        <v>1</v>
      </c>
      <c r="K63">
        <f t="shared" si="0"/>
        <v>1497.3833014248437</v>
      </c>
      <c r="L63">
        <f t="shared" si="0"/>
        <v>1493.265090749102</v>
      </c>
      <c r="M63">
        <f t="shared" si="1"/>
        <v>1572.8665230542169</v>
      </c>
      <c r="N63">
        <f t="shared" si="1"/>
        <v>1493.265090749102</v>
      </c>
      <c r="O63">
        <f t="shared" si="2"/>
        <v>0.74090366971184951</v>
      </c>
      <c r="P63">
        <f t="shared" si="3"/>
        <v>0.61259246148545721</v>
      </c>
      <c r="Q63">
        <f t="shared" si="4"/>
        <v>1.6463766156516603E-2</v>
      </c>
    </row>
    <row r="64" spans="1:17">
      <c r="A64">
        <v>31</v>
      </c>
      <c r="B64" t="s">
        <v>19</v>
      </c>
      <c r="C64" t="s">
        <v>24</v>
      </c>
      <c r="D64">
        <v>0</v>
      </c>
      <c r="E64">
        <v>1</v>
      </c>
      <c r="F64">
        <v>0</v>
      </c>
      <c r="G64">
        <v>1</v>
      </c>
      <c r="H64">
        <v>153</v>
      </c>
      <c r="I64">
        <v>167</v>
      </c>
      <c r="J64">
        <v>0</v>
      </c>
      <c r="K64">
        <f t="shared" si="0"/>
        <v>1493.265090749102</v>
      </c>
      <c r="L64">
        <f t="shared" si="0"/>
        <v>1497.3833014248437</v>
      </c>
      <c r="M64">
        <f t="shared" si="1"/>
        <v>1493.265090749102</v>
      </c>
      <c r="N64">
        <f t="shared" si="1"/>
        <v>1572.8665230542169</v>
      </c>
      <c r="O64">
        <f t="shared" si="2"/>
        <v>0.25909633028815054</v>
      </c>
      <c r="P64">
        <f t="shared" si="3"/>
        <v>0.38740753851454274</v>
      </c>
      <c r="Q64">
        <f t="shared" si="4"/>
        <v>1.6463766156516575E-2</v>
      </c>
    </row>
    <row r="65" spans="1:17">
      <c r="A65">
        <v>32</v>
      </c>
      <c r="B65" t="s">
        <v>22</v>
      </c>
      <c r="C65" t="s">
        <v>26</v>
      </c>
      <c r="D65">
        <v>1</v>
      </c>
      <c r="E65">
        <v>0</v>
      </c>
      <c r="F65">
        <v>1</v>
      </c>
      <c r="G65">
        <v>0</v>
      </c>
      <c r="H65">
        <v>215</v>
      </c>
      <c r="I65">
        <v>208</v>
      </c>
      <c r="J65">
        <v>1</v>
      </c>
      <c r="K65">
        <f t="shared" si="0"/>
        <v>1458.4660277838834</v>
      </c>
      <c r="L65">
        <f t="shared" si="0"/>
        <v>1489.6768399773721</v>
      </c>
      <c r="M65">
        <f t="shared" si="1"/>
        <v>1533.9492494132567</v>
      </c>
      <c r="N65">
        <f t="shared" si="1"/>
        <v>1489.6768399773721</v>
      </c>
      <c r="O65">
        <f t="shared" si="2"/>
        <v>0.59801459574488591</v>
      </c>
      <c r="P65">
        <f t="shared" si="3"/>
        <v>0.56337049778412285</v>
      </c>
      <c r="Q65">
        <f t="shared" si="4"/>
        <v>1.2002135235149476E-3</v>
      </c>
    </row>
    <row r="66" spans="1:17">
      <c r="A66">
        <v>32</v>
      </c>
      <c r="B66" t="s">
        <v>26</v>
      </c>
      <c r="C66" t="s">
        <v>22</v>
      </c>
      <c r="D66">
        <v>0</v>
      </c>
      <c r="E66">
        <v>1</v>
      </c>
      <c r="F66">
        <v>0</v>
      </c>
      <c r="G66">
        <v>1</v>
      </c>
      <c r="H66">
        <v>208</v>
      </c>
      <c r="I66">
        <v>215</v>
      </c>
      <c r="J66">
        <v>0</v>
      </c>
      <c r="K66">
        <f t="shared" si="0"/>
        <v>1489.6768399773721</v>
      </c>
      <c r="L66">
        <f t="shared" si="0"/>
        <v>1458.4660277838834</v>
      </c>
      <c r="M66">
        <f t="shared" si="1"/>
        <v>1489.6768399773721</v>
      </c>
      <c r="N66">
        <f t="shared" si="1"/>
        <v>1533.9492494132567</v>
      </c>
      <c r="O66">
        <f t="shared" si="2"/>
        <v>0.40198540425511414</v>
      </c>
      <c r="P66">
        <f t="shared" si="3"/>
        <v>0.43662950221587726</v>
      </c>
      <c r="Q66">
        <f t="shared" si="4"/>
        <v>1.2002135235149513E-3</v>
      </c>
    </row>
    <row r="67" spans="1:17">
      <c r="A67">
        <v>33</v>
      </c>
      <c r="B67" t="s">
        <v>23</v>
      </c>
      <c r="C67" t="s">
        <v>20</v>
      </c>
      <c r="D67">
        <v>1</v>
      </c>
      <c r="E67">
        <v>0</v>
      </c>
      <c r="F67">
        <v>0</v>
      </c>
      <c r="G67">
        <v>1</v>
      </c>
      <c r="H67">
        <v>196</v>
      </c>
      <c r="I67">
        <v>177</v>
      </c>
      <c r="J67">
        <v>1</v>
      </c>
      <c r="K67">
        <f t="shared" si="0"/>
        <v>1514.349792966646</v>
      </c>
      <c r="L67">
        <f t="shared" si="0"/>
        <v>1530.1065415024498</v>
      </c>
      <c r="M67">
        <f t="shared" si="1"/>
        <v>1555.149264548812</v>
      </c>
      <c r="N67">
        <f t="shared" si="1"/>
        <v>1564.790291549657</v>
      </c>
      <c r="O67">
        <f t="shared" si="2"/>
        <v>0.772692794645785</v>
      </c>
      <c r="P67">
        <f t="shared" si="3"/>
        <v>0.48612900694014111</v>
      </c>
      <c r="Q67">
        <f t="shared" si="4"/>
        <v>8.2118804424205341E-2</v>
      </c>
    </row>
    <row r="68" spans="1:17">
      <c r="A68">
        <v>33</v>
      </c>
      <c r="B68" t="s">
        <v>20</v>
      </c>
      <c r="C68" t="s">
        <v>23</v>
      </c>
      <c r="D68">
        <v>0</v>
      </c>
      <c r="E68">
        <v>1</v>
      </c>
      <c r="F68">
        <v>1</v>
      </c>
      <c r="G68">
        <v>0</v>
      </c>
      <c r="H68">
        <v>177</v>
      </c>
      <c r="I68">
        <v>196</v>
      </c>
      <c r="J68">
        <v>0</v>
      </c>
      <c r="K68">
        <f t="shared" ref="K68:L113" si="5">VLOOKUP(B68,$T$3:$U$10,2,FALSE)</f>
        <v>1530.1065415024498</v>
      </c>
      <c r="L68">
        <f t="shared" si="5"/>
        <v>1514.349792966646</v>
      </c>
      <c r="M68">
        <f t="shared" ref="M68:N113" si="6">K68+$B$1*D68+$D$1*F68</f>
        <v>1564.790291549657</v>
      </c>
      <c r="N68">
        <f t="shared" si="6"/>
        <v>1555.149264548812</v>
      </c>
      <c r="O68">
        <f t="shared" ref="O68:O113" si="7">H68^12/(H68^12+I68^12)</f>
        <v>0.22730720535421506</v>
      </c>
      <c r="P68">
        <f t="shared" ref="P68:P113" si="8">1/(1+ 10^(-(M68-N68)/400))</f>
        <v>0.51387099305985895</v>
      </c>
      <c r="Q68">
        <f t="shared" ref="Q68:Q113" si="9">(O68-P68)^2</f>
        <v>8.2118804424205341E-2</v>
      </c>
    </row>
    <row r="69" spans="1:17">
      <c r="A69">
        <v>34</v>
      </c>
      <c r="B69" t="s">
        <v>21</v>
      </c>
      <c r="C69" t="s">
        <v>19</v>
      </c>
      <c r="D69">
        <v>1</v>
      </c>
      <c r="E69">
        <v>0</v>
      </c>
      <c r="F69">
        <v>1</v>
      </c>
      <c r="G69">
        <v>0</v>
      </c>
      <c r="H69">
        <v>174</v>
      </c>
      <c r="I69">
        <v>183</v>
      </c>
      <c r="J69">
        <v>0</v>
      </c>
      <c r="K69">
        <f t="shared" si="5"/>
        <v>1456.000891055472</v>
      </c>
      <c r="L69">
        <f t="shared" si="5"/>
        <v>1493.265090749102</v>
      </c>
      <c r="M69">
        <f t="shared" si="6"/>
        <v>1531.4841126848453</v>
      </c>
      <c r="N69">
        <f t="shared" si="6"/>
        <v>1493.265090749102</v>
      </c>
      <c r="O69">
        <f t="shared" si="7"/>
        <v>0.35316171629179705</v>
      </c>
      <c r="P69">
        <f t="shared" si="8"/>
        <v>0.55478080983673905</v>
      </c>
      <c r="Q69">
        <f t="shared" si="9"/>
        <v>4.0650258881884074E-2</v>
      </c>
    </row>
    <row r="70" spans="1:17">
      <c r="A70">
        <v>34</v>
      </c>
      <c r="B70" t="s">
        <v>19</v>
      </c>
      <c r="C70" t="s">
        <v>21</v>
      </c>
      <c r="D70">
        <v>0</v>
      </c>
      <c r="E70">
        <v>1</v>
      </c>
      <c r="F70">
        <v>0</v>
      </c>
      <c r="G70">
        <v>1</v>
      </c>
      <c r="H70">
        <v>183</v>
      </c>
      <c r="I70">
        <v>174</v>
      </c>
      <c r="J70">
        <v>1</v>
      </c>
      <c r="K70">
        <f t="shared" si="5"/>
        <v>1493.265090749102</v>
      </c>
      <c r="L70">
        <f t="shared" si="5"/>
        <v>1456.000891055472</v>
      </c>
      <c r="M70">
        <f t="shared" si="6"/>
        <v>1493.265090749102</v>
      </c>
      <c r="N70">
        <f t="shared" si="6"/>
        <v>1531.4841126848453</v>
      </c>
      <c r="O70">
        <f t="shared" si="7"/>
        <v>0.64683828370820295</v>
      </c>
      <c r="P70">
        <f t="shared" si="8"/>
        <v>0.44521919016326089</v>
      </c>
      <c r="Q70">
        <f t="shared" si="9"/>
        <v>4.0650258881884095E-2</v>
      </c>
    </row>
    <row r="71" spans="1:17">
      <c r="A71">
        <v>35</v>
      </c>
      <c r="B71" t="s">
        <v>20</v>
      </c>
      <c r="C71" t="s">
        <v>24</v>
      </c>
      <c r="D71">
        <v>1</v>
      </c>
      <c r="E71">
        <v>0</v>
      </c>
      <c r="F71">
        <v>0</v>
      </c>
      <c r="G71">
        <v>1</v>
      </c>
      <c r="H71">
        <v>137</v>
      </c>
      <c r="I71">
        <v>127</v>
      </c>
      <c r="J71">
        <v>1</v>
      </c>
      <c r="K71">
        <f t="shared" si="5"/>
        <v>1530.1065415024498</v>
      </c>
      <c r="L71">
        <f t="shared" si="5"/>
        <v>1497.3833014248437</v>
      </c>
      <c r="M71">
        <f t="shared" si="6"/>
        <v>1570.9060130846158</v>
      </c>
      <c r="N71">
        <f t="shared" si="6"/>
        <v>1532.0670514720509</v>
      </c>
      <c r="O71">
        <f t="shared" si="7"/>
        <v>0.71290317272446191</v>
      </c>
      <c r="P71">
        <f t="shared" si="8"/>
        <v>0.5556620922042611</v>
      </c>
      <c r="Q71">
        <f t="shared" si="9"/>
        <v>2.4724757403160273E-2</v>
      </c>
    </row>
    <row r="72" spans="1:17">
      <c r="A72">
        <v>35</v>
      </c>
      <c r="B72" t="s">
        <v>24</v>
      </c>
      <c r="C72" t="s">
        <v>20</v>
      </c>
      <c r="D72">
        <v>0</v>
      </c>
      <c r="E72">
        <v>1</v>
      </c>
      <c r="F72">
        <v>1</v>
      </c>
      <c r="G72">
        <v>0</v>
      </c>
      <c r="H72">
        <v>127</v>
      </c>
      <c r="I72">
        <v>137</v>
      </c>
      <c r="J72">
        <v>0</v>
      </c>
      <c r="K72">
        <f t="shared" si="5"/>
        <v>1497.3833014248437</v>
      </c>
      <c r="L72">
        <f t="shared" si="5"/>
        <v>1530.1065415024498</v>
      </c>
      <c r="M72">
        <f t="shared" si="6"/>
        <v>1532.0670514720509</v>
      </c>
      <c r="N72">
        <f t="shared" si="6"/>
        <v>1570.9060130846158</v>
      </c>
      <c r="O72">
        <f t="shared" si="7"/>
        <v>0.2870968272755382</v>
      </c>
      <c r="P72">
        <f t="shared" si="8"/>
        <v>0.4443379077957389</v>
      </c>
      <c r="Q72">
        <f t="shared" si="9"/>
        <v>2.4724757403160238E-2</v>
      </c>
    </row>
    <row r="73" spans="1:17">
      <c r="A73">
        <v>36</v>
      </c>
      <c r="B73" t="s">
        <v>25</v>
      </c>
      <c r="C73" t="s">
        <v>22</v>
      </c>
      <c r="D73">
        <v>1</v>
      </c>
      <c r="E73">
        <v>0</v>
      </c>
      <c r="F73">
        <v>0</v>
      </c>
      <c r="G73">
        <v>1</v>
      </c>
      <c r="H73">
        <v>165</v>
      </c>
      <c r="I73">
        <v>163</v>
      </c>
      <c r="J73">
        <v>1</v>
      </c>
      <c r="K73">
        <f t="shared" si="5"/>
        <v>1560.7515145402319</v>
      </c>
      <c r="L73">
        <f t="shared" si="5"/>
        <v>1458.4660277838834</v>
      </c>
      <c r="M73">
        <f t="shared" si="6"/>
        <v>1601.5509861223979</v>
      </c>
      <c r="N73">
        <f t="shared" si="6"/>
        <v>1493.1497778310907</v>
      </c>
      <c r="O73">
        <f t="shared" si="7"/>
        <v>0.53652066424249811</v>
      </c>
      <c r="P73">
        <f t="shared" si="8"/>
        <v>0.65112944586758714</v>
      </c>
      <c r="Q73">
        <f t="shared" si="9"/>
        <v>1.3135172825587344E-2</v>
      </c>
    </row>
    <row r="74" spans="1:17">
      <c r="A74">
        <v>36</v>
      </c>
      <c r="B74" t="s">
        <v>22</v>
      </c>
      <c r="C74" t="s">
        <v>25</v>
      </c>
      <c r="D74">
        <v>0</v>
      </c>
      <c r="E74">
        <v>1</v>
      </c>
      <c r="F74">
        <v>1</v>
      </c>
      <c r="G74">
        <v>0</v>
      </c>
      <c r="H74">
        <v>163</v>
      </c>
      <c r="I74">
        <v>165</v>
      </c>
      <c r="J74">
        <v>0</v>
      </c>
      <c r="K74">
        <f t="shared" si="5"/>
        <v>1458.4660277838834</v>
      </c>
      <c r="L74">
        <f t="shared" si="5"/>
        <v>1560.7515145402319</v>
      </c>
      <c r="M74">
        <f t="shared" si="6"/>
        <v>1493.1497778310907</v>
      </c>
      <c r="N74">
        <f t="shared" si="6"/>
        <v>1601.5509861223979</v>
      </c>
      <c r="O74">
        <f t="shared" si="7"/>
        <v>0.46347933575750194</v>
      </c>
      <c r="P74">
        <f t="shared" si="8"/>
        <v>0.34887055413241291</v>
      </c>
      <c r="Q74">
        <f t="shared" si="9"/>
        <v>1.3135172825587344E-2</v>
      </c>
    </row>
    <row r="75" spans="1:17">
      <c r="A75">
        <v>37</v>
      </c>
      <c r="B75" t="s">
        <v>19</v>
      </c>
      <c r="C75" t="s">
        <v>23</v>
      </c>
      <c r="D75">
        <v>1</v>
      </c>
      <c r="E75">
        <v>0</v>
      </c>
      <c r="F75">
        <v>1</v>
      </c>
      <c r="G75">
        <v>0</v>
      </c>
      <c r="H75">
        <v>181</v>
      </c>
      <c r="I75">
        <v>168</v>
      </c>
      <c r="J75">
        <v>1</v>
      </c>
      <c r="K75">
        <f t="shared" si="5"/>
        <v>1493.265090749102</v>
      </c>
      <c r="L75">
        <f t="shared" si="5"/>
        <v>1514.349792966646</v>
      </c>
      <c r="M75">
        <f t="shared" si="6"/>
        <v>1568.7483123784752</v>
      </c>
      <c r="N75">
        <f t="shared" si="6"/>
        <v>1514.349792966646</v>
      </c>
      <c r="O75">
        <f t="shared" si="7"/>
        <v>0.70979664710286927</v>
      </c>
      <c r="P75">
        <f t="shared" si="8"/>
        <v>0.57765225793076247</v>
      </c>
      <c r="Q75">
        <f t="shared" si="9"/>
        <v>1.7462139589669218E-2</v>
      </c>
    </row>
    <row r="76" spans="1:17">
      <c r="A76">
        <v>37</v>
      </c>
      <c r="B76" t="s">
        <v>23</v>
      </c>
      <c r="C76" t="s">
        <v>19</v>
      </c>
      <c r="D76">
        <v>0</v>
      </c>
      <c r="E76">
        <v>1</v>
      </c>
      <c r="F76">
        <v>0</v>
      </c>
      <c r="G76">
        <v>1</v>
      </c>
      <c r="H76">
        <v>168</v>
      </c>
      <c r="I76">
        <v>181</v>
      </c>
      <c r="J76">
        <v>0</v>
      </c>
      <c r="K76">
        <f t="shared" si="5"/>
        <v>1514.349792966646</v>
      </c>
      <c r="L76">
        <f t="shared" si="5"/>
        <v>1493.265090749102</v>
      </c>
      <c r="M76">
        <f t="shared" si="6"/>
        <v>1514.349792966646</v>
      </c>
      <c r="N76">
        <f t="shared" si="6"/>
        <v>1568.7483123784752</v>
      </c>
      <c r="O76">
        <f t="shared" si="7"/>
        <v>0.29020335289713078</v>
      </c>
      <c r="P76">
        <f t="shared" si="8"/>
        <v>0.42234774206923753</v>
      </c>
      <c r="Q76">
        <f t="shared" si="9"/>
        <v>1.7462139589669204E-2</v>
      </c>
    </row>
    <row r="77" spans="1:17">
      <c r="A77">
        <v>38</v>
      </c>
      <c r="B77" t="s">
        <v>21</v>
      </c>
      <c r="C77" t="s">
        <v>26</v>
      </c>
      <c r="D77">
        <v>1</v>
      </c>
      <c r="E77">
        <v>0</v>
      </c>
      <c r="F77">
        <v>0</v>
      </c>
      <c r="G77">
        <v>1</v>
      </c>
      <c r="H77">
        <v>163</v>
      </c>
      <c r="I77">
        <v>152</v>
      </c>
      <c r="J77">
        <v>1</v>
      </c>
      <c r="K77">
        <f t="shared" si="5"/>
        <v>1456.000891055472</v>
      </c>
      <c r="L77">
        <f t="shared" si="5"/>
        <v>1489.6768399773721</v>
      </c>
      <c r="M77">
        <f t="shared" si="6"/>
        <v>1496.800362637638</v>
      </c>
      <c r="N77">
        <f t="shared" si="6"/>
        <v>1524.3605900245793</v>
      </c>
      <c r="O77">
        <f t="shared" si="7"/>
        <v>0.69813575093550428</v>
      </c>
      <c r="P77">
        <f t="shared" si="8"/>
        <v>0.46042062627885771</v>
      </c>
      <c r="Q77">
        <f t="shared" si="9"/>
        <v>5.6508480490525016E-2</v>
      </c>
    </row>
    <row r="78" spans="1:17">
      <c r="A78">
        <v>38</v>
      </c>
      <c r="B78" t="s">
        <v>26</v>
      </c>
      <c r="C78" t="s">
        <v>21</v>
      </c>
      <c r="D78">
        <v>0</v>
      </c>
      <c r="E78">
        <v>1</v>
      </c>
      <c r="F78">
        <v>1</v>
      </c>
      <c r="G78">
        <v>0</v>
      </c>
      <c r="H78">
        <v>152</v>
      </c>
      <c r="I78">
        <v>163</v>
      </c>
      <c r="J78">
        <v>0</v>
      </c>
      <c r="K78">
        <f t="shared" si="5"/>
        <v>1489.6768399773721</v>
      </c>
      <c r="L78">
        <f t="shared" si="5"/>
        <v>1456.000891055472</v>
      </c>
      <c r="M78">
        <f t="shared" si="6"/>
        <v>1524.3605900245793</v>
      </c>
      <c r="N78">
        <f t="shared" si="6"/>
        <v>1496.800362637638</v>
      </c>
      <c r="O78">
        <f t="shared" si="7"/>
        <v>0.30186424906449572</v>
      </c>
      <c r="P78">
        <f t="shared" si="8"/>
        <v>0.5395793737211424</v>
      </c>
      <c r="Q78">
        <f t="shared" si="9"/>
        <v>5.6508480490525072E-2</v>
      </c>
    </row>
    <row r="79" spans="1:17">
      <c r="A79">
        <v>39</v>
      </c>
      <c r="B79" t="s">
        <v>25</v>
      </c>
      <c r="C79" t="s">
        <v>24</v>
      </c>
      <c r="D79">
        <v>1</v>
      </c>
      <c r="E79">
        <v>0</v>
      </c>
      <c r="F79">
        <v>1</v>
      </c>
      <c r="G79">
        <v>0</v>
      </c>
      <c r="H79">
        <v>146</v>
      </c>
      <c r="I79">
        <v>141</v>
      </c>
      <c r="J79">
        <v>1</v>
      </c>
      <c r="K79">
        <f t="shared" si="5"/>
        <v>1560.7515145402319</v>
      </c>
      <c r="L79">
        <f t="shared" si="5"/>
        <v>1497.3833014248437</v>
      </c>
      <c r="M79">
        <f t="shared" si="6"/>
        <v>1636.2347361696052</v>
      </c>
      <c r="N79">
        <f t="shared" si="6"/>
        <v>1497.3833014248437</v>
      </c>
      <c r="O79">
        <f t="shared" si="7"/>
        <v>0.60304305604883901</v>
      </c>
      <c r="P79">
        <f t="shared" si="8"/>
        <v>0.68982325008409862</v>
      </c>
      <c r="Q79">
        <f t="shared" si="9"/>
        <v>7.5308020767973069E-3</v>
      </c>
    </row>
    <row r="80" spans="1:17">
      <c r="A80">
        <v>39</v>
      </c>
      <c r="B80" t="s">
        <v>24</v>
      </c>
      <c r="C80" t="s">
        <v>25</v>
      </c>
      <c r="D80">
        <v>0</v>
      </c>
      <c r="E80">
        <v>1</v>
      </c>
      <c r="F80">
        <v>0</v>
      </c>
      <c r="G80">
        <v>1</v>
      </c>
      <c r="H80">
        <v>141</v>
      </c>
      <c r="I80">
        <v>146</v>
      </c>
      <c r="J80">
        <v>0</v>
      </c>
      <c r="K80">
        <f t="shared" si="5"/>
        <v>1497.3833014248437</v>
      </c>
      <c r="L80">
        <f t="shared" si="5"/>
        <v>1560.7515145402319</v>
      </c>
      <c r="M80">
        <f t="shared" si="6"/>
        <v>1497.3833014248437</v>
      </c>
      <c r="N80">
        <f t="shared" si="6"/>
        <v>1636.2347361696052</v>
      </c>
      <c r="O80">
        <f t="shared" si="7"/>
        <v>0.39695694395116105</v>
      </c>
      <c r="P80">
        <f t="shared" si="8"/>
        <v>0.31017674991590144</v>
      </c>
      <c r="Q80">
        <f t="shared" si="9"/>
        <v>7.5308020767973069E-3</v>
      </c>
    </row>
    <row r="81" spans="1:17">
      <c r="A81">
        <v>40</v>
      </c>
      <c r="B81" t="s">
        <v>26</v>
      </c>
      <c r="C81" t="s">
        <v>21</v>
      </c>
      <c r="D81">
        <v>1</v>
      </c>
      <c r="E81">
        <v>0</v>
      </c>
      <c r="F81">
        <v>1</v>
      </c>
      <c r="G81">
        <v>0</v>
      </c>
      <c r="H81">
        <v>158</v>
      </c>
      <c r="I81">
        <v>143</v>
      </c>
      <c r="J81">
        <v>1</v>
      </c>
      <c r="K81">
        <f t="shared" si="5"/>
        <v>1489.6768399773721</v>
      </c>
      <c r="L81">
        <f t="shared" si="5"/>
        <v>1456.000891055472</v>
      </c>
      <c r="M81">
        <f t="shared" si="6"/>
        <v>1565.1600616067453</v>
      </c>
      <c r="N81">
        <f t="shared" si="6"/>
        <v>1456.000891055472</v>
      </c>
      <c r="O81">
        <f t="shared" si="7"/>
        <v>0.7679915314939133</v>
      </c>
      <c r="P81">
        <f t="shared" si="8"/>
        <v>0.65211993099784282</v>
      </c>
      <c r="Q81">
        <f t="shared" si="9"/>
        <v>1.3426227801520961E-2</v>
      </c>
    </row>
    <row r="82" spans="1:17">
      <c r="A82">
        <v>40</v>
      </c>
      <c r="B82" t="s">
        <v>21</v>
      </c>
      <c r="C82" t="s">
        <v>26</v>
      </c>
      <c r="D82">
        <v>0</v>
      </c>
      <c r="E82">
        <v>1</v>
      </c>
      <c r="F82">
        <v>0</v>
      </c>
      <c r="G82">
        <v>1</v>
      </c>
      <c r="H82">
        <v>143</v>
      </c>
      <c r="I82">
        <v>158</v>
      </c>
      <c r="J82">
        <v>0</v>
      </c>
      <c r="K82">
        <f t="shared" si="5"/>
        <v>1456.000891055472</v>
      </c>
      <c r="L82">
        <f t="shared" si="5"/>
        <v>1489.6768399773721</v>
      </c>
      <c r="M82">
        <f t="shared" si="6"/>
        <v>1456.000891055472</v>
      </c>
      <c r="N82">
        <f t="shared" si="6"/>
        <v>1565.1600616067453</v>
      </c>
      <c r="O82">
        <f t="shared" si="7"/>
        <v>0.23200846850608667</v>
      </c>
      <c r="P82">
        <f t="shared" si="8"/>
        <v>0.34788006900215707</v>
      </c>
      <c r="Q82">
        <f t="shared" si="9"/>
        <v>1.3426227801520942E-2</v>
      </c>
    </row>
    <row r="83" spans="1:17">
      <c r="A83">
        <v>41</v>
      </c>
      <c r="B83" t="s">
        <v>23</v>
      </c>
      <c r="C83" t="s">
        <v>19</v>
      </c>
      <c r="D83">
        <v>1</v>
      </c>
      <c r="E83">
        <v>0</v>
      </c>
      <c r="F83">
        <v>0</v>
      </c>
      <c r="G83">
        <v>1</v>
      </c>
      <c r="H83">
        <v>108</v>
      </c>
      <c r="I83">
        <v>210</v>
      </c>
      <c r="J83">
        <v>0</v>
      </c>
      <c r="K83">
        <f t="shared" si="5"/>
        <v>1514.349792966646</v>
      </c>
      <c r="L83">
        <f t="shared" si="5"/>
        <v>1493.265090749102</v>
      </c>
      <c r="M83">
        <f t="shared" si="6"/>
        <v>1555.149264548812</v>
      </c>
      <c r="N83">
        <f t="shared" si="6"/>
        <v>1527.9488407963092</v>
      </c>
      <c r="O83">
        <f t="shared" si="7"/>
        <v>3.4221960014040352E-4</v>
      </c>
      <c r="P83">
        <f t="shared" si="8"/>
        <v>0.53906477725147084</v>
      </c>
      <c r="Q83">
        <f t="shared" si="9"/>
        <v>0.29022199412239108</v>
      </c>
    </row>
    <row r="84" spans="1:17">
      <c r="A84">
        <v>41</v>
      </c>
      <c r="B84" t="s">
        <v>19</v>
      </c>
      <c r="C84" t="s">
        <v>23</v>
      </c>
      <c r="D84">
        <v>0</v>
      </c>
      <c r="E84">
        <v>1</v>
      </c>
      <c r="F84">
        <v>1</v>
      </c>
      <c r="G84">
        <v>0</v>
      </c>
      <c r="H84">
        <v>210</v>
      </c>
      <c r="I84">
        <v>108</v>
      </c>
      <c r="J84">
        <v>1</v>
      </c>
      <c r="K84">
        <f t="shared" si="5"/>
        <v>1493.265090749102</v>
      </c>
      <c r="L84">
        <f t="shared" si="5"/>
        <v>1514.349792966646</v>
      </c>
      <c r="M84">
        <f t="shared" si="6"/>
        <v>1527.9488407963092</v>
      </c>
      <c r="N84">
        <f t="shared" si="6"/>
        <v>1555.149264548812</v>
      </c>
      <c r="O84">
        <f t="shared" si="7"/>
        <v>0.99965778039985953</v>
      </c>
      <c r="P84">
        <f t="shared" si="8"/>
        <v>0.46093522274852916</v>
      </c>
      <c r="Q84">
        <f t="shared" si="9"/>
        <v>0.29022199412239097</v>
      </c>
    </row>
    <row r="85" spans="1:17">
      <c r="A85">
        <v>42</v>
      </c>
      <c r="B85" t="s">
        <v>22</v>
      </c>
      <c r="C85" t="s">
        <v>25</v>
      </c>
      <c r="D85">
        <v>1</v>
      </c>
      <c r="E85">
        <v>0</v>
      </c>
      <c r="F85">
        <v>1</v>
      </c>
      <c r="G85">
        <v>0</v>
      </c>
      <c r="H85">
        <v>187</v>
      </c>
      <c r="I85">
        <v>199</v>
      </c>
      <c r="J85">
        <v>0</v>
      </c>
      <c r="K85">
        <f t="shared" si="5"/>
        <v>1458.4660277838834</v>
      </c>
      <c r="L85">
        <f t="shared" si="5"/>
        <v>1560.7515145402319</v>
      </c>
      <c r="M85">
        <f t="shared" si="6"/>
        <v>1533.9492494132567</v>
      </c>
      <c r="N85">
        <f t="shared" si="6"/>
        <v>1560.7515145402319</v>
      </c>
      <c r="O85">
        <f t="shared" si="7"/>
        <v>0.32161615655315801</v>
      </c>
      <c r="P85">
        <f t="shared" si="8"/>
        <v>0.46150477211689228</v>
      </c>
      <c r="Q85">
        <f t="shared" si="9"/>
        <v>1.9568824764338241E-2</v>
      </c>
    </row>
    <row r="86" spans="1:17">
      <c r="A86">
        <v>42</v>
      </c>
      <c r="B86" t="s">
        <v>25</v>
      </c>
      <c r="C86" t="s">
        <v>22</v>
      </c>
      <c r="D86">
        <v>0</v>
      </c>
      <c r="E86">
        <v>1</v>
      </c>
      <c r="F86">
        <v>0</v>
      </c>
      <c r="G86">
        <v>1</v>
      </c>
      <c r="H86">
        <v>199</v>
      </c>
      <c r="I86">
        <v>187</v>
      </c>
      <c r="J86">
        <v>1</v>
      </c>
      <c r="K86">
        <f t="shared" si="5"/>
        <v>1560.7515145402319</v>
      </c>
      <c r="L86">
        <f t="shared" si="5"/>
        <v>1458.4660277838834</v>
      </c>
      <c r="M86">
        <f t="shared" si="6"/>
        <v>1560.7515145402319</v>
      </c>
      <c r="N86">
        <f t="shared" si="6"/>
        <v>1533.9492494132567</v>
      </c>
      <c r="O86">
        <f t="shared" si="7"/>
        <v>0.67838384344684211</v>
      </c>
      <c r="P86">
        <f t="shared" si="8"/>
        <v>0.53849522788310766</v>
      </c>
      <c r="Q86">
        <f t="shared" si="9"/>
        <v>1.9568824764338286E-2</v>
      </c>
    </row>
    <row r="87" spans="1:17">
      <c r="A87">
        <v>43</v>
      </c>
      <c r="B87" t="s">
        <v>26</v>
      </c>
      <c r="C87" t="s">
        <v>20</v>
      </c>
      <c r="D87">
        <v>1</v>
      </c>
      <c r="E87">
        <v>0</v>
      </c>
      <c r="F87">
        <v>0</v>
      </c>
      <c r="G87">
        <v>1</v>
      </c>
      <c r="H87">
        <v>178</v>
      </c>
      <c r="I87">
        <v>176</v>
      </c>
      <c r="J87">
        <v>1</v>
      </c>
      <c r="K87">
        <f t="shared" si="5"/>
        <v>1489.6768399773721</v>
      </c>
      <c r="L87">
        <f t="shared" si="5"/>
        <v>1530.1065415024498</v>
      </c>
      <c r="M87">
        <f t="shared" si="6"/>
        <v>1530.4763115595381</v>
      </c>
      <c r="N87">
        <f t="shared" si="6"/>
        <v>1564.790291549657</v>
      </c>
      <c r="O87">
        <f t="shared" si="7"/>
        <v>0.53384682291855112</v>
      </c>
      <c r="P87">
        <f t="shared" si="8"/>
        <v>0.45077814990713033</v>
      </c>
      <c r="Q87">
        <f t="shared" si="9"/>
        <v>6.9004044358783488E-3</v>
      </c>
    </row>
    <row r="88" spans="1:17">
      <c r="A88">
        <v>43</v>
      </c>
      <c r="B88" t="s">
        <v>20</v>
      </c>
      <c r="C88" t="s">
        <v>26</v>
      </c>
      <c r="D88">
        <v>0</v>
      </c>
      <c r="E88">
        <v>1</v>
      </c>
      <c r="F88">
        <v>1</v>
      </c>
      <c r="G88">
        <v>0</v>
      </c>
      <c r="H88">
        <v>176</v>
      </c>
      <c r="I88">
        <v>178</v>
      </c>
      <c r="J88">
        <v>0</v>
      </c>
      <c r="K88">
        <f t="shared" si="5"/>
        <v>1530.1065415024498</v>
      </c>
      <c r="L88">
        <f t="shared" si="5"/>
        <v>1489.6768399773721</v>
      </c>
      <c r="M88">
        <f t="shared" si="6"/>
        <v>1564.790291549657</v>
      </c>
      <c r="N88">
        <f t="shared" si="6"/>
        <v>1530.4763115595381</v>
      </c>
      <c r="O88">
        <f t="shared" si="7"/>
        <v>0.46615317708144893</v>
      </c>
      <c r="P88">
        <f t="shared" si="8"/>
        <v>0.54922185009286972</v>
      </c>
      <c r="Q88">
        <f t="shared" si="9"/>
        <v>6.9004044358783488E-3</v>
      </c>
    </row>
    <row r="89" spans="1:17">
      <c r="A89">
        <v>44</v>
      </c>
      <c r="B89" t="s">
        <v>21</v>
      </c>
      <c r="C89" t="s">
        <v>23</v>
      </c>
      <c r="D89">
        <v>1</v>
      </c>
      <c r="E89">
        <v>0</v>
      </c>
      <c r="F89">
        <v>0</v>
      </c>
      <c r="G89">
        <v>1</v>
      </c>
      <c r="H89">
        <v>214</v>
      </c>
      <c r="I89">
        <v>245</v>
      </c>
      <c r="J89">
        <v>0</v>
      </c>
      <c r="K89">
        <f t="shared" si="5"/>
        <v>1456.000891055472</v>
      </c>
      <c r="L89">
        <f t="shared" si="5"/>
        <v>1514.349792966646</v>
      </c>
      <c r="M89">
        <f t="shared" si="6"/>
        <v>1496.800362637638</v>
      </c>
      <c r="N89">
        <f t="shared" si="6"/>
        <v>1549.0335430138532</v>
      </c>
      <c r="O89">
        <f t="shared" si="7"/>
        <v>0.16473838097427998</v>
      </c>
      <c r="P89">
        <f t="shared" si="8"/>
        <v>0.4253916617485437</v>
      </c>
      <c r="Q89">
        <f t="shared" si="9"/>
        <v>6.7940132778387174E-2</v>
      </c>
    </row>
    <row r="90" spans="1:17">
      <c r="A90">
        <v>44</v>
      </c>
      <c r="B90" t="s">
        <v>23</v>
      </c>
      <c r="C90" t="s">
        <v>21</v>
      </c>
      <c r="D90">
        <v>0</v>
      </c>
      <c r="E90">
        <v>1</v>
      </c>
      <c r="F90">
        <v>1</v>
      </c>
      <c r="G90">
        <v>0</v>
      </c>
      <c r="H90">
        <v>245</v>
      </c>
      <c r="I90">
        <v>214</v>
      </c>
      <c r="J90">
        <v>1</v>
      </c>
      <c r="K90">
        <f t="shared" si="5"/>
        <v>1514.349792966646</v>
      </c>
      <c r="L90">
        <f t="shared" si="5"/>
        <v>1456.000891055472</v>
      </c>
      <c r="M90">
        <f t="shared" si="6"/>
        <v>1549.0335430138532</v>
      </c>
      <c r="N90">
        <f t="shared" si="6"/>
        <v>1496.800362637638</v>
      </c>
      <c r="O90">
        <f t="shared" si="7"/>
        <v>0.83526161902571994</v>
      </c>
      <c r="P90">
        <f t="shared" si="8"/>
        <v>0.5746083382514563</v>
      </c>
      <c r="Q90">
        <f t="shared" si="9"/>
        <v>6.7940132778387119E-2</v>
      </c>
    </row>
    <row r="91" spans="1:17">
      <c r="A91">
        <v>45</v>
      </c>
      <c r="B91" t="s">
        <v>22</v>
      </c>
      <c r="C91" t="s">
        <v>24</v>
      </c>
      <c r="D91">
        <v>1</v>
      </c>
      <c r="E91">
        <v>0</v>
      </c>
      <c r="F91">
        <v>1</v>
      </c>
      <c r="G91">
        <v>0</v>
      </c>
      <c r="H91">
        <v>181</v>
      </c>
      <c r="I91">
        <v>194</v>
      </c>
      <c r="J91">
        <v>0</v>
      </c>
      <c r="K91">
        <f t="shared" si="5"/>
        <v>1458.4660277838834</v>
      </c>
      <c r="L91">
        <f t="shared" si="5"/>
        <v>1497.3833014248437</v>
      </c>
      <c r="M91">
        <f t="shared" si="6"/>
        <v>1533.9492494132567</v>
      </c>
      <c r="N91">
        <f t="shared" si="6"/>
        <v>1497.3833014248437</v>
      </c>
      <c r="O91">
        <f t="shared" si="7"/>
        <v>0.30315188297616941</v>
      </c>
      <c r="P91">
        <f t="shared" si="8"/>
        <v>0.5524291935665675</v>
      </c>
      <c r="Q91">
        <f t="shared" si="9"/>
        <v>6.2139177575181795E-2</v>
      </c>
    </row>
    <row r="92" spans="1:17">
      <c r="A92">
        <v>45</v>
      </c>
      <c r="B92" t="s">
        <v>24</v>
      </c>
      <c r="C92" t="s">
        <v>22</v>
      </c>
      <c r="D92">
        <v>0</v>
      </c>
      <c r="E92">
        <v>1</v>
      </c>
      <c r="F92">
        <v>0</v>
      </c>
      <c r="G92">
        <v>1</v>
      </c>
      <c r="H92">
        <v>194</v>
      </c>
      <c r="I92">
        <v>181</v>
      </c>
      <c r="J92">
        <v>1</v>
      </c>
      <c r="K92">
        <f t="shared" si="5"/>
        <v>1497.3833014248437</v>
      </c>
      <c r="L92">
        <f t="shared" si="5"/>
        <v>1458.4660277838834</v>
      </c>
      <c r="M92">
        <f t="shared" si="6"/>
        <v>1497.3833014248437</v>
      </c>
      <c r="N92">
        <f t="shared" si="6"/>
        <v>1533.9492494132567</v>
      </c>
      <c r="O92">
        <f t="shared" si="7"/>
        <v>0.69684811702383054</v>
      </c>
      <c r="P92">
        <f t="shared" si="8"/>
        <v>0.44757080643343256</v>
      </c>
      <c r="Q92">
        <f t="shared" si="9"/>
        <v>6.2139177575181739E-2</v>
      </c>
    </row>
    <row r="93" spans="1:17">
      <c r="A93">
        <v>46</v>
      </c>
      <c r="B93" t="s">
        <v>20</v>
      </c>
      <c r="C93" t="s">
        <v>25</v>
      </c>
      <c r="D93">
        <v>1</v>
      </c>
      <c r="E93">
        <v>0</v>
      </c>
      <c r="F93">
        <v>0</v>
      </c>
      <c r="G93">
        <v>1</v>
      </c>
      <c r="H93">
        <v>187</v>
      </c>
      <c r="I93">
        <v>179</v>
      </c>
      <c r="J93">
        <v>1</v>
      </c>
      <c r="K93">
        <f t="shared" si="5"/>
        <v>1530.1065415024498</v>
      </c>
      <c r="L93">
        <f t="shared" si="5"/>
        <v>1560.7515145402319</v>
      </c>
      <c r="M93">
        <f t="shared" si="6"/>
        <v>1570.9060130846158</v>
      </c>
      <c r="N93">
        <f t="shared" si="6"/>
        <v>1595.4352645874392</v>
      </c>
      <c r="O93">
        <f t="shared" si="7"/>
        <v>0.62823999016176957</v>
      </c>
      <c r="P93">
        <f t="shared" si="8"/>
        <v>0.46475810421231029</v>
      </c>
      <c r="Q93">
        <f t="shared" si="9"/>
        <v>2.6726327033592012E-2</v>
      </c>
    </row>
    <row r="94" spans="1:17">
      <c r="A94">
        <v>46</v>
      </c>
      <c r="B94" t="s">
        <v>25</v>
      </c>
      <c r="C94" t="s">
        <v>20</v>
      </c>
      <c r="D94">
        <v>0</v>
      </c>
      <c r="E94">
        <v>1</v>
      </c>
      <c r="F94">
        <v>1</v>
      </c>
      <c r="G94">
        <v>0</v>
      </c>
      <c r="H94">
        <v>179</v>
      </c>
      <c r="I94">
        <v>187</v>
      </c>
      <c r="J94">
        <v>0</v>
      </c>
      <c r="K94">
        <f t="shared" si="5"/>
        <v>1560.7515145402319</v>
      </c>
      <c r="L94">
        <f t="shared" si="5"/>
        <v>1530.1065415024498</v>
      </c>
      <c r="M94">
        <f t="shared" si="6"/>
        <v>1595.4352645874392</v>
      </c>
      <c r="N94">
        <f t="shared" si="6"/>
        <v>1570.9060130846158</v>
      </c>
      <c r="O94">
        <f t="shared" si="7"/>
        <v>0.37176000983823043</v>
      </c>
      <c r="P94">
        <f t="shared" si="8"/>
        <v>0.53524189578768977</v>
      </c>
      <c r="Q94">
        <f t="shared" si="9"/>
        <v>2.672632703359203E-2</v>
      </c>
    </row>
    <row r="95" spans="1:17">
      <c r="A95">
        <v>47</v>
      </c>
      <c r="B95" t="s">
        <v>19</v>
      </c>
      <c r="C95" t="s">
        <v>26</v>
      </c>
      <c r="D95">
        <v>1</v>
      </c>
      <c r="E95">
        <v>0</v>
      </c>
      <c r="F95">
        <v>1</v>
      </c>
      <c r="G95">
        <v>0</v>
      </c>
      <c r="H95">
        <v>168</v>
      </c>
      <c r="I95">
        <v>184</v>
      </c>
      <c r="J95">
        <v>0</v>
      </c>
      <c r="K95">
        <f t="shared" si="5"/>
        <v>1493.265090749102</v>
      </c>
      <c r="L95">
        <f t="shared" si="5"/>
        <v>1489.6768399773721</v>
      </c>
      <c r="M95">
        <f t="shared" si="6"/>
        <v>1568.7483123784752</v>
      </c>
      <c r="N95">
        <f t="shared" si="6"/>
        <v>1489.6768399773721</v>
      </c>
      <c r="O95">
        <f t="shared" si="7"/>
        <v>0.25130556663794557</v>
      </c>
      <c r="P95">
        <f t="shared" si="8"/>
        <v>0.61186821351310283</v>
      </c>
      <c r="Q95">
        <f t="shared" si="9"/>
        <v>0.13000542232161935</v>
      </c>
    </row>
    <row r="96" spans="1:17">
      <c r="A96">
        <v>47</v>
      </c>
      <c r="B96" t="s">
        <v>26</v>
      </c>
      <c r="C96" t="s">
        <v>19</v>
      </c>
      <c r="D96">
        <v>0</v>
      </c>
      <c r="E96">
        <v>1</v>
      </c>
      <c r="F96">
        <v>0</v>
      </c>
      <c r="G96">
        <v>1</v>
      </c>
      <c r="H96">
        <v>184</v>
      </c>
      <c r="I96">
        <v>168</v>
      </c>
      <c r="J96">
        <v>1</v>
      </c>
      <c r="K96">
        <f t="shared" si="5"/>
        <v>1489.6768399773721</v>
      </c>
      <c r="L96">
        <f t="shared" si="5"/>
        <v>1493.265090749102</v>
      </c>
      <c r="M96">
        <f t="shared" si="6"/>
        <v>1489.6768399773721</v>
      </c>
      <c r="N96">
        <f t="shared" si="6"/>
        <v>1568.7483123784752</v>
      </c>
      <c r="O96">
        <f t="shared" si="7"/>
        <v>0.74869443336205443</v>
      </c>
      <c r="P96">
        <f t="shared" si="8"/>
        <v>0.38813178648689711</v>
      </c>
      <c r="Q96">
        <f t="shared" si="9"/>
        <v>0.13000542232161941</v>
      </c>
    </row>
    <row r="97" spans="1:17">
      <c r="A97">
        <v>48</v>
      </c>
      <c r="B97" t="s">
        <v>21</v>
      </c>
      <c r="C97" t="s">
        <v>24</v>
      </c>
      <c r="D97">
        <v>1</v>
      </c>
      <c r="E97">
        <v>0</v>
      </c>
      <c r="F97">
        <v>1</v>
      </c>
      <c r="G97">
        <v>0</v>
      </c>
      <c r="H97">
        <v>88</v>
      </c>
      <c r="I97">
        <v>146</v>
      </c>
      <c r="J97">
        <v>0</v>
      </c>
      <c r="K97">
        <f t="shared" si="5"/>
        <v>1456.000891055472</v>
      </c>
      <c r="L97">
        <f t="shared" si="5"/>
        <v>1497.3833014248437</v>
      </c>
      <c r="M97">
        <f t="shared" si="6"/>
        <v>1531.4841126848453</v>
      </c>
      <c r="N97">
        <f t="shared" si="6"/>
        <v>1497.3833014248437</v>
      </c>
      <c r="O97">
        <f t="shared" si="7"/>
        <v>2.2938259212387465E-3</v>
      </c>
      <c r="P97">
        <f t="shared" si="8"/>
        <v>0.5489180303186556</v>
      </c>
      <c r="Q97">
        <f t="shared" si="9"/>
        <v>0.29879802083310897</v>
      </c>
    </row>
    <row r="98" spans="1:17">
      <c r="A98">
        <v>48</v>
      </c>
      <c r="B98" t="s">
        <v>24</v>
      </c>
      <c r="C98" t="s">
        <v>21</v>
      </c>
      <c r="D98">
        <v>0</v>
      </c>
      <c r="E98">
        <v>1</v>
      </c>
      <c r="F98">
        <v>0</v>
      </c>
      <c r="G98">
        <v>1</v>
      </c>
      <c r="H98">
        <v>146</v>
      </c>
      <c r="I98">
        <v>88</v>
      </c>
      <c r="J98">
        <v>1</v>
      </c>
      <c r="K98">
        <f t="shared" si="5"/>
        <v>1497.3833014248437</v>
      </c>
      <c r="L98">
        <f t="shared" si="5"/>
        <v>1456.000891055472</v>
      </c>
      <c r="M98">
        <f t="shared" si="6"/>
        <v>1497.3833014248437</v>
      </c>
      <c r="N98">
        <f t="shared" si="6"/>
        <v>1531.4841126848453</v>
      </c>
      <c r="O98">
        <f t="shared" si="7"/>
        <v>0.99770617407876128</v>
      </c>
      <c r="P98">
        <f t="shared" si="8"/>
        <v>0.4510819696813444</v>
      </c>
      <c r="Q98">
        <f t="shared" si="9"/>
        <v>0.29879802083310897</v>
      </c>
    </row>
    <row r="99" spans="1:17">
      <c r="A99">
        <v>49</v>
      </c>
      <c r="B99" t="s">
        <v>23</v>
      </c>
      <c r="C99" t="s">
        <v>26</v>
      </c>
      <c r="D99">
        <v>1</v>
      </c>
      <c r="E99">
        <v>0</v>
      </c>
      <c r="F99">
        <v>0</v>
      </c>
      <c r="G99">
        <v>1</v>
      </c>
      <c r="H99">
        <v>156</v>
      </c>
      <c r="I99">
        <v>142</v>
      </c>
      <c r="J99">
        <v>1</v>
      </c>
      <c r="K99">
        <f t="shared" si="5"/>
        <v>1514.349792966646</v>
      </c>
      <c r="L99">
        <f t="shared" si="5"/>
        <v>1489.6768399773721</v>
      </c>
      <c r="M99">
        <f t="shared" si="6"/>
        <v>1555.149264548812</v>
      </c>
      <c r="N99">
        <f t="shared" si="6"/>
        <v>1524.3605900245793</v>
      </c>
      <c r="O99">
        <f t="shared" si="7"/>
        <v>0.75553378790816872</v>
      </c>
      <c r="P99">
        <f t="shared" si="8"/>
        <v>0.54419284334335427</v>
      </c>
      <c r="Q99">
        <f t="shared" si="9"/>
        <v>4.4664994849547973E-2</v>
      </c>
    </row>
    <row r="100" spans="1:17">
      <c r="A100">
        <v>49</v>
      </c>
      <c r="B100" t="s">
        <v>26</v>
      </c>
      <c r="C100" t="s">
        <v>23</v>
      </c>
      <c r="D100">
        <v>0</v>
      </c>
      <c r="E100">
        <v>1</v>
      </c>
      <c r="F100">
        <v>1</v>
      </c>
      <c r="G100">
        <v>0</v>
      </c>
      <c r="H100">
        <v>142</v>
      </c>
      <c r="I100">
        <v>156</v>
      </c>
      <c r="J100">
        <v>0</v>
      </c>
      <c r="K100">
        <f t="shared" si="5"/>
        <v>1489.6768399773721</v>
      </c>
      <c r="L100">
        <f t="shared" si="5"/>
        <v>1514.349792966646</v>
      </c>
      <c r="M100">
        <f t="shared" si="6"/>
        <v>1524.3605900245793</v>
      </c>
      <c r="N100">
        <f t="shared" si="6"/>
        <v>1555.149264548812</v>
      </c>
      <c r="O100">
        <f t="shared" si="7"/>
        <v>0.24446621209183128</v>
      </c>
      <c r="P100">
        <f t="shared" si="8"/>
        <v>0.45580715665664573</v>
      </c>
      <c r="Q100">
        <f t="shared" si="9"/>
        <v>4.4664994849547973E-2</v>
      </c>
    </row>
    <row r="101" spans="1:17">
      <c r="A101">
        <v>50</v>
      </c>
      <c r="B101" t="s">
        <v>19</v>
      </c>
      <c r="C101" t="s">
        <v>21</v>
      </c>
      <c r="D101">
        <v>1</v>
      </c>
      <c r="E101">
        <v>0</v>
      </c>
      <c r="F101">
        <v>1</v>
      </c>
      <c r="G101">
        <v>0</v>
      </c>
      <c r="H101">
        <v>186</v>
      </c>
      <c r="I101">
        <v>183</v>
      </c>
      <c r="J101">
        <v>1</v>
      </c>
      <c r="K101">
        <f t="shared" si="5"/>
        <v>1493.265090749102</v>
      </c>
      <c r="L101">
        <f t="shared" si="5"/>
        <v>1456.000891055472</v>
      </c>
      <c r="M101">
        <f t="shared" si="6"/>
        <v>1568.7483123784752</v>
      </c>
      <c r="N101">
        <f t="shared" si="6"/>
        <v>1456.000891055472</v>
      </c>
      <c r="O101">
        <f t="shared" si="7"/>
        <v>0.54862737285583063</v>
      </c>
      <c r="P101">
        <f t="shared" si="8"/>
        <v>0.65679101461443012</v>
      </c>
      <c r="Q101">
        <f t="shared" si="9"/>
        <v>1.1699373398482649E-2</v>
      </c>
    </row>
    <row r="102" spans="1:17">
      <c r="A102">
        <v>50</v>
      </c>
      <c r="B102" t="s">
        <v>21</v>
      </c>
      <c r="C102" t="s">
        <v>19</v>
      </c>
      <c r="D102">
        <v>0</v>
      </c>
      <c r="E102">
        <v>1</v>
      </c>
      <c r="F102">
        <v>0</v>
      </c>
      <c r="G102">
        <v>1</v>
      </c>
      <c r="H102">
        <v>183</v>
      </c>
      <c r="I102">
        <v>186</v>
      </c>
      <c r="J102">
        <v>0</v>
      </c>
      <c r="K102">
        <f t="shared" si="5"/>
        <v>1456.000891055472</v>
      </c>
      <c r="L102">
        <f t="shared" si="5"/>
        <v>1493.265090749102</v>
      </c>
      <c r="M102">
        <f t="shared" si="6"/>
        <v>1456.000891055472</v>
      </c>
      <c r="N102">
        <f t="shared" si="6"/>
        <v>1568.7483123784752</v>
      </c>
      <c r="O102">
        <f t="shared" si="7"/>
        <v>0.45137262714416931</v>
      </c>
      <c r="P102">
        <f t="shared" si="8"/>
        <v>0.34320898538556988</v>
      </c>
      <c r="Q102">
        <f t="shared" si="9"/>
        <v>1.1699373398482637E-2</v>
      </c>
    </row>
    <row r="103" spans="1:17">
      <c r="A103">
        <v>51</v>
      </c>
      <c r="B103" t="s">
        <v>24</v>
      </c>
      <c r="C103" t="s">
        <v>25</v>
      </c>
      <c r="D103">
        <v>1</v>
      </c>
      <c r="E103">
        <v>0</v>
      </c>
      <c r="F103">
        <v>1</v>
      </c>
      <c r="G103">
        <v>0</v>
      </c>
      <c r="H103">
        <v>218</v>
      </c>
      <c r="I103">
        <v>204</v>
      </c>
      <c r="J103">
        <v>1</v>
      </c>
      <c r="K103">
        <f t="shared" si="5"/>
        <v>1497.3833014248437</v>
      </c>
      <c r="L103">
        <f t="shared" si="5"/>
        <v>1560.7515145402319</v>
      </c>
      <c r="M103">
        <f t="shared" si="6"/>
        <v>1572.8665230542169</v>
      </c>
      <c r="N103">
        <f t="shared" si="6"/>
        <v>1560.7515145402319</v>
      </c>
      <c r="O103">
        <f t="shared" si="7"/>
        <v>0.68922547702665382</v>
      </c>
      <c r="P103">
        <f t="shared" si="8"/>
        <v>0.51742783580813512</v>
      </c>
      <c r="Q103">
        <f t="shared" si="9"/>
        <v>2.9514429528246875E-2</v>
      </c>
    </row>
    <row r="104" spans="1:17">
      <c r="A104">
        <v>51</v>
      </c>
      <c r="B104" t="s">
        <v>25</v>
      </c>
      <c r="C104" t="s">
        <v>24</v>
      </c>
      <c r="D104">
        <v>0</v>
      </c>
      <c r="E104">
        <v>1</v>
      </c>
      <c r="F104">
        <v>0</v>
      </c>
      <c r="G104">
        <v>1</v>
      </c>
      <c r="H104">
        <v>204</v>
      </c>
      <c r="I104">
        <v>218</v>
      </c>
      <c r="J104">
        <v>0</v>
      </c>
      <c r="K104">
        <f t="shared" si="5"/>
        <v>1560.7515145402319</v>
      </c>
      <c r="L104">
        <f t="shared" si="5"/>
        <v>1497.3833014248437</v>
      </c>
      <c r="M104">
        <f t="shared" si="6"/>
        <v>1560.7515145402319</v>
      </c>
      <c r="N104">
        <f t="shared" si="6"/>
        <v>1572.8665230542169</v>
      </c>
      <c r="O104">
        <f t="shared" si="7"/>
        <v>0.31077452297334618</v>
      </c>
      <c r="P104">
        <f t="shared" si="8"/>
        <v>0.48257216419186494</v>
      </c>
      <c r="Q104">
        <f t="shared" si="9"/>
        <v>2.9514429528246896E-2</v>
      </c>
    </row>
    <row r="105" spans="1:17">
      <c r="A105">
        <v>52</v>
      </c>
      <c r="B105" t="s">
        <v>22</v>
      </c>
      <c r="C105" t="s">
        <v>20</v>
      </c>
      <c r="D105">
        <v>1</v>
      </c>
      <c r="E105">
        <v>0</v>
      </c>
      <c r="F105">
        <v>1</v>
      </c>
      <c r="G105">
        <v>0</v>
      </c>
      <c r="H105">
        <v>162</v>
      </c>
      <c r="I105">
        <v>128</v>
      </c>
      <c r="J105">
        <v>1</v>
      </c>
      <c r="K105">
        <f t="shared" si="5"/>
        <v>1458.4660277838834</v>
      </c>
      <c r="L105">
        <f t="shared" si="5"/>
        <v>1530.1065415024498</v>
      </c>
      <c r="M105">
        <f t="shared" si="6"/>
        <v>1533.9492494132567</v>
      </c>
      <c r="N105">
        <f t="shared" si="6"/>
        <v>1530.1065415024498</v>
      </c>
      <c r="O105">
        <f t="shared" si="7"/>
        <v>0.94410660408784131</v>
      </c>
      <c r="P105">
        <f t="shared" si="8"/>
        <v>0.50552987573557839</v>
      </c>
      <c r="Q105">
        <f t="shared" si="9"/>
        <v>0.1923495466521746</v>
      </c>
    </row>
    <row r="106" spans="1:17">
      <c r="A106">
        <v>52</v>
      </c>
      <c r="B106" t="s">
        <v>20</v>
      </c>
      <c r="C106" t="s">
        <v>22</v>
      </c>
      <c r="D106">
        <v>0</v>
      </c>
      <c r="E106">
        <v>1</v>
      </c>
      <c r="F106">
        <v>0</v>
      </c>
      <c r="G106">
        <v>1</v>
      </c>
      <c r="H106">
        <v>128</v>
      </c>
      <c r="I106">
        <v>162</v>
      </c>
      <c r="J106">
        <v>0</v>
      </c>
      <c r="K106">
        <f t="shared" si="5"/>
        <v>1530.1065415024498</v>
      </c>
      <c r="L106">
        <f t="shared" si="5"/>
        <v>1458.4660277838834</v>
      </c>
      <c r="M106">
        <f t="shared" si="6"/>
        <v>1530.1065415024498</v>
      </c>
      <c r="N106">
        <f t="shared" si="6"/>
        <v>1533.9492494132567</v>
      </c>
      <c r="O106">
        <f t="shared" si="7"/>
        <v>5.5893395912158673E-2</v>
      </c>
      <c r="P106">
        <f t="shared" si="8"/>
        <v>0.49447012426442161</v>
      </c>
      <c r="Q106">
        <f t="shared" si="9"/>
        <v>0.1923495466521746</v>
      </c>
    </row>
    <row r="107" spans="1:17">
      <c r="A107">
        <v>53</v>
      </c>
      <c r="B107" t="s">
        <v>26</v>
      </c>
      <c r="C107" t="s">
        <v>24</v>
      </c>
      <c r="D107">
        <v>1</v>
      </c>
      <c r="E107">
        <v>0</v>
      </c>
      <c r="F107">
        <v>1</v>
      </c>
      <c r="G107">
        <v>0</v>
      </c>
      <c r="H107">
        <v>164</v>
      </c>
      <c r="I107">
        <v>134</v>
      </c>
      <c r="J107">
        <v>1</v>
      </c>
      <c r="K107">
        <f t="shared" si="5"/>
        <v>1489.6768399773721</v>
      </c>
      <c r="L107">
        <f t="shared" si="5"/>
        <v>1497.3833014248437</v>
      </c>
      <c r="M107">
        <f t="shared" si="6"/>
        <v>1565.1600616067453</v>
      </c>
      <c r="N107">
        <f t="shared" si="6"/>
        <v>1497.3833014248437</v>
      </c>
      <c r="O107">
        <f t="shared" si="7"/>
        <v>0.91866308965727472</v>
      </c>
      <c r="P107">
        <f t="shared" si="8"/>
        <v>0.59631986598438369</v>
      </c>
      <c r="Q107">
        <f t="shared" si="9"/>
        <v>0.10390515384783146</v>
      </c>
    </row>
    <row r="108" spans="1:17">
      <c r="A108">
        <v>53</v>
      </c>
      <c r="B108" t="s">
        <v>24</v>
      </c>
      <c r="C108" t="s">
        <v>26</v>
      </c>
      <c r="D108">
        <v>0</v>
      </c>
      <c r="E108">
        <v>1</v>
      </c>
      <c r="F108">
        <v>0</v>
      </c>
      <c r="G108">
        <v>1</v>
      </c>
      <c r="H108">
        <v>134</v>
      </c>
      <c r="I108">
        <v>164</v>
      </c>
      <c r="J108">
        <v>0</v>
      </c>
      <c r="K108">
        <f t="shared" si="5"/>
        <v>1497.3833014248437</v>
      </c>
      <c r="L108">
        <f t="shared" si="5"/>
        <v>1489.6768399773721</v>
      </c>
      <c r="M108">
        <f t="shared" si="6"/>
        <v>1497.3833014248437</v>
      </c>
      <c r="N108">
        <f t="shared" si="6"/>
        <v>1565.1600616067453</v>
      </c>
      <c r="O108">
        <f t="shared" si="7"/>
        <v>8.1336910342725319E-2</v>
      </c>
      <c r="P108">
        <f t="shared" si="8"/>
        <v>0.40368013401561625</v>
      </c>
      <c r="Q108">
        <f t="shared" si="9"/>
        <v>0.10390515384783139</v>
      </c>
    </row>
    <row r="109" spans="1:17">
      <c r="A109">
        <v>54</v>
      </c>
      <c r="B109" t="s">
        <v>25</v>
      </c>
      <c r="C109" t="s">
        <v>23</v>
      </c>
      <c r="D109">
        <v>1</v>
      </c>
      <c r="E109">
        <v>0</v>
      </c>
      <c r="F109">
        <v>1</v>
      </c>
      <c r="G109">
        <v>0</v>
      </c>
      <c r="H109">
        <v>172</v>
      </c>
      <c r="I109">
        <v>175</v>
      </c>
      <c r="J109">
        <v>0</v>
      </c>
      <c r="K109">
        <f t="shared" si="5"/>
        <v>1560.7515145402319</v>
      </c>
      <c r="L109">
        <f t="shared" si="5"/>
        <v>1514.349792966646</v>
      </c>
      <c r="M109">
        <f t="shared" si="6"/>
        <v>1636.2347361696052</v>
      </c>
      <c r="N109">
        <f t="shared" si="6"/>
        <v>1514.349792966646</v>
      </c>
      <c r="O109">
        <f t="shared" si="7"/>
        <v>0.44831083389086912</v>
      </c>
      <c r="P109">
        <f t="shared" si="8"/>
        <v>0.66854820817492089</v>
      </c>
      <c r="Q109">
        <f t="shared" si="9"/>
        <v>4.850450103153351E-2</v>
      </c>
    </row>
    <row r="110" spans="1:17">
      <c r="A110">
        <v>54</v>
      </c>
      <c r="B110" t="s">
        <v>23</v>
      </c>
      <c r="C110" t="s">
        <v>25</v>
      </c>
      <c r="D110">
        <v>0</v>
      </c>
      <c r="E110">
        <v>1</v>
      </c>
      <c r="F110">
        <v>0</v>
      </c>
      <c r="G110">
        <v>1</v>
      </c>
      <c r="H110">
        <v>175</v>
      </c>
      <c r="I110">
        <v>172</v>
      </c>
      <c r="J110">
        <v>1</v>
      </c>
      <c r="K110">
        <f t="shared" si="5"/>
        <v>1514.349792966646</v>
      </c>
      <c r="L110">
        <f t="shared" si="5"/>
        <v>1560.7515145402319</v>
      </c>
      <c r="M110">
        <f t="shared" si="6"/>
        <v>1514.349792966646</v>
      </c>
      <c r="N110">
        <f t="shared" si="6"/>
        <v>1636.2347361696052</v>
      </c>
      <c r="O110">
        <f t="shared" si="7"/>
        <v>0.55168916610913088</v>
      </c>
      <c r="P110">
        <f t="shared" si="8"/>
        <v>0.33145179182507906</v>
      </c>
      <c r="Q110">
        <f t="shared" si="9"/>
        <v>4.8504501031533531E-2</v>
      </c>
    </row>
    <row r="111" spans="1:17">
      <c r="A111">
        <v>55</v>
      </c>
      <c r="B111" t="s">
        <v>22</v>
      </c>
      <c r="C111" t="s">
        <v>19</v>
      </c>
      <c r="D111">
        <v>1</v>
      </c>
      <c r="E111">
        <v>0</v>
      </c>
      <c r="F111">
        <v>1</v>
      </c>
      <c r="G111">
        <v>0</v>
      </c>
      <c r="H111">
        <v>174</v>
      </c>
      <c r="I111">
        <v>163</v>
      </c>
      <c r="J111">
        <v>1</v>
      </c>
      <c r="K111">
        <f t="shared" si="5"/>
        <v>1458.4660277838834</v>
      </c>
      <c r="L111">
        <f t="shared" si="5"/>
        <v>1493.265090749102</v>
      </c>
      <c r="M111">
        <f t="shared" si="6"/>
        <v>1533.9492494132567</v>
      </c>
      <c r="N111">
        <f t="shared" si="6"/>
        <v>1493.265090749102</v>
      </c>
      <c r="O111">
        <f t="shared" si="7"/>
        <v>0.68646864531340368</v>
      </c>
      <c r="P111">
        <f t="shared" si="8"/>
        <v>0.55828306076355294</v>
      </c>
      <c r="Q111">
        <f t="shared" si="9"/>
        <v>1.6431544086386932E-2</v>
      </c>
    </row>
    <row r="112" spans="1:17">
      <c r="A112">
        <v>55</v>
      </c>
      <c r="B112" t="s">
        <v>19</v>
      </c>
      <c r="C112" t="s">
        <v>22</v>
      </c>
      <c r="D112">
        <v>0</v>
      </c>
      <c r="E112">
        <v>1</v>
      </c>
      <c r="F112">
        <v>0</v>
      </c>
      <c r="G112">
        <v>1</v>
      </c>
      <c r="H112">
        <v>163</v>
      </c>
      <c r="I112">
        <v>174</v>
      </c>
      <c r="J112">
        <v>0</v>
      </c>
      <c r="K112">
        <f t="shared" si="5"/>
        <v>1493.265090749102</v>
      </c>
      <c r="L112">
        <f t="shared" si="5"/>
        <v>1458.4660277838834</v>
      </c>
      <c r="M112">
        <f t="shared" si="6"/>
        <v>1493.265090749102</v>
      </c>
      <c r="N112">
        <f t="shared" si="6"/>
        <v>1533.9492494132567</v>
      </c>
      <c r="O112">
        <f t="shared" si="7"/>
        <v>0.31353135468659632</v>
      </c>
      <c r="P112">
        <f t="shared" si="8"/>
        <v>0.44171693923644706</v>
      </c>
      <c r="Q112">
        <f t="shared" si="9"/>
        <v>1.6431544086386932E-2</v>
      </c>
    </row>
    <row r="113" spans="1:17">
      <c r="A113">
        <v>56</v>
      </c>
      <c r="B113" t="s">
        <v>20</v>
      </c>
      <c r="C113" t="s">
        <v>21</v>
      </c>
      <c r="D113">
        <v>1</v>
      </c>
      <c r="E113">
        <v>0</v>
      </c>
      <c r="F113">
        <v>0</v>
      </c>
      <c r="G113">
        <v>1</v>
      </c>
      <c r="H113">
        <v>164</v>
      </c>
      <c r="I113">
        <v>153</v>
      </c>
      <c r="J113">
        <v>1</v>
      </c>
      <c r="K113">
        <f t="shared" si="5"/>
        <v>1530.1065415024498</v>
      </c>
      <c r="L113">
        <f t="shared" si="5"/>
        <v>1456.000891055472</v>
      </c>
      <c r="M113">
        <f t="shared" si="6"/>
        <v>1570.9060130846158</v>
      </c>
      <c r="N113">
        <f t="shared" si="6"/>
        <v>1490.6846411026793</v>
      </c>
      <c r="O113">
        <f t="shared" si="7"/>
        <v>0.69701889533330763</v>
      </c>
      <c r="P113">
        <f t="shared" si="8"/>
        <v>0.61343904521666603</v>
      </c>
      <c r="Q113">
        <f t="shared" si="9"/>
        <v>6.985591345520274E-3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Mallik</dc:creator>
  <cp:lastModifiedBy>Saurabh Mallik</cp:lastModifiedBy>
  <dcterms:created xsi:type="dcterms:W3CDTF">2018-06-13T07:49:48Z</dcterms:created>
  <dcterms:modified xsi:type="dcterms:W3CDTF">2018-06-13T07:51:37Z</dcterms:modified>
</cp:coreProperties>
</file>