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ExcelR classes\Excel class\assignments\"/>
    </mc:Choice>
  </mc:AlternateContent>
  <xr:revisionPtr revIDLastSave="0" documentId="13_ncr:1_{E4A1D781-16F1-4380-A688-D1FA80C4F8A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e1" sheetId="1" r:id="rId1"/>
    <sheet name="Date2" sheetId="2" r:id="rId2"/>
  </sheets>
  <calcPr calcId="191029"/>
  <extLs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G4" i="2"/>
  <c r="G3" i="2"/>
  <c r="I8" i="2"/>
  <c r="I9" i="2"/>
  <c r="I10" i="2"/>
  <c r="I11" i="2"/>
  <c r="I12" i="2"/>
  <c r="I13" i="2"/>
  <c r="I14" i="2"/>
  <c r="I15" i="2"/>
  <c r="I16" i="2"/>
  <c r="I17" i="2"/>
  <c r="I18" i="2"/>
  <c r="I7" i="2"/>
  <c r="H8" i="2"/>
  <c r="H9" i="2"/>
  <c r="H10" i="2"/>
  <c r="H11" i="2"/>
  <c r="H12" i="2"/>
  <c r="H13" i="2"/>
  <c r="H14" i="2"/>
  <c r="H15" i="2"/>
  <c r="H16" i="2"/>
  <c r="H17" i="2"/>
  <c r="H18" i="2"/>
  <c r="H7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H4" i="2"/>
  <c r="G21" i="2"/>
  <c r="H3" i="2"/>
  <c r="D21" i="2"/>
  <c r="H21" i="2"/>
  <c r="E21" i="2"/>
  <c r="F21" i="2"/>
  <c r="I21" i="2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<sst xmlns="http://schemas.openxmlformats.org/spreadsheetml/2006/main" count="27" uniqueCount="27">
  <si>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</si>
  <si>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</si>
  <si>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</si>
  <si>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</si>
  <si>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</si>
  <si>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</si>
  <si>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</si>
  <si>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</si>
  <si>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</si>
  <si>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</si>
  <si>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</si>
  <si>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</si>
  <si>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</si>
  <si>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</si>
  <si>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</si>
  <si>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</si>
  <si>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</si>
  <si>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</si>
  <si>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</si>
  <si>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</si>
  <si>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</si>
  <si>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</si>
  <si>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</si>
  <si>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</si>
  <si>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</si>
  <si>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</si>
  <si>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Day(in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</si>
</sst>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7" formatCode="[$-F400]h:mm:ss\ AM/PM"/>
  </numFmts>
  <fonts count="6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3" fillId="4" borderId="3" xfId="0" applyNumberFormat="1" applyFont="1" applyFill="1" applyBorder="1"/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4" fontId="3" fillId="0" borderId="1" xfId="0" applyNumberFormat="1" applyFont="1" applyBorder="1" applyAlignment="1">
      <alignment horizontal="center"/>
    </xf>
    <xf numFmtId="1" fontId="3" fillId="3" borderId="2" xfId="0" applyNumberFormat="1" applyFont="1" applyFill="1" applyBorder="1" applyAlignment="1">
      <alignment horizontal="right"/>
    </xf>
    <xf numFmtId="1" fontId="3" fillId="3" borderId="4" xfId="0" applyNumberFormat="1" applyFont="1" applyFill="1" applyBorder="1" applyAlignment="1">
      <alignment horizontal="right"/>
    </xf>
    <xf numFmtId="1" fontId="3" fillId="3" borderId="5" xfId="0" applyNumberFormat="1" applyFont="1" applyFill="1" applyBorder="1" applyAlignment="1">
      <alignment horizontal="right"/>
    </xf>
    <xf numFmtId="14" fontId="3" fillId="6" borderId="1" xfId="0" applyNumberFormat="1" applyFont="1" applyFill="1" applyBorder="1"/>
    <xf numFmtId="18" fontId="3" fillId="6" borderId="1" xfId="0" applyNumberFormat="1" applyFont="1" applyFill="1" applyBorder="1"/>
    <xf numFmtId="167" fontId="5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C1000"/>
  <sheetViews>
    <sheetView workbookViewId="0">
      <selection activeCell="D8" sqref="D8"/>
    </sheetView>
  </sheetViews>
  <sheetFormatPr defaultColWidth="14.44140625" defaultRowHeight="15" customHeight="1" x14ac:dyDescent="0.3"/>
  <cols>
    <col min="1" max="1" width="8.6640625" customWidth="1"/>
    <col min="2" max="2" width="26.33203125" customWidth="1"/>
    <col min="3" max="3" width="18.33203125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2" t="s">
        <v>1</v>
      </c>
      <c r="C5" s="2" t="s">
        <v>2</v>
      </c>
    </row>
    <row r="6" spans="2:3" ht="14.25" customHeight="1" x14ac:dyDescent="0.3">
      <c r="B6" s="8">
        <v>20070623</v>
      </c>
      <c r="C6" s="3">
        <f>DATE(2007,6,23)</f>
        <v>39256</v>
      </c>
    </row>
    <row r="7" spans="2:3" ht="14.25" customHeight="1" x14ac:dyDescent="0.3">
      <c r="B7" s="9">
        <v>20070624</v>
      </c>
      <c r="C7" s="3">
        <f>DATE(2007,6,24)</f>
        <v>39257</v>
      </c>
    </row>
    <row r="8" spans="2:3" ht="14.25" customHeight="1" x14ac:dyDescent="0.3">
      <c r="B8" s="9">
        <v>20070523</v>
      </c>
      <c r="C8" s="3">
        <f>DATE(2007,5,23)</f>
        <v>39225</v>
      </c>
    </row>
    <row r="9" spans="2:3" ht="14.25" customHeight="1" x14ac:dyDescent="0.3">
      <c r="B9" s="9">
        <v>20061202</v>
      </c>
      <c r="C9" s="3">
        <f>DATE(2006,12,2)</f>
        <v>39053</v>
      </c>
    </row>
    <row r="10" spans="2:3" ht="14.25" customHeight="1" x14ac:dyDescent="0.3">
      <c r="B10" s="9">
        <v>20070112</v>
      </c>
      <c r="C10" s="3">
        <f>DATE(2007,1,12)</f>
        <v>39094</v>
      </c>
    </row>
    <row r="11" spans="2:3" ht="14.25" customHeight="1" x14ac:dyDescent="0.3">
      <c r="B11" s="9">
        <v>20070519</v>
      </c>
      <c r="C11" s="3">
        <f>DATE(2007,5,19)</f>
        <v>39221</v>
      </c>
    </row>
    <row r="12" spans="2:3" ht="14.25" customHeight="1" x14ac:dyDescent="0.3">
      <c r="B12" s="9">
        <v>20080419</v>
      </c>
      <c r="C12" s="3">
        <f>DATE(2008,4,19)</f>
        <v>39557</v>
      </c>
    </row>
    <row r="13" spans="2:3" ht="14.25" customHeight="1" x14ac:dyDescent="0.3">
      <c r="B13" s="9">
        <v>20071017</v>
      </c>
      <c r="C13" s="3">
        <f>DATE(2007,10,17)</f>
        <v>39372</v>
      </c>
    </row>
    <row r="14" spans="2:3" ht="14.25" customHeight="1" x14ac:dyDescent="0.3">
      <c r="B14" s="10">
        <v>20051220</v>
      </c>
      <c r="C14" s="3">
        <f>DATE(2005,12,20)</f>
        <v>38706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I1000"/>
  <sheetViews>
    <sheetView tabSelected="1" workbookViewId="0">
      <selection activeCell="I4" sqref="I4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0.6640625" customWidth="1"/>
    <col min="4" max="4" width="14.5546875" bestFit="1" customWidth="1"/>
    <col min="5" max="5" width="15.6640625" customWidth="1"/>
    <col min="6" max="6" width="16.6640625" customWidth="1"/>
    <col min="7" max="7" width="13.5546875" customWidth="1"/>
    <col min="8" max="8" width="22.109375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4" t="s">
        <v>3</v>
      </c>
      <c r="C3" s="11">
        <v>45344</v>
      </c>
      <c r="F3" s="4" t="s">
        <v>4</v>
      </c>
      <c r="G3" s="11">
        <f ca="1">IF(C3&lt;&gt;C3,"",TODAY())</f>
        <v>45350</v>
      </c>
      <c r="H3" t="str">
        <f ca="1">_xlfn.FORMULATEXT(G3)</f>
        <v>=IF(C3&lt;&gt;C3,"",TODAY())</v>
      </c>
    </row>
    <row r="4" spans="2:9" ht="14.25" customHeight="1" x14ac:dyDescent="0.3">
      <c r="B4" s="4" t="s">
        <v>5</v>
      </c>
      <c r="C4" s="12">
        <v>0.74861111111111101</v>
      </c>
      <c r="F4" s="4" t="s">
        <v>6</v>
      </c>
      <c r="G4" s="13">
        <f ca="1">IF(C4&lt;&gt;C4,"",NOW())</f>
        <v>45350.675330208331</v>
      </c>
      <c r="H4" t="str">
        <f ca="1">_xlfn.FORMULATEXT(G4)</f>
        <v>=IF(C4&lt;&gt;C4,"",NOW())</v>
      </c>
    </row>
    <row r="5" spans="2:9" ht="14.25" customHeight="1" x14ac:dyDescent="0.3"/>
    <row r="6" spans="2:9" ht="14.25" customHeight="1" x14ac:dyDescent="0.3">
      <c r="B6" s="4" t="s">
        <v>7</v>
      </c>
      <c r="C6" s="4" t="s">
        <v>8</v>
      </c>
      <c r="D6" s="4" t="s">
        <v>26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</row>
    <row r="7" spans="2:9" ht="14.25" customHeight="1" x14ac:dyDescent="0.3">
      <c r="B7" s="6" t="s">
        <v>14</v>
      </c>
      <c r="C7" s="7">
        <v>36478</v>
      </c>
      <c r="D7" s="5">
        <f>DAY(C7)</f>
        <v>14</v>
      </c>
      <c r="E7" s="5">
        <f>MONTH(C7)</f>
        <v>11</v>
      </c>
      <c r="F7" s="5" t="str">
        <f>TEXT(C7,"mmmm")</f>
        <v>November</v>
      </c>
      <c r="G7" s="5">
        <f>YEAR(C7)</f>
        <v>1999</v>
      </c>
      <c r="H7" s="5">
        <f>DATEDIF(C7,$C$3,"y")</f>
        <v>24</v>
      </c>
      <c r="I7" s="5" t="str">
        <f>CONCATENATE(DATEDIF(C7,$C$3,"y"),"Years",DATEDIF(C7,$C$3,"ym"),"Months",DATEDIF(C7,$C$3,"md"),"Days")</f>
        <v>24Years3Months8Days</v>
      </c>
    </row>
    <row r="8" spans="2:9" ht="14.25" customHeight="1" x14ac:dyDescent="0.3">
      <c r="B8" s="6" t="s">
        <v>15</v>
      </c>
      <c r="C8" s="7">
        <v>37027</v>
      </c>
      <c r="D8" s="5">
        <f t="shared" ref="D8:D18" si="0">DAY(C8)</f>
        <v>16</v>
      </c>
      <c r="E8" s="5">
        <f t="shared" ref="E8:E18" si="1">MONTH(C8)</f>
        <v>5</v>
      </c>
      <c r="F8" s="5" t="str">
        <f t="shared" ref="F8:F18" si="2">TEXT(C8,"mmmm")</f>
        <v>May</v>
      </c>
      <c r="G8" s="5">
        <f t="shared" ref="G8:G18" si="3">YEAR(C8)</f>
        <v>2001</v>
      </c>
      <c r="H8" s="5">
        <f t="shared" ref="H8:H18" si="4">DATEDIF(C8,$C$3,"y")</f>
        <v>22</v>
      </c>
      <c r="I8" s="5" t="str">
        <f t="shared" ref="I8:I18" si="5">CONCATENATE(DATEDIF(C8,$C$3,"y"),"Years",DATEDIF(C8,$C$3,"ym"),"Months",DATEDIF(C8,$C$3,"md"),"Days")</f>
        <v>22Years9Months6Days</v>
      </c>
    </row>
    <row r="9" spans="2:9" ht="14.25" customHeight="1" x14ac:dyDescent="0.3">
      <c r="B9" s="6" t="s">
        <v>16</v>
      </c>
      <c r="C9" s="7">
        <v>37946</v>
      </c>
      <c r="D9" s="5">
        <f t="shared" si="0"/>
        <v>21</v>
      </c>
      <c r="E9" s="5">
        <f t="shared" si="1"/>
        <v>11</v>
      </c>
      <c r="F9" s="5" t="str">
        <f t="shared" si="2"/>
        <v>November</v>
      </c>
      <c r="G9" s="5">
        <f t="shared" si="3"/>
        <v>2003</v>
      </c>
      <c r="H9" s="5">
        <f t="shared" si="4"/>
        <v>20</v>
      </c>
      <c r="I9" s="5" t="str">
        <f t="shared" si="5"/>
        <v>20Years3Months1Days</v>
      </c>
    </row>
    <row r="10" spans="2:9" ht="14.25" customHeight="1" x14ac:dyDescent="0.3">
      <c r="B10" s="6" t="s">
        <v>17</v>
      </c>
      <c r="C10" s="7">
        <v>38113</v>
      </c>
      <c r="D10" s="5">
        <f t="shared" si="0"/>
        <v>6</v>
      </c>
      <c r="E10" s="5">
        <f t="shared" si="1"/>
        <v>5</v>
      </c>
      <c r="F10" s="5" t="str">
        <f t="shared" si="2"/>
        <v>May</v>
      </c>
      <c r="G10" s="5">
        <f t="shared" si="3"/>
        <v>2004</v>
      </c>
      <c r="H10" s="5">
        <f t="shared" si="4"/>
        <v>19</v>
      </c>
      <c r="I10" s="5" t="str">
        <f t="shared" si="5"/>
        <v>19Years9Months16Days</v>
      </c>
    </row>
    <row r="11" spans="2:9" ht="14.25" customHeight="1" x14ac:dyDescent="0.3">
      <c r="B11" s="6" t="s">
        <v>18</v>
      </c>
      <c r="C11" s="7">
        <v>38449</v>
      </c>
      <c r="D11" s="5">
        <f t="shared" si="0"/>
        <v>7</v>
      </c>
      <c r="E11" s="5">
        <f t="shared" si="1"/>
        <v>4</v>
      </c>
      <c r="F11" s="5" t="str">
        <f t="shared" si="2"/>
        <v>April</v>
      </c>
      <c r="G11" s="5">
        <f t="shared" si="3"/>
        <v>2005</v>
      </c>
      <c r="H11" s="5">
        <f t="shared" si="4"/>
        <v>18</v>
      </c>
      <c r="I11" s="5" t="str">
        <f t="shared" si="5"/>
        <v>18Years10Months15Days</v>
      </c>
    </row>
    <row r="12" spans="2:9" ht="14.25" customHeight="1" x14ac:dyDescent="0.3">
      <c r="B12" s="6" t="s">
        <v>19</v>
      </c>
      <c r="C12" s="7">
        <v>39846</v>
      </c>
      <c r="D12" s="5">
        <f t="shared" si="0"/>
        <v>2</v>
      </c>
      <c r="E12" s="5">
        <f t="shared" si="1"/>
        <v>2</v>
      </c>
      <c r="F12" s="5" t="str">
        <f t="shared" si="2"/>
        <v>February</v>
      </c>
      <c r="G12" s="5">
        <f t="shared" si="3"/>
        <v>2009</v>
      </c>
      <c r="H12" s="5">
        <f t="shared" si="4"/>
        <v>15</v>
      </c>
      <c r="I12" s="5" t="str">
        <f t="shared" si="5"/>
        <v>15Years0Months20Days</v>
      </c>
    </row>
    <row r="13" spans="2:9" ht="14.25" customHeight="1" x14ac:dyDescent="0.3">
      <c r="B13" s="6" t="s">
        <v>20</v>
      </c>
      <c r="C13" s="7">
        <v>40330</v>
      </c>
      <c r="D13" s="5">
        <f t="shared" si="0"/>
        <v>1</v>
      </c>
      <c r="E13" s="5">
        <f t="shared" si="1"/>
        <v>6</v>
      </c>
      <c r="F13" s="5" t="str">
        <f t="shared" si="2"/>
        <v>June</v>
      </c>
      <c r="G13" s="5">
        <f t="shared" si="3"/>
        <v>2010</v>
      </c>
      <c r="H13" s="5">
        <f t="shared" si="4"/>
        <v>13</v>
      </c>
      <c r="I13" s="5" t="str">
        <f t="shared" si="5"/>
        <v>13Years8Months21Days</v>
      </c>
    </row>
    <row r="14" spans="2:9" ht="14.25" customHeight="1" x14ac:dyDescent="0.3">
      <c r="B14" s="6" t="s">
        <v>21</v>
      </c>
      <c r="C14" s="7">
        <v>40495</v>
      </c>
      <c r="D14" s="5">
        <f t="shared" si="0"/>
        <v>13</v>
      </c>
      <c r="E14" s="5">
        <f t="shared" si="1"/>
        <v>11</v>
      </c>
      <c r="F14" s="5" t="str">
        <f t="shared" si="2"/>
        <v>November</v>
      </c>
      <c r="G14" s="5">
        <f t="shared" si="3"/>
        <v>2010</v>
      </c>
      <c r="H14" s="5">
        <f t="shared" si="4"/>
        <v>13</v>
      </c>
      <c r="I14" s="5" t="str">
        <f t="shared" si="5"/>
        <v>13Years3Months9Days</v>
      </c>
    </row>
    <row r="15" spans="2:9" ht="14.25" customHeight="1" x14ac:dyDescent="0.3">
      <c r="B15" s="6" t="s">
        <v>22</v>
      </c>
      <c r="C15" s="7">
        <v>40574</v>
      </c>
      <c r="D15" s="5">
        <f t="shared" si="0"/>
        <v>31</v>
      </c>
      <c r="E15" s="5">
        <f t="shared" si="1"/>
        <v>1</v>
      </c>
      <c r="F15" s="5" t="str">
        <f t="shared" si="2"/>
        <v>January</v>
      </c>
      <c r="G15" s="5">
        <f t="shared" si="3"/>
        <v>2011</v>
      </c>
      <c r="H15" s="5">
        <f t="shared" si="4"/>
        <v>13</v>
      </c>
      <c r="I15" s="5" t="str">
        <f t="shared" si="5"/>
        <v>13Years0Months22Days</v>
      </c>
    </row>
    <row r="16" spans="2:9" ht="14.25" customHeight="1" x14ac:dyDescent="0.3">
      <c r="B16" s="6" t="s">
        <v>23</v>
      </c>
      <c r="C16" s="7">
        <v>41400</v>
      </c>
      <c r="D16" s="5">
        <f t="shared" si="0"/>
        <v>6</v>
      </c>
      <c r="E16" s="5">
        <f t="shared" si="1"/>
        <v>5</v>
      </c>
      <c r="F16" s="5" t="str">
        <f t="shared" si="2"/>
        <v>May</v>
      </c>
      <c r="G16" s="5">
        <f t="shared" si="3"/>
        <v>2013</v>
      </c>
      <c r="H16" s="5">
        <f t="shared" si="4"/>
        <v>10</v>
      </c>
      <c r="I16" s="5" t="str">
        <f t="shared" si="5"/>
        <v>10Years9Months16Days</v>
      </c>
    </row>
    <row r="17" spans="2:9" ht="14.25" customHeight="1" x14ac:dyDescent="0.3">
      <c r="B17" s="6" t="s">
        <v>24</v>
      </c>
      <c r="C17" s="7">
        <v>42027</v>
      </c>
      <c r="D17" s="5">
        <f t="shared" si="0"/>
        <v>23</v>
      </c>
      <c r="E17" s="5">
        <f t="shared" si="1"/>
        <v>1</v>
      </c>
      <c r="F17" s="5" t="str">
        <f t="shared" si="2"/>
        <v>January</v>
      </c>
      <c r="G17" s="5">
        <f t="shared" si="3"/>
        <v>2015</v>
      </c>
      <c r="H17" s="5">
        <f t="shared" si="4"/>
        <v>9</v>
      </c>
      <c r="I17" s="5" t="str">
        <f t="shared" si="5"/>
        <v>9Years0Months30Days</v>
      </c>
    </row>
    <row r="18" spans="2:9" ht="14.25" customHeight="1" x14ac:dyDescent="0.3">
      <c r="B18" s="6" t="s">
        <v>25</v>
      </c>
      <c r="C18" s="7">
        <v>42124</v>
      </c>
      <c r="D18" s="5">
        <f t="shared" si="0"/>
        <v>30</v>
      </c>
      <c r="E18" s="5">
        <f t="shared" si="1"/>
        <v>4</v>
      </c>
      <c r="F18" s="5" t="str">
        <f t="shared" si="2"/>
        <v>April</v>
      </c>
      <c r="G18" s="5">
        <f t="shared" si="3"/>
        <v>2015</v>
      </c>
      <c r="H18" s="5">
        <f t="shared" si="4"/>
        <v>8</v>
      </c>
      <c r="I18" s="5" t="str">
        <f t="shared" si="5"/>
        <v>8Years9Months23Days</v>
      </c>
    </row>
    <row r="19" spans="2:9" ht="14.25" customHeight="1" x14ac:dyDescent="0.3"/>
    <row r="20" spans="2:9" ht="14.25" customHeight="1" x14ac:dyDescent="0.3"/>
    <row r="21" spans="2:9" ht="14.25" customHeight="1" x14ac:dyDescent="0.3">
      <c r="D21" t="str">
        <f ca="1">_xlfn.FORMULATEXT(D7)</f>
        <v>=DAY(C7)</v>
      </c>
      <c r="E21" t="str">
        <f t="shared" ref="E21:I21" ca="1" si="6">_xlfn.FORMULATEXT(E7)</f>
        <v>=MONTH(C7)</v>
      </c>
      <c r="F21" t="str">
        <f t="shared" ca="1" si="6"/>
        <v>=TEXT(C7,"mmmm")</v>
      </c>
      <c r="G21" t="str">
        <f t="shared" ca="1" si="6"/>
        <v>=YEAR(C7)</v>
      </c>
      <c r="H21" t="str">
        <f t="shared" ca="1" si="6"/>
        <v>=DATEDIF(C7,$C$3,"y")</v>
      </c>
      <c r="I21" t="str">
        <f t="shared" ca="1" si="6"/>
        <v>=CONCATENATE(DATEDIF(C7,$C$3,"y"),"Years",DATEDIF(C7,$C$3,"ym"),"Months",DATEDIF(C7,$C$3,"md"),"Days")</v>
      </c>
    </row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177181 Saurabh Pawar</cp:lastModifiedBy>
  <dcterms:created xsi:type="dcterms:W3CDTF">2022-07-28T07:24:11Z</dcterms:created>
  <dcterms:modified xsi:type="dcterms:W3CDTF">2024-02-28T10:43:09Z</dcterms:modified>
</cp:coreProperties>
</file>