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<sst xmlns="http://schemas.openxmlformats.org/spreadsheetml/2006/main" count="19" uniqueCount="19">
  <si>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Mumbai </t>
  </si>
  <si>
    <t xml:space="preserve">Delhi</t>
  </si>
  <si>
    <t xml:space="preserve">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</si>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</sst>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40" activeCellId="0" sqref="D40:F58"/>
    </sheetView>
  </sheetViews>
  <sheetFormatPr defaultRowHeight="15"/>
  <cols>
    <col collapsed="false" hidden="false" max="3" min="1" style="0" width="8.57085020242915"/>
    <col collapsed="false" hidden="false" max="4" min="4" style="0" width="29.9878542510121"/>
    <col collapsed="false" hidden="false" max="5" min="5" style="0" width="25.3603238866397"/>
    <col collapsed="false" hidden="false" max="6" min="6" style="0" width="17.1943319838057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2</v>
      </c>
      <c r="B2" s="1" t="n">
        <v>3</v>
      </c>
    </row>
    <row r="3" customFormat="false" ht="15" hidden="false" customHeight="false" outlineLevel="0" collapsed="false">
      <c r="A3" s="1" t="n">
        <v>3</v>
      </c>
      <c r="B3" s="1" t="n">
        <v>4</v>
      </c>
    </row>
    <row r="4" customFormat="false" ht="15" hidden="false" customHeight="false" outlineLevel="0" collapsed="false">
      <c r="A4" s="1" t="n">
        <v>3</v>
      </c>
      <c r="B4" s="1" t="n">
        <v>5</v>
      </c>
    </row>
    <row r="5" customFormat="false" ht="15" hidden="false" customHeight="false" outlineLevel="0" collapsed="false">
      <c r="A5" s="1" t="n">
        <v>4</v>
      </c>
      <c r="B5" s="1" t="n">
        <v>6</v>
      </c>
    </row>
    <row r="6" customFormat="false" ht="15" hidden="false" customHeight="false" outlineLevel="0" collapsed="false">
      <c r="A6" s="1" t="n">
        <v>5</v>
      </c>
      <c r="B6" s="1" t="n">
        <v>5</v>
      </c>
    </row>
    <row r="7" customFormat="false" ht="15" hidden="false" customHeight="false" outlineLevel="0" collapsed="false">
      <c r="A7" s="1" t="n">
        <v>4</v>
      </c>
      <c r="B7" s="1" t="n">
        <v>5</v>
      </c>
    </row>
    <row r="8" customFormat="false" ht="15" hidden="false" customHeight="false" outlineLevel="0" collapsed="false">
      <c r="A8" s="1" t="n">
        <v>4</v>
      </c>
      <c r="B8" s="1" t="n">
        <v>5</v>
      </c>
    </row>
    <row r="9" customFormat="false" ht="15" hidden="false" customHeight="false" outlineLevel="0" collapsed="false">
      <c r="A9" s="1" t="n">
        <v>5</v>
      </c>
      <c r="B9" s="1" t="n">
        <v>4</v>
      </c>
    </row>
    <row r="10" customFormat="false" ht="15" hidden="false" customHeight="false" outlineLevel="0" collapsed="false">
      <c r="A10" s="1" t="n">
        <v>3</v>
      </c>
      <c r="B10" s="1" t="n">
        <v>3</v>
      </c>
    </row>
    <row r="11" customFormat="false" ht="15" hidden="false" customHeight="false" outlineLevel="0" collapsed="false">
      <c r="A11" s="1" t="n">
        <v>4</v>
      </c>
      <c r="B11" s="1" t="n">
        <v>3</v>
      </c>
    </row>
    <row r="12" customFormat="false" ht="15" hidden="false" customHeight="false" outlineLevel="0" collapsed="false">
      <c r="A12" s="1" t="n">
        <v>5</v>
      </c>
      <c r="B12" s="1" t="n">
        <v>5</v>
      </c>
    </row>
    <row r="13" customFormat="false" ht="15" hidden="false" customHeight="false" outlineLevel="0" collapsed="false">
      <c r="A13" s="1" t="n">
        <v>4</v>
      </c>
      <c r="B13" s="1" t="n">
        <v>6</v>
      </c>
    </row>
    <row r="14" customFormat="false" ht="15" hidden="false" customHeight="false" outlineLevel="0" collapsed="false">
      <c r="A14" s="1" t="n">
        <v>3</v>
      </c>
      <c r="B14" s="1" t="n">
        <v>6</v>
      </c>
    </row>
    <row r="15" customFormat="false" ht="15" hidden="false" customHeight="false" outlineLevel="0" collapsed="false">
      <c r="A15" s="1" t="n">
        <v>3</v>
      </c>
      <c r="B15" s="1" t="n">
        <v>6</v>
      </c>
    </row>
    <row r="16" customFormat="false" ht="15" hidden="false" customHeight="false" outlineLevel="0" collapsed="false">
      <c r="A16" s="1" t="n">
        <v>4</v>
      </c>
      <c r="B16" s="1" t="n">
        <v>5</v>
      </c>
    </row>
    <row r="17" customFormat="false" ht="15" hidden="false" customHeight="false" outlineLevel="0" collapsed="false">
      <c r="A17" s="1" t="n">
        <v>3</v>
      </c>
      <c r="B17" s="1" t="n">
        <v>3</v>
      </c>
    </row>
    <row r="18" customFormat="false" ht="15" hidden="false" customHeight="false" outlineLevel="0" collapsed="false">
      <c r="A18" s="1" t="n">
        <v>4</v>
      </c>
      <c r="B18" s="1" t="n">
        <v>4</v>
      </c>
      <c r="D18" s="2" t="s">
        <v>2</v>
      </c>
    </row>
    <row r="19" customFormat="false" ht="13.8" hidden="false" customHeight="false" outlineLevel="0" collapsed="false">
      <c r="A19" s="1" t="n">
        <v>5</v>
      </c>
      <c r="B19" s="1" t="n">
        <v>5</v>
      </c>
      <c r="D19" s="0" t="s">
        <v>3</v>
      </c>
      <c r="E19" s="3" t="n">
        <v>0.05</v>
      </c>
    </row>
    <row r="20" customFormat="false" ht="15" hidden="false" customHeight="false" outlineLevel="0" collapsed="false">
      <c r="A20" s="1" t="n">
        <v>4</v>
      </c>
      <c r="B20" s="1" t="n">
        <v>6</v>
      </c>
      <c r="D20" s="0" t="s">
        <v>4</v>
      </c>
      <c r="E20" s="0" t="n">
        <v>0</v>
      </c>
    </row>
    <row r="21" customFormat="false" ht="15" hidden="false" customHeight="false" outlineLevel="0" collapsed="false">
      <c r="A21" s="1" t="n">
        <v>4</v>
      </c>
      <c r="B21" s="1" t="n">
        <v>5</v>
      </c>
      <c r="E21" s="2" t="s">
        <v>5</v>
      </c>
      <c r="F21" s="2" t="s">
        <v>6</v>
      </c>
    </row>
    <row r="22" customFormat="false" ht="15" hidden="false" customHeight="false" outlineLevel="0" collapsed="false">
      <c r="A22" s="1" t="n">
        <v>5</v>
      </c>
      <c r="B22" s="1" t="n">
        <v>5</v>
      </c>
      <c r="D22" s="0" t="s">
        <v>7</v>
      </c>
      <c r="E22" s="0" t="n">
        <f aca="false">AVERAGE(Sheet1!$A$2:$A$32)</f>
        <v>3.83870967741935</v>
      </c>
      <c r="F22" s="0" t="n">
        <f aca="false">AVERAGE(Sheet1!$B$2:$B$32)</f>
        <v>4.67741935483871</v>
      </c>
    </row>
    <row r="23" customFormat="false" ht="15" hidden="false" customHeight="false" outlineLevel="0" collapsed="false">
      <c r="A23" s="1" t="n">
        <v>3</v>
      </c>
      <c r="B23" s="1" t="n">
        <v>5</v>
      </c>
      <c r="D23" s="0" t="s">
        <v>8</v>
      </c>
      <c r="E23" s="0" t="n">
        <f aca="false">VAR(Sheet1!$A$2:$A$32)</f>
        <v>0.673118279569893</v>
      </c>
      <c r="F23" s="0" t="n">
        <f aca="false">VAR(Sheet1!$B$2:$B$32)</f>
        <v>1.2258064516129</v>
      </c>
    </row>
    <row r="24" customFormat="false" ht="15" hidden="false" customHeight="false" outlineLevel="0" collapsed="false">
      <c r="A24" s="1" t="n">
        <v>4</v>
      </c>
      <c r="B24" s="1" t="n">
        <v>4</v>
      </c>
      <c r="D24" s="0" t="s">
        <v>9</v>
      </c>
      <c r="E24" s="0" t="n">
        <f aca="false">COUNT(Sheet1!$A$2:$A$32)</f>
        <v>31</v>
      </c>
      <c r="F24" s="0" t="n">
        <f aca="false">COUNT(Sheet1!$B$2:$B$32)</f>
        <v>31</v>
      </c>
    </row>
    <row r="25" customFormat="false" ht="15" hidden="false" customHeight="false" outlineLevel="0" collapsed="false">
      <c r="A25" s="1" t="n">
        <v>5</v>
      </c>
      <c r="B25" s="1" t="n">
        <v>3</v>
      </c>
      <c r="D25" s="0" t="s">
        <v>10</v>
      </c>
      <c r="E25" s="0" t="n">
        <f aca="false">CORREL(Sheet1!$A$2:$A$32,Sheet1!$B$2:$B$32)</f>
        <v>0.0875975838500898</v>
      </c>
    </row>
    <row r="26" customFormat="false" ht="15" hidden="false" customHeight="false" outlineLevel="0" collapsed="false">
      <c r="A26" s="1" t="n">
        <v>4</v>
      </c>
      <c r="B26" s="1" t="n">
        <v>3</v>
      </c>
      <c r="D26" s="0" t="s">
        <v>11</v>
      </c>
      <c r="E26" s="0" t="n">
        <f aca="false" t="array" ref="E26:E26">AVERAGE(IF(ISODD(IF(ISNUMBER(Sheet1!$A$2:$A$32), 1, 0) * IF(ISNUMBER(Sheet1!$B$2:$B$32), 1, 0)), Sheet1!$A$2:$A$32 - Sheet1!$B$2:$B$32, "NA"))</f>
        <v>-0.838709677419355</v>
      </c>
    </row>
    <row r="27" customFormat="false" ht="15" hidden="false" customHeight="false" outlineLevel="0" collapsed="false">
      <c r="A27" s="1" t="n">
        <v>3</v>
      </c>
      <c r="B27" s="1" t="n">
        <v>5</v>
      </c>
      <c r="D27" s="0" t="s">
        <v>12</v>
      </c>
      <c r="E27" s="0" t="n">
        <f aca="false" t="array" ref="E27:E27">VAR(IF(ISODD(IF(ISNUMBER(Sheet1!$A$2:$A$32), 1, 0) * IF(ISNUMBER(Sheet1!$B$2:$B$32), 1, 0)), Sheet1!$A$2:$A$32 - Sheet1!$B$2:$B$32, "NA"))</f>
        <v>1.73978494623656</v>
      </c>
    </row>
    <row r="28" customFormat="false" ht="15" hidden="false" customHeight="false" outlineLevel="0" collapsed="false">
      <c r="A28" s="1" t="n">
        <v>3</v>
      </c>
      <c r="B28" s="1" t="n">
        <v>6</v>
      </c>
      <c r="D28" s="0" t="s">
        <v>13</v>
      </c>
      <c r="E28" s="0" t="n">
        <f aca="false" t="array" ref="E28:E28">SUM(IF(ISNUMBER(Sheet1!$A$2:$A$32), 1, 0) * IF(ISNUMBER(Sheet1!$B$2:$B$32), 1, 0)) - 1</f>
        <v>30</v>
      </c>
    </row>
    <row r="29" customFormat="false" ht="15" hidden="false" customHeight="false" outlineLevel="0" collapsed="false">
      <c r="A29" s="1" t="n">
        <v>4</v>
      </c>
      <c r="B29" s="1" t="n">
        <v>6</v>
      </c>
      <c r="D29" s="0" t="s">
        <v>14</v>
      </c>
      <c r="E29" s="0" t="n">
        <f aca="false">(Sheet1!$E$26 - Sheet1!$E$20) / (Sheet1!$E$27 / ( Sheet1!$E$28 + 1)) ^ 0.5</f>
        <v>-3.54033791938515</v>
      </c>
    </row>
    <row r="30" customFormat="false" ht="15" hidden="false" customHeight="false" outlineLevel="0" collapsed="false">
      <c r="A30" s="1" t="n">
        <v>5</v>
      </c>
      <c r="B30" s="1" t="n">
        <v>6</v>
      </c>
      <c r="D30" s="0" t="s">
        <v>15</v>
      </c>
      <c r="E30" s="0" t="n">
        <f aca="false">TDIST(ABS(Sheet1!$E$29), Sheet1!$E$28, 1)</f>
        <v>0.000663287219709404</v>
      </c>
    </row>
    <row r="31" customFormat="false" ht="15" hidden="false" customHeight="false" outlineLevel="0" collapsed="false">
      <c r="A31" s="1" t="n">
        <v>3</v>
      </c>
      <c r="B31" s="1" t="n">
        <v>5</v>
      </c>
      <c r="D31" s="0" t="s">
        <v>16</v>
      </c>
      <c r="E31" s="0" t="n">
        <f aca="false">TINV(2*Sheet1!$E$19, Sheet1!$E$28)</f>
        <v>1.69726088659396</v>
      </c>
    </row>
    <row r="32" customFormat="false" ht="13.8" hidden="false" customHeight="false" outlineLevel="0" collapsed="false">
      <c r="A32" s="1" t="n">
        <v>4</v>
      </c>
      <c r="B32" s="1" t="n">
        <v>3</v>
      </c>
      <c r="D32" s="0" t="s">
        <v>17</v>
      </c>
      <c r="E32" s="3" t="n">
        <f aca="false">TDIST(ABS(Sheet1!$E$29), Sheet1!$E$28, 2)</f>
        <v>0.00132657443941881</v>
      </c>
    </row>
    <row r="33" customFormat="false" ht="15" hidden="false" customHeight="false" outlineLevel="0" collapsed="false">
      <c r="D33" s="0" t="s">
        <v>18</v>
      </c>
      <c r="E33" s="0" t="n">
        <f aca="false">TINV(Sheet1!$E$19, Sheet1!$E$28)</f>
        <v>2.04227245630124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0:F5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0:F58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2012-07-27T17:49:41Z</dcterms:created>
  <dc:creator>dell</dc:creator>
  <dc:description/>
  <dc:language>en-IN</dc:language>
  <cp:lastModifiedBy/>
  <dcterms:modified xsi:type="dcterms:W3CDTF">2019-10-20T18:07:17Z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