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Saura\Desktop\"/>
    </mc:Choice>
  </mc:AlternateContent>
  <xr:revisionPtr revIDLastSave="0" documentId="8_{E7FE2C0B-4BCB-4B4E-B771-31C8A9C06E52}" xr6:coauthVersionLast="36" xr6:coauthVersionMax="36" xr10:uidLastSave="{00000000-0000-0000-0000-000000000000}"/>
  <bookViews>
    <workbookView xWindow="0" yWindow="0" windowWidth="22260" windowHeight="12645" activeTab="1" xr2:uid="{00000000-000D-0000-FFFF-FFFF00000000}"/>
  </bookViews>
  <sheets>
    <sheet name="Pivot Report" sheetId="1" r:id="rId1"/>
    <sheet name="Dashboard" sheetId="2" r:id="rId2"/>
  </sheets>
  <definedNames>
    <definedName name="Slicer_Date__Month">#N/A</definedName>
    <definedName name="Slicer_Date__Year">#N/A</definedName>
  </definedNames>
  <calcPr calcId="191029"/>
  <pivotCaches>
    <pivotCache cacheId="1374" r:id="rId3"/>
    <pivotCache cacheId="1377" r:id="rId4"/>
    <pivotCache cacheId="1380" r:id="rId5"/>
    <pivotCache cacheId="1383" r:id="rId6"/>
    <pivotCache cacheId="1386" r:id="rId7"/>
    <pivotCache cacheId="1389" r:id="rId8"/>
    <pivotCache cacheId="1392" r:id="rId9"/>
    <pivotCache cacheId="1395" r:id="rId10"/>
    <pivotCache cacheId="1398" r:id="rId11"/>
    <pivotCache cacheId="1401" r:id="rId12"/>
    <pivotCache cacheId="1404" r:id="rId13"/>
    <pivotCache cacheId="1407" r:id="rId14"/>
  </pivotCaches>
  <extLst>
    <ext xmlns:x14="http://schemas.microsoft.com/office/spreadsheetml/2009/9/main" uri="{876F7934-8845-4945-9796-88D515C7AA90}">
      <x14:pivotCaches>
        <pivotCache cacheId="1055"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e53458d-cd14-4cb2-9854-57e66b646b64" name="Hospital Emergency Room Data" connection="Query - Hospital Emergency Room Data"/>
          <x15:modelTable id="Calendar_Table_528fff0a-226d-4124-83d7-7ec655a29cb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47" i="1" l="1"/>
  <c r="C48" i="1"/>
  <c r="B48" i="1"/>
  <c r="A48" i="1"/>
  <c r="C47" i="1"/>
  <c r="B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F96D41-68C1-46FA-AC5E-827FF5DC17BC}" name="Query - Calendar_Table" description="Connection to the 'Calendar_Table' query in the workbook." type="100" refreshedVersion="6" minRefreshableVersion="5">
    <extLst>
      <ext xmlns:x15="http://schemas.microsoft.com/office/spreadsheetml/2010/11/main" uri="{DE250136-89BD-433C-8126-D09CA5730AF9}">
        <x15:connection id="98287b6d-03d7-487a-bcf4-8be5b7b92c92"/>
      </ext>
    </extLst>
  </connection>
  <connection id="2" xr16:uid="{6714B554-3C21-4728-8392-86E0D56892FC}"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c3ea484b-1dbf-406e-901e-0e0cd949a218"/>
      </ext>
    </extLst>
  </connection>
  <connection id="3" xr16:uid="{C8F1588F-B1F6-4E9B-BA1E-60DDD0EDD1A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<sst xmlns="http://schemas.openxmlformats.org/spreadsheetml/2006/main" count="145" uniqueCount="69">
  <si>
    <t>Distinct Count of Patient Id</t>
  </si>
  <si>
    <t>No Of Patients</t>
  </si>
  <si>
    <t>Count of Patient Attend Status</t>
  </si>
  <si>
    <t>Row Labels</t>
  </si>
  <si>
    <t>Dealy</t>
  </si>
  <si>
    <t>Ontime</t>
  </si>
  <si>
    <t>Grand Total</t>
  </si>
  <si>
    <t>Average of Patient Waittime</t>
  </si>
  <si>
    <t>Average of Patient Satisfaction Score</t>
  </si>
  <si>
    <t>Male</t>
  </si>
  <si>
    <t>None</t>
  </si>
  <si>
    <t>Admitted</t>
  </si>
  <si>
    <t>60-69</t>
  </si>
  <si>
    <t>10-19</t>
  </si>
  <si>
    <t>70-79</t>
  </si>
  <si>
    <t>40-49</t>
  </si>
  <si>
    <t>50-59</t>
  </si>
  <si>
    <t>0-09</t>
  </si>
  <si>
    <t>20-29</t>
  </si>
  <si>
    <t>30-39</t>
  </si>
  <si>
    <t>Female</t>
  </si>
  <si>
    <t>Not Admitted</t>
  </si>
  <si>
    <t>2024</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</si>
  <si>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</si>
  <si>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</si>
  <si>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</si>
  <si>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</si>
  <si>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</si>
  <si>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</si>
  <si>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</si>
  <si>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</si>
  <si>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</si>
  <si>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</si>
  <si>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</si>
  <si>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</si>
  <si>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</si>
  <si>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</si>
  <si>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</si>
  <si>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</si>
  <si>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</si>
  <si>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</si>
  <si>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</si>
  <si>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</si>
  <si>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</si>
  <si>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</si>
  <si>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</si>
  <si>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</si>
  <si>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</si>
  <si>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</si>
  <si>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</si>
  <si>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</si>
  <si>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</si>
  <si>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 xml:space="preserve">AVG TIMW </t>
  </si>
  <si>
    <t xml:space="preserve">REvie </t>
  </si>
  <si>
    <t>Count of Patient Admission Flag</t>
  </si>
  <si>
    <t>Count of Patient Admission Flag2</t>
  </si>
  <si>
    <t>General Practice</t>
  </si>
  <si>
    <t>Orthopedics</t>
  </si>
  <si>
    <t>Physiotherapy</t>
  </si>
  <si>
    <t>Cardiology</t>
  </si>
  <si>
    <t>Neurology</t>
  </si>
  <si>
    <t>Gastroenterology</t>
  </si>
  <si>
    <t>Renal</t>
  </si>
  <si>
    <t xml:space="preserve">Admission Status </t>
  </si>
  <si>
    <t xml:space="preserve">% status </t>
  </si>
  <si>
    <t xml:space="preserve">Patient </t>
  </si>
  <si>
    <t>Count of Age Group</t>
  </si>
  <si>
    <t>Count of Patient Gender</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</si>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</sst>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Bahnschrift"/>
      <family val="2"/>
    </font>
    <font>
      <sz val="11"/>
      <color theme="1"/>
      <name val="Bahnschrift"/>
      <family val="2"/>
    </font>
  </fonts>
  <fills count="5">
    <fill>
      <patternFill patternType="none"/>
    </fill>
    <fill>
      <patternFill patternType="gray125"/>
    </fill>
    <fill>
      <patternFill patternType="solid">
        <fgColor theme="1" tint="0.34998626667073579"/>
        <bgColor indexed="64"/>
      </patternFill>
    </fill>
    <fill>
      <patternFill patternType="solid">
        <fgColor theme="4"/>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 fontId="0" fillId="0" borderId="0" xfId="0" applyNumberFormat="1"/>
    <xf numFmtId="10" fontId="0" fillId="0" borderId="0" xfId="0" applyNumberFormat="1"/>
    <xf numFmtId="0" fontId="1" fillId="3" borderId="0" xfId="0" applyFont="1" applyFill="1" applyAlignment="1">
      <alignment horizontal="center"/>
    </xf>
    <xf numFmtId="0" fontId="2" fillId="0" borderId="0" xfId="0" applyFont="1" applyAlignment="1">
      <alignment horizontal="left"/>
    </xf>
    <xf numFmtId="0" fontId="2" fillId="4" borderId="0" xfId="0" applyFont="1" applyFill="1" applyAlignment="1">
      <alignment horizontal="center"/>
    </xf>
    <xf numFmtId="1" fontId="2" fillId="4" borderId="0" xfId="0" applyNumberFormat="1" applyFont="1" applyFill="1" applyAlignment="1">
      <alignment horizontal="center"/>
    </xf>
    <xf numFmtId="10" fontId="2" fillId="4" borderId="0" xfId="0" applyNumberFormat="1" applyFont="1" applyFill="1" applyAlignment="1">
      <alignment horizontal="center"/>
    </xf>
    <xf numFmtId="0" fontId="0" fillId="0" borderId="0" xfId="0" applyFill="1" applyBorder="1" applyAlignment="1"/>
  </cellXfs>
  <cellStyles count="1">
    <cellStyle name="Normal" xfId="0" builtinId="0"/>
  </cellStyles>
  <dxfs count="135">
    <dxf>
      <numFmt numFmtId="2" formatCode="0.00"/>
    </dxf>
    <dxf>
      <numFmt numFmtId="2" formatCode="0.00"/>
    </dxf>
    <dxf>
      <numFmt numFmtId="1" formatCode="0"/>
    </dxf>
    <dxf>
      <numFmt numFmtId="2" formatCode="0.00"/>
    </dxf>
    <dxf>
      <numFmt numFmtId="2" formatCode="0.00"/>
    </dxf>
    <dxf>
      <numFmt numFmtId="2" formatCode="0.00"/>
    </dxf>
    <dxf>
      <numFmt numFmtId="169" formatCode="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69" formatCode="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69" formatCode="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69" formatCode="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69" formatCode="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69" formatCode="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69" formatCode="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69" formatCode="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font>
        <b/>
        <color theme="1"/>
      </font>
      <border>
        <bottom style="thin">
          <color theme="5"/>
        </bottom>
        <vertical/>
        <horizontal/>
      </border>
    </dxf>
    <dxf>
      <font>
        <b/>
        <i val="0"/>
        <sz val="9"/>
        <color theme="1"/>
        <name val="Palatino Linotype"/>
        <family val="1"/>
        <scheme val="none"/>
      </font>
      <fill>
        <patternFill>
          <bgColor theme="1" tint="0.34998626667073579"/>
        </patternFill>
      </fill>
      <border diagonalUp="0" diagonalDown="0">
        <left/>
        <right/>
        <top/>
        <bottom/>
        <vertical/>
        <horizontal/>
      </border>
    </dxf>
  </dxfs>
  <tableStyles count="1" defaultTableStyle="TableStyleMedium2" defaultPivotStyle="PivotStyleLight16">
    <tableStyle name="My Style" pivot="0" table="0" count="10" xr9:uid="{CD3CE842-4BBE-44D1-8DEB-CC0691AB5F8F}">
      <tableStyleElement type="wholeTable" dxfId="134"/>
      <tableStyleElement type="headerRow" dxfId="13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0"/>
  </c:pivotSource>
  <c:chart>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none" lIns="720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pivotFmt>
      <c:pivotFmt>
        <c:idx val="2"/>
        <c:spPr>
          <a:solidFill>
            <a:srgbClr val="0070C0"/>
          </a:solidFill>
          <a:ln>
            <a:noFill/>
          </a:ln>
          <a:effectLst/>
        </c:spPr>
        <c:dLbl>
          <c:idx val="0"/>
          <c:tx>
            <c:rich>
              <a:bodyPr rot="0" spcFirstLastPara="1" vertOverflow="ellipsis" vert="horz" wrap="none" lIns="720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fld id="{18BE963F-34A6-4FAF-AF08-8F6C5309D4A8}" type="CELLRANGE">
                  <a:rPr lang="en-US" sz="800"/>
                  <a:pPr>
                    <a:defRPr sz="300"/>
                  </a:pPr>
                  <a:t>[CELLRANGE]</a:t>
                </a:fld>
                <a:endParaRPr lang="en-IN"/>
              </a:p>
            </c:rich>
          </c:tx>
          <c:spPr>
            <a:noFill/>
            <a:ln>
              <a:noFill/>
            </a:ln>
            <a:effectLst/>
          </c:spPr>
          <c:txPr>
            <a:bodyPr rot="0" spcFirstLastPara="1" vertOverflow="ellipsis" vert="horz" wrap="none" lIns="720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rgbClr val="0070C0"/>
          </a:solidFill>
          <a:ln>
            <a:noFill/>
          </a:ln>
          <a:effectLst/>
        </c:spPr>
        <c:dLbl>
          <c:idx val="0"/>
          <c:tx>
            <c:rich>
              <a:bodyPr rot="0" spcFirstLastPara="1" vertOverflow="ellipsis" vert="horz" wrap="none" lIns="72000" tIns="19050" rIns="38100" bIns="19050" anchor="ctr" anchorCtr="1">
                <a:noAutofit/>
              </a:bodyPr>
              <a:lstStyle/>
              <a:p>
                <a:pPr>
                  <a:defRPr sz="300" b="0" i="0" u="none" strike="noStrike" kern="1200" baseline="0">
                    <a:solidFill>
                      <a:schemeClr val="tx1">
                        <a:lumMod val="75000"/>
                        <a:lumOff val="25000"/>
                      </a:schemeClr>
                    </a:solidFill>
                    <a:latin typeface="+mn-lt"/>
                    <a:ea typeface="+mn-ea"/>
                    <a:cs typeface="+mn-cs"/>
                  </a:defRPr>
                </a:pPr>
                <a:fld id="{0BC5D808-758C-449B-9D87-27A1EB7A386C}" type="CELLRANGE">
                  <a:rPr lang="en-US" sz="800"/>
                  <a:pPr>
                    <a:defRPr sz="300"/>
                  </a:pPr>
                  <a:t>[CELLRANGE]</a:t>
                </a:fld>
                <a:endParaRPr lang="en-IN"/>
              </a:p>
            </c:rich>
          </c:tx>
          <c:spPr>
            <a:noFill/>
            <a:ln>
              <a:noFill/>
            </a:ln>
            <a:effectLst/>
          </c:spPr>
          <c:txPr>
            <a:bodyPr rot="0" spcFirstLastPara="1" vertOverflow="ellipsis" vert="horz" wrap="none" lIns="72000" tIns="19050" rIns="38100" bIns="19050" anchor="ctr" anchorCtr="1">
              <a:noAutofit/>
            </a:bodyPr>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barChart>
        <c:barDir val="bar"/>
        <c:grouping val="clustered"/>
        <c:varyColors val="0"/>
        <c:ser>
          <c:idx val="0"/>
          <c:order val="0"/>
          <c:tx>
            <c:strRef>
              <c:f>'Pivot Report'!$C$38:$C$39</c:f>
              <c:strCache>
                <c:ptCount val="1"/>
                <c:pt idx="0">
                  <c:v>Count of Patient Admission Flag</c:v>
                </c:pt>
              </c:strCache>
            </c:strRef>
          </c:tx>
          <c:spPr>
            <a:solidFill>
              <a:srgbClr val="0070C0"/>
            </a:solidFill>
            <a:ln>
              <a:noFill/>
            </a:ln>
            <a:effectLst/>
          </c:spPr>
          <c:invertIfNegative val="0"/>
          <c:dLbls>
            <c:dLbl>
              <c:idx val="0"/>
              <c:tx>
                <c:rich>
                  <a:bodyPr/>
                  <a:lstStyle/>
                  <a:p>
                    <a:fld id="{18BE963F-34A6-4FAF-AF08-8F6C5309D4A8}" type="CELLRANGE">
                      <a:rPr lang="en-US" sz="800"/>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rot="0" spcFirstLastPara="1" vertOverflow="ellipsis" vert="horz" wrap="none" lIns="72000" tIns="19050" rIns="38100" bIns="19050" anchor="ctr" anchorCtr="1">
                    <a:noAutofit/>
                  </a:bodyPr>
                  <a:lstStyle/>
                  <a:p>
                    <a:pPr>
                      <a:defRPr sz="300" b="0" i="0" u="none" strike="noStrike" kern="1200" baseline="0">
                        <a:solidFill>
                          <a:schemeClr val="tx1">
                            <a:lumMod val="75000"/>
                            <a:lumOff val="25000"/>
                          </a:schemeClr>
                        </a:solidFill>
                        <a:latin typeface="+mn-lt"/>
                        <a:ea typeface="+mn-ea"/>
                        <a:cs typeface="+mn-cs"/>
                      </a:defRPr>
                    </a:pPr>
                    <a:fld id="{0BC5D808-758C-449B-9D87-27A1EB7A386C}" type="CELLRANGE">
                      <a:rPr lang="en-US" sz="800"/>
                      <a:pPr>
                        <a:defRPr sz="300"/>
                      </a:pPr>
                      <a:t>[CELLRANGE]</a:t>
                    </a:fld>
                    <a:endParaRPr lang="en-IN"/>
                  </a:p>
                </c:rich>
              </c:tx>
              <c:spPr>
                <a:noFill/>
                <a:ln>
                  <a:noFill/>
                </a:ln>
                <a:effectLst/>
              </c:spPr>
              <c:txPr>
                <a:bodyPr rot="0" spcFirstLastPara="1" vertOverflow="ellipsis" vert="horz" wrap="none" lIns="72000" tIns="19050" rIns="38100" bIns="19050" anchor="ctr" anchorCtr="1">
                  <a:noAutofit/>
                </a:bodyPr>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spPr>
              <a:noFill/>
              <a:ln>
                <a:noFill/>
              </a:ln>
              <a:effectLst/>
            </c:spPr>
            <c:txPr>
              <a:bodyPr rot="0" spcFirstLastPara="1" vertOverflow="ellipsis" vert="horz" wrap="none" lIns="720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Report'!$C$38:$C$39</c:f>
              <c:strCache>
                <c:ptCount val="2"/>
                <c:pt idx="0">
                  <c:v>Admitted</c:v>
                </c:pt>
                <c:pt idx="1">
                  <c:v>Not Admitted</c:v>
                </c:pt>
              </c:strCache>
            </c:strRef>
          </c:cat>
          <c:val>
            <c:numRef>
              <c:f>'Pivot Report'!$C$38:$C$39</c:f>
              <c:numCache>
                <c:formatCode>0</c:formatCode>
                <c:ptCount val="2"/>
                <c:pt idx="0">
                  <c:v>224</c:v>
                </c:pt>
                <c:pt idx="1">
                  <c:v>207</c:v>
                </c:pt>
              </c:numCache>
            </c:numRef>
          </c:val>
          <c:extLst>
            <c:ext xmlns:c16="http://schemas.microsoft.com/office/drawing/2014/chart" uri="{C3380CC4-5D6E-409C-BE32-E72D297353CC}">
              <c16:uniqueId val="{00000008-5CE2-4411-9EF7-BB1C61AFBD98}"/>
            </c:ext>
          </c:extLst>
        </c:ser>
        <c:ser>
          <c:idx val="1"/>
          <c:order val="1"/>
          <c:tx>
            <c:strRef>
              <c:f>'Pivot Report'!$C$38:$C$39</c:f>
              <c:strCache>
                <c:ptCount val="1"/>
                <c:pt idx="0">
                  <c:v>Count of Patient Admission Flag2</c:v>
                </c:pt>
              </c:strCache>
            </c:strRef>
          </c:tx>
          <c:spPr>
            <a:solidFill>
              <a:schemeClr val="accent2"/>
            </a:solidFill>
            <a:ln>
              <a:noFill/>
            </a:ln>
            <a:effectLst/>
          </c:spPr>
          <c:invertIfNegative val="0"/>
          <c:cat>
            <c:strRef>
              <c:f>'Pivot Report'!$C$38:$C$39</c:f>
              <c:strCache>
                <c:ptCount val="2"/>
                <c:pt idx="0">
                  <c:v>Admitted</c:v>
                </c:pt>
                <c:pt idx="1">
                  <c:v>Not Admitted</c:v>
                </c:pt>
              </c:strCache>
            </c:strRef>
          </c:cat>
          <c:val>
            <c:numRef>
              <c:f>'Pivot Report'!$C$38:$C$39</c:f>
              <c:numCache>
                <c:formatCode>0.00%</c:formatCode>
                <c:ptCount val="2"/>
                <c:pt idx="0">
                  <c:v>0.51972157772621808</c:v>
                </c:pt>
                <c:pt idx="1">
                  <c:v>0.48027842227378192</c:v>
                </c:pt>
              </c:numCache>
            </c:numRef>
          </c:val>
          <c:extLst>
            <c:ext xmlns:c16="http://schemas.microsoft.com/office/drawing/2014/chart" uri="{C3380CC4-5D6E-409C-BE32-E72D297353CC}">
              <c16:uniqueId val="{00000009-5CE2-4411-9EF7-BB1C61AFBD98}"/>
            </c:ext>
          </c:extLst>
        </c:ser>
        <c:dLbls>
          <c:showLegendKey val="0"/>
          <c:showVal val="0"/>
          <c:showCatName val="0"/>
          <c:showSerName val="0"/>
          <c:showPercent val="0"/>
          <c:showBubbleSize val="0"/>
        </c:dLbls>
        <c:gapWidth val="0"/>
        <c:axId val="914651200"/>
        <c:axId val="1160107232"/>
      </c:barChart>
      <c:catAx>
        <c:axId val="914651200"/>
        <c:scaling>
          <c:orientation val="minMax"/>
        </c:scaling>
        <c:delete val="1"/>
        <c:axPos val="l"/>
        <c:numFmt formatCode="General" sourceLinked="1"/>
        <c:majorTickMark val="none"/>
        <c:minorTickMark val="none"/>
        <c:tickLblPos val="nextTo"/>
        <c:crossAx val="1160107232"/>
        <c:crosses val="autoZero"/>
        <c:auto val="1"/>
        <c:lblAlgn val="ctr"/>
        <c:lblOffset val="100"/>
        <c:noMultiLvlLbl val="0"/>
      </c:catAx>
      <c:valAx>
        <c:axId val="1160107232"/>
        <c:scaling>
          <c:orientation val="minMax"/>
        </c:scaling>
        <c:delete val="1"/>
        <c:axPos val="b"/>
        <c:numFmt formatCode="0" sourceLinked="1"/>
        <c:majorTickMark val="none"/>
        <c:minorTickMark val="none"/>
        <c:tickLblPos val="nextTo"/>
        <c:crossAx val="9146512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[Dashboard.xlsx]Pivot Report!PivotTable5</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rgbClr val="0070C0"/>
          </a:solidFill>
          <a:ln w="25400">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9.2026075591812639E-2"/>
          <c:y val="0.1108618417032569"/>
          <c:w val="0.81594784881637472"/>
          <c:h val="0.68589144850743877"/>
        </c:manualLayout>
      </c:layout>
      <c:areaChart>
        <c:grouping val="standard"/>
        <c:varyColors val="0"/>
        <c:ser>
          <c:idx val="0"/>
          <c:order val="0"/>
          <c:tx>
            <c:strRef>
              <c:f>'Pivot Report'!$H$4</c:f>
              <c:strCache>
                <c:ptCount val="1"/>
                <c:pt idx="0">
                  <c:v>Total</c:v>
                </c:pt>
              </c:strCache>
            </c:strRef>
          </c:tx>
          <c:spPr>
            <a:solidFill>
              <a:srgbClr val="0070C0"/>
            </a:solidFill>
            <a:ln w="25400">
              <a:noFill/>
            </a:ln>
            <a:effectLst>
              <a:outerShdw blurRad="57150" dist="19050" dir="5400000" algn="ctr" rotWithShape="0">
                <a:srgbClr val="000000">
                  <a:alpha val="63000"/>
                </a:srgbClr>
              </a:outerShdw>
            </a:effectLst>
          </c:spPr>
          <c:cat>
            <c:strRef>
              <c:f>'Pivot Report'!$G$5:$G$34</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Report'!$H$5:$H$34</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2-2F76-4FE0-8BA6-FB5631C3263E}"/>
            </c:ext>
          </c:extLst>
        </c:ser>
        <c:dLbls>
          <c:showLegendKey val="0"/>
          <c:showVal val="0"/>
          <c:showCatName val="0"/>
          <c:showSerName val="0"/>
          <c:showPercent val="0"/>
          <c:showBubbleSize val="0"/>
        </c:dLbls>
        <c:axId val="914690400"/>
        <c:axId val="864024016"/>
      </c:areaChart>
      <c:catAx>
        <c:axId val="914690400"/>
        <c:scaling>
          <c:orientation val="minMax"/>
        </c:scaling>
        <c:delete val="1"/>
        <c:axPos val="b"/>
        <c:numFmt formatCode="General" sourceLinked="1"/>
        <c:majorTickMark val="out"/>
        <c:minorTickMark val="none"/>
        <c:tickLblPos val="nextTo"/>
        <c:crossAx val="864024016"/>
        <c:crosses val="autoZero"/>
        <c:auto val="1"/>
        <c:lblAlgn val="ctr"/>
        <c:lblOffset val="100"/>
        <c:noMultiLvlLbl val="0"/>
      </c:catAx>
      <c:valAx>
        <c:axId val="86402401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9146904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8"/>
  </c:pivotSource>
  <c:chart>
    <c:autoTitleDeleted val="1"/>
    <c:pivotFmts>
      <c:pivotFmt>
        <c:idx val="0"/>
      </c:pivotFmt>
      <c:pivotFmt>
        <c:idx val="1"/>
      </c:pivotFmt>
      <c:pivotFmt>
        <c:idx val="2"/>
        <c:spPr>
          <a:solidFill>
            <a:srgbClr val="0070C0"/>
          </a:solidFill>
          <a:ln w="25400">
            <a:noFill/>
          </a:ln>
          <a:effectLst>
            <a:outerShdw blurRad="57150" dist="19050" dir="5400000" algn="ctr" rotWithShape="0">
              <a:srgbClr val="000000">
                <a:alpha val="63000"/>
              </a:srgbClr>
            </a:outerShdw>
          </a:effectLst>
        </c:spPr>
        <c:marker>
          <c:symbol val="circle"/>
          <c:size val="6"/>
          <c:spPr>
            <a:solidFill>
              <a:srgbClr val="0070C0"/>
            </a:soli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5.7235754770397357E-2"/>
          <c:y val="6.4160370614550252E-2"/>
          <c:w val="0.89073174089287777"/>
          <c:h val="0.84761911979044324"/>
        </c:manualLayout>
      </c:layout>
      <c:areaChart>
        <c:grouping val="standard"/>
        <c:varyColors val="0"/>
        <c:ser>
          <c:idx val="0"/>
          <c:order val="0"/>
          <c:tx>
            <c:strRef>
              <c:f>'Pivot Report'!$M$4</c:f>
              <c:strCache>
                <c:ptCount val="1"/>
                <c:pt idx="0">
                  <c:v>Total</c:v>
                </c:pt>
              </c:strCache>
            </c:strRef>
          </c:tx>
          <c:spPr>
            <a:solidFill>
              <a:srgbClr val="0070C0"/>
            </a:solidFill>
            <a:ln w="25400">
              <a:noFill/>
            </a:ln>
            <a:effectLst>
              <a:outerShdw blurRad="57150" dist="19050" dir="5400000" algn="ctr" rotWithShape="0">
                <a:srgbClr val="000000">
                  <a:alpha val="63000"/>
                </a:srgbClr>
              </a:outerShdw>
            </a:effectLst>
          </c:spPr>
          <c:cat>
            <c:strRef>
              <c:f>'Pivot Report'!$L$5:$L$34</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Report'!$M$5:$M$34</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2-84A7-4726-966B-254E8E759166}"/>
            </c:ext>
          </c:extLst>
        </c:ser>
        <c:dLbls>
          <c:showLegendKey val="0"/>
          <c:showVal val="0"/>
          <c:showCatName val="0"/>
          <c:showSerName val="0"/>
          <c:showPercent val="0"/>
          <c:showBubbleSize val="0"/>
        </c:dLbls>
        <c:axId val="1150802304"/>
        <c:axId val="901781728"/>
      </c:areaChart>
      <c:catAx>
        <c:axId val="1150802304"/>
        <c:scaling>
          <c:orientation val="minMax"/>
        </c:scaling>
        <c:delete val="1"/>
        <c:axPos val="b"/>
        <c:numFmt formatCode="General" sourceLinked="1"/>
        <c:majorTickMark val="out"/>
        <c:minorTickMark val="none"/>
        <c:tickLblPos val="nextTo"/>
        <c:crossAx val="901781728"/>
        <c:crosses val="autoZero"/>
        <c:auto val="1"/>
        <c:lblAlgn val="ctr"/>
        <c:lblOffset val="100"/>
        <c:noMultiLvlLbl val="0"/>
      </c:catAx>
      <c:valAx>
        <c:axId val="901781728"/>
        <c:scaling>
          <c:orientation val="minMax"/>
        </c:scaling>
        <c:delete val="1"/>
        <c:axPos val="l"/>
        <c:numFmt formatCode="0.00" sourceLinked="1"/>
        <c:majorTickMark val="none"/>
        <c:minorTickMark val="none"/>
        <c:tickLblPos val="nextTo"/>
        <c:crossAx val="115080230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w="25400">
            <a:noFill/>
          </a:ln>
          <a:effectLst/>
        </c:spPr>
        <c:marker>
          <c:symbol val="none"/>
        </c:marker>
      </c:pivotFmt>
    </c:pivotFmts>
    <c:plotArea>
      <c:layout/>
      <c:areaChart>
        <c:grouping val="standard"/>
        <c:varyColors val="0"/>
        <c:ser>
          <c:idx val="0"/>
          <c:order val="0"/>
          <c:tx>
            <c:strRef>
              <c:f>'Pivot Report'!$S$4</c:f>
              <c:strCache>
                <c:ptCount val="1"/>
                <c:pt idx="0">
                  <c:v>Total</c:v>
                </c:pt>
              </c:strCache>
            </c:strRef>
          </c:tx>
          <c:spPr>
            <a:solidFill>
              <a:srgbClr val="0070C0"/>
            </a:solidFill>
            <a:ln w="25400">
              <a:noFill/>
            </a:ln>
            <a:effectLst/>
          </c:spPr>
          <c:cat>
            <c:strRef>
              <c:f>'Pivot Report'!$R$5:$R$33</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Report'!$S$5:$S$33</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2-9F49-47E6-AC54-5AF93A1FD4A8}"/>
            </c:ext>
          </c:extLst>
        </c:ser>
        <c:dLbls>
          <c:showLegendKey val="0"/>
          <c:showVal val="0"/>
          <c:showCatName val="0"/>
          <c:showSerName val="0"/>
          <c:showPercent val="0"/>
          <c:showBubbleSize val="0"/>
        </c:dLbls>
        <c:axId val="1150835504"/>
        <c:axId val="1157545440"/>
      </c:areaChart>
      <c:catAx>
        <c:axId val="1150835504"/>
        <c:scaling>
          <c:orientation val="minMax"/>
        </c:scaling>
        <c:delete val="1"/>
        <c:axPos val="b"/>
        <c:numFmt formatCode="General" sourceLinked="1"/>
        <c:majorTickMark val="out"/>
        <c:minorTickMark val="none"/>
        <c:tickLblPos val="nextTo"/>
        <c:crossAx val="1157545440"/>
        <c:crosses val="autoZero"/>
        <c:auto val="1"/>
        <c:lblAlgn val="ctr"/>
        <c:lblOffset val="100"/>
        <c:noMultiLvlLbl val="0"/>
      </c:catAx>
      <c:valAx>
        <c:axId val="1157545440"/>
        <c:scaling>
          <c:orientation val="minMax"/>
        </c:scaling>
        <c:delete val="1"/>
        <c:axPos val="l"/>
        <c:numFmt formatCode="0.00" sourceLinked="1"/>
        <c:majorTickMark val="none"/>
        <c:minorTickMark val="none"/>
        <c:tickLblPos val="nextTo"/>
        <c:crossAx val="1150835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47110502842997E-2"/>
          <c:y val="0.16711460838270562"/>
          <c:w val="0.92790577899431403"/>
          <c:h val="0.52374749026535472"/>
        </c:manualLayout>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Report'!$A$55:$A$63</c:f>
              <c:strCache>
                <c:ptCount val="8"/>
                <c:pt idx="0">
                  <c:v>0-09</c:v>
                </c:pt>
                <c:pt idx="1">
                  <c:v>10-19</c:v>
                </c:pt>
                <c:pt idx="2">
                  <c:v>20-29</c:v>
                </c:pt>
                <c:pt idx="3">
                  <c:v>30-39</c:v>
                </c:pt>
                <c:pt idx="4">
                  <c:v>40-49</c:v>
                </c:pt>
                <c:pt idx="5">
                  <c:v>50-59</c:v>
                </c:pt>
                <c:pt idx="6">
                  <c:v>60-69</c:v>
                </c:pt>
                <c:pt idx="7">
                  <c:v>70-79</c:v>
                </c:pt>
              </c:strCache>
            </c:strRef>
          </c:cat>
          <c:val>
            <c:numRef>
              <c:f>'Pivot Report'!$B$55:$B$63</c:f>
              <c:numCache>
                <c:formatCode>0</c:formatCode>
                <c:ptCount val="8"/>
                <c:pt idx="0">
                  <c:v>42</c:v>
                </c:pt>
                <c:pt idx="1">
                  <c:v>46</c:v>
                </c:pt>
                <c:pt idx="2">
                  <c:v>54</c:v>
                </c:pt>
                <c:pt idx="3">
                  <c:v>68</c:v>
                </c:pt>
                <c:pt idx="4">
                  <c:v>62</c:v>
                </c:pt>
                <c:pt idx="5">
                  <c:v>52</c:v>
                </c:pt>
                <c:pt idx="6">
                  <c:v>54</c:v>
                </c:pt>
                <c:pt idx="7">
                  <c:v>53</c:v>
                </c:pt>
              </c:numCache>
            </c:numRef>
          </c:val>
          <c:extLst>
            <c:ext xmlns:c16="http://schemas.microsoft.com/office/drawing/2014/chart" uri="{C3380CC4-5D6E-409C-BE32-E72D297353CC}">
              <c16:uniqueId val="{00000002-B650-4DB0-82D5-52D5378E5826}"/>
            </c:ext>
          </c:extLst>
        </c:ser>
        <c:dLbls>
          <c:showLegendKey val="0"/>
          <c:showVal val="0"/>
          <c:showCatName val="0"/>
          <c:showSerName val="0"/>
          <c:showPercent val="0"/>
          <c:showBubbleSize val="0"/>
        </c:dLbls>
        <c:gapWidth val="219"/>
        <c:overlap val="-27"/>
        <c:axId val="914702400"/>
        <c:axId val="784776880"/>
      </c:barChart>
      <c:catAx>
        <c:axId val="91470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84776880"/>
        <c:crosses val="autoZero"/>
        <c:auto val="1"/>
        <c:lblAlgn val="ctr"/>
        <c:lblOffset val="100"/>
        <c:noMultiLvlLbl val="0"/>
      </c:catAx>
      <c:valAx>
        <c:axId val="784776880"/>
        <c:scaling>
          <c:orientation val="minMax"/>
        </c:scaling>
        <c:delete val="1"/>
        <c:axPos val="l"/>
        <c:numFmt formatCode="0" sourceLinked="1"/>
        <c:majorTickMark val="none"/>
        <c:minorTickMark val="none"/>
        <c:tickLblPos val="nextTo"/>
        <c:crossAx val="91470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7"/>
  </c:pivotSource>
  <c:chart>
    <c:autoTitleDeleted val="1"/>
    <c:pivotFmts>
      <c:pivotFmt>
        <c:idx val="0"/>
      </c:pivotFmt>
      <c:pivotFmt>
        <c:idx val="1"/>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'Pivot Report'!$B$70</c:f>
              <c:strCache>
                <c:ptCount val="1"/>
                <c:pt idx="0">
                  <c:v>Total</c:v>
                </c:pt>
              </c:strCache>
            </c:strRef>
          </c:tx>
          <c:spPr>
            <a:ln>
              <a:noFill/>
            </a:ln>
          </c:spPr>
          <c:dPt>
            <c:idx val="0"/>
            <c:bubble3D val="0"/>
            <c:spPr>
              <a:solidFill>
                <a:schemeClr val="accent1"/>
              </a:solidFill>
              <a:ln>
                <a:noFill/>
              </a:ln>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Dealy</c:v>
                </c:pt>
                <c:pt idx="1">
                  <c:v>Ontime</c:v>
                </c:pt>
              </c:strCache>
            </c:strRef>
          </c:cat>
          <c:val>
            <c:numRef>
              <c:f>'Pivot Report'!$B$71:$B$73</c:f>
              <c:numCache>
                <c:formatCode>0.00</c:formatCode>
                <c:ptCount val="2"/>
                <c:pt idx="0">
                  <c:v>283</c:v>
                </c:pt>
                <c:pt idx="1">
                  <c:v>148</c:v>
                </c:pt>
              </c:numCache>
            </c:numRef>
          </c:val>
          <c:extLst>
            <c:ext xmlns:c16="http://schemas.microsoft.com/office/drawing/2014/chart" uri="{C3380CC4-5D6E-409C-BE32-E72D297353CC}">
              <c16:uniqueId val="{00000006-036A-40F2-9525-74C89F2F707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1170327393286365"/>
          <c:y val="6.6552186295861957E-3"/>
          <c:w val="0.4556400501309999"/>
          <c:h val="0.1726562751084686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1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528818164176209"/>
          <c:y val="0.10661806216429827"/>
          <c:w val="0.4865415004169128"/>
          <c:h val="0.56615766767870901"/>
        </c:manualLayout>
      </c:layout>
      <c:doughnutChart>
        <c:varyColors val="1"/>
        <c:ser>
          <c:idx val="0"/>
          <c:order val="0"/>
          <c:tx>
            <c:strRef>
              <c:f>'Pivot Report'!$B$76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Report'!$A$77:$A$79</c:f>
              <c:strCache>
                <c:ptCount val="2"/>
                <c:pt idx="0">
                  <c:v>Female</c:v>
                </c:pt>
                <c:pt idx="1">
                  <c:v>Male</c:v>
                </c:pt>
              </c:strCache>
            </c:strRef>
          </c:cat>
          <c:val>
            <c:numRef>
              <c:f>'Pivot Report'!$B$77:$B$79</c:f>
              <c:numCache>
                <c:formatCode>0.00</c:formatCode>
                <c:ptCount val="2"/>
                <c:pt idx="0">
                  <c:v>194</c:v>
                </c:pt>
                <c:pt idx="1">
                  <c:v>237</c:v>
                </c:pt>
              </c:numCache>
            </c:numRef>
          </c:val>
          <c:extLst>
            <c:ext xmlns:c16="http://schemas.microsoft.com/office/drawing/2014/chart" uri="{C3380CC4-5D6E-409C-BE32-E72D297353CC}">
              <c16:uniqueId val="{00000006-FE4D-4726-A20F-2E9A29357C28}"/>
            </c:ext>
          </c:extLst>
        </c:ser>
        <c:dLbls>
          <c:showLegendKey val="0"/>
          <c:showVal val="0"/>
          <c:showCatName val="0"/>
          <c:showSerName val="0"/>
          <c:showPercent val="1"/>
          <c:showBubbleSize val="0"/>
          <c:showLeaderLines val="1"/>
        </c:dLbls>
        <c:firstSliceAng val="0"/>
        <c:holeSize val="51"/>
      </c:doughnutChart>
      <c:spPr>
        <a:noFill/>
        <a:ln>
          <a:noFill/>
        </a:ln>
        <a:effectLst/>
      </c:spPr>
    </c:plotArea>
    <c:legend>
      <c:legendPos val="r"/>
      <c:layout>
        <c:manualLayout>
          <c:xMode val="edge"/>
          <c:yMode val="edge"/>
          <c:x val="0.21117806121687355"/>
          <c:y val="5.7595839004616848E-3"/>
          <c:w val="0.5771399265252295"/>
          <c:h val="0.125808362820782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Report!PivotTable12</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Report'!$A$85:$A$93</c:f>
              <c:strCache>
                <c:ptCount val="8"/>
                <c:pt idx="0">
                  <c:v>Neurology</c:v>
                </c:pt>
                <c:pt idx="1">
                  <c:v>Gastroenterology</c:v>
                </c:pt>
                <c:pt idx="2">
                  <c:v>Renal</c:v>
                </c:pt>
                <c:pt idx="3">
                  <c:v>Cardiology</c:v>
                </c:pt>
                <c:pt idx="4">
                  <c:v>Physiotherapy</c:v>
                </c:pt>
                <c:pt idx="5">
                  <c:v>Orthopedics</c:v>
                </c:pt>
                <c:pt idx="6">
                  <c:v>General Practice</c:v>
                </c:pt>
                <c:pt idx="7">
                  <c:v>None</c:v>
                </c:pt>
              </c:strCache>
            </c:strRef>
          </c:cat>
          <c:val>
            <c:numRef>
              <c:f>'Pivot Report'!$B$85:$B$93</c:f>
              <c:numCache>
                <c:formatCode>0</c:formatCode>
                <c:ptCount val="8"/>
                <c:pt idx="0">
                  <c:v>6</c:v>
                </c:pt>
                <c:pt idx="1">
                  <c:v>6</c:v>
                </c:pt>
                <c:pt idx="2">
                  <c:v>6</c:v>
                </c:pt>
                <c:pt idx="3">
                  <c:v>12</c:v>
                </c:pt>
                <c:pt idx="4">
                  <c:v>14</c:v>
                </c:pt>
                <c:pt idx="5">
                  <c:v>46</c:v>
                </c:pt>
                <c:pt idx="6">
                  <c:v>89</c:v>
                </c:pt>
                <c:pt idx="7">
                  <c:v>252</c:v>
                </c:pt>
              </c:numCache>
            </c:numRef>
          </c:val>
          <c:extLst>
            <c:ext xmlns:c16="http://schemas.microsoft.com/office/drawing/2014/chart" uri="{C3380CC4-5D6E-409C-BE32-E72D297353CC}">
              <c16:uniqueId val="{00000002-7640-4C23-927B-F0347294509B}"/>
            </c:ext>
          </c:extLst>
        </c:ser>
        <c:dLbls>
          <c:showLegendKey val="0"/>
          <c:showVal val="0"/>
          <c:showCatName val="0"/>
          <c:showSerName val="0"/>
          <c:showPercent val="0"/>
          <c:showBubbleSize val="0"/>
        </c:dLbls>
        <c:gapWidth val="145"/>
        <c:axId val="914711600"/>
        <c:axId val="701030176"/>
      </c:barChart>
      <c:catAx>
        <c:axId val="91471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01030176"/>
        <c:crosses val="autoZero"/>
        <c:auto val="1"/>
        <c:lblAlgn val="ctr"/>
        <c:lblOffset val="100"/>
        <c:noMultiLvlLbl val="0"/>
      </c:catAx>
      <c:valAx>
        <c:axId val="701030176"/>
        <c:scaling>
          <c:orientation val="minMax"/>
        </c:scaling>
        <c:delete val="1"/>
        <c:axPos val="b"/>
        <c:numFmt formatCode="0" sourceLinked="1"/>
        <c:majorTickMark val="none"/>
        <c:minorTickMark val="none"/>
        <c:tickLblPos val="nextTo"/>
        <c:crossAx val="91471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emf"/><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800100</xdr:colOff>
      <xdr:row>45</xdr:row>
      <xdr:rowOff>47624</xdr:rowOff>
    </xdr:from>
    <xdr:to>
      <xdr:col>3</xdr:col>
      <xdr:colOff>1876425</xdr:colOff>
      <xdr:row>48</xdr:row>
      <xdr:rowOff>161925</xdr:rowOff>
    </xdr:to>
    <xdr:graphicFrame macro="">
      <xdr:nvGraphicFramePr>
        <xdr:cNvPr id="6" name="Chart 5">
          <a:extLst>
            <a:ext uri="{FF2B5EF4-FFF2-40B4-BE49-F238E27FC236}">
              <a16:creationId xmlns:a16="http://schemas.microsoft.com/office/drawing/2014/main" id="{BCABE2A4-CD49-4C68-9200-6F165CC9C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50425</xdr:colOff>
      <xdr:row>0</xdr:row>
      <xdr:rowOff>61632</xdr:rowOff>
    </xdr:from>
    <xdr:to>
      <xdr:col>5</xdr:col>
      <xdr:colOff>521073</xdr:colOff>
      <xdr:row>3</xdr:row>
      <xdr:rowOff>106455</xdr:rowOff>
    </xdr:to>
    <xdr:sp macro="" textlink="">
      <xdr:nvSpPr>
        <xdr:cNvPr id="2" name="Rectangle: Rounded Corners 1">
          <a:extLst>
            <a:ext uri="{FF2B5EF4-FFF2-40B4-BE49-F238E27FC236}">
              <a16:creationId xmlns:a16="http://schemas.microsoft.com/office/drawing/2014/main" id="{C180BE78-4AF4-4649-BD97-4053DA192E36}"/>
            </a:ext>
          </a:extLst>
        </xdr:cNvPr>
        <xdr:cNvSpPr/>
      </xdr:nvSpPr>
      <xdr:spPr>
        <a:xfrm>
          <a:off x="50425" y="61632"/>
          <a:ext cx="3524251" cy="616323"/>
        </a:xfrm>
        <a:prstGeom prst="roundRect">
          <a:avLst>
            <a:gd name="adj" fmla="val 30209"/>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560293</xdr:colOff>
      <xdr:row>0</xdr:row>
      <xdr:rowOff>61634</xdr:rowOff>
    </xdr:from>
    <xdr:to>
      <xdr:col>7</xdr:col>
      <xdr:colOff>470648</xdr:colOff>
      <xdr:row>3</xdr:row>
      <xdr:rowOff>106457</xdr:rowOff>
    </xdr:to>
    <xdr:sp macro="" textlink="">
      <xdr:nvSpPr>
        <xdr:cNvPr id="5" name="Rectangle: Rounded Corners 4">
          <a:extLst>
            <a:ext uri="{FF2B5EF4-FFF2-40B4-BE49-F238E27FC236}">
              <a16:creationId xmlns:a16="http://schemas.microsoft.com/office/drawing/2014/main" id="{B31B10E8-110B-4EB7-A8B0-72772A8713C6}"/>
            </a:ext>
          </a:extLst>
        </xdr:cNvPr>
        <xdr:cNvSpPr/>
      </xdr:nvSpPr>
      <xdr:spPr>
        <a:xfrm>
          <a:off x="3613896" y="61634"/>
          <a:ext cx="1131796" cy="616323"/>
        </a:xfrm>
        <a:prstGeom prst="roundRect">
          <a:avLst>
            <a:gd name="adj" fmla="val 30209"/>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128867</xdr:colOff>
      <xdr:row>0</xdr:row>
      <xdr:rowOff>56031</xdr:rowOff>
    </xdr:from>
    <xdr:to>
      <xdr:col>7</xdr:col>
      <xdr:colOff>453838</xdr:colOff>
      <xdr:row>3</xdr:row>
      <xdr:rowOff>100854</xdr:rowOff>
    </xdr:to>
    <xdr:sp macro="" textlink="">
      <xdr:nvSpPr>
        <xdr:cNvPr id="6" name="Rectangle: Rounded Corners 5" hidden="1">
          <a:extLst>
            <a:ext uri="{FF2B5EF4-FFF2-40B4-BE49-F238E27FC236}">
              <a16:creationId xmlns:a16="http://schemas.microsoft.com/office/drawing/2014/main" id="{6BE00E8E-0624-4674-A143-6DF1257C92BF}"/>
            </a:ext>
          </a:extLst>
        </xdr:cNvPr>
        <xdr:cNvSpPr/>
      </xdr:nvSpPr>
      <xdr:spPr>
        <a:xfrm>
          <a:off x="3793191" y="56031"/>
          <a:ext cx="935691" cy="616323"/>
        </a:xfrm>
        <a:prstGeom prst="roundRect">
          <a:avLst>
            <a:gd name="adj" fmla="val 30209"/>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554690</xdr:colOff>
      <xdr:row>0</xdr:row>
      <xdr:rowOff>61634</xdr:rowOff>
    </xdr:from>
    <xdr:to>
      <xdr:col>9</xdr:col>
      <xdr:colOff>465045</xdr:colOff>
      <xdr:row>6</xdr:row>
      <xdr:rowOff>33618</xdr:rowOff>
    </xdr:to>
    <xdr:sp macro="" textlink="">
      <xdr:nvSpPr>
        <xdr:cNvPr id="7" name="Rectangle: Rounded Corners 6">
          <a:extLst>
            <a:ext uri="{FF2B5EF4-FFF2-40B4-BE49-F238E27FC236}">
              <a16:creationId xmlns:a16="http://schemas.microsoft.com/office/drawing/2014/main" id="{D6B7551A-4677-4DE9-8A9E-B0440C78A9D1}"/>
            </a:ext>
          </a:extLst>
        </xdr:cNvPr>
        <xdr:cNvSpPr/>
      </xdr:nvSpPr>
      <xdr:spPr>
        <a:xfrm>
          <a:off x="4829734" y="61634"/>
          <a:ext cx="1131796" cy="1114984"/>
        </a:xfrm>
        <a:prstGeom prst="roundRect">
          <a:avLst>
            <a:gd name="adj" fmla="val 7596"/>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549088</xdr:colOff>
      <xdr:row>0</xdr:row>
      <xdr:rowOff>61634</xdr:rowOff>
    </xdr:from>
    <xdr:to>
      <xdr:col>11</xdr:col>
      <xdr:colOff>459443</xdr:colOff>
      <xdr:row>6</xdr:row>
      <xdr:rowOff>33618</xdr:rowOff>
    </xdr:to>
    <xdr:sp macro="" textlink="">
      <xdr:nvSpPr>
        <xdr:cNvPr id="8" name="Rectangle: Rounded Corners 7">
          <a:extLst>
            <a:ext uri="{FF2B5EF4-FFF2-40B4-BE49-F238E27FC236}">
              <a16:creationId xmlns:a16="http://schemas.microsoft.com/office/drawing/2014/main" id="{A25E11C1-CB9E-4C28-AFDE-CE89D7BC2A82}"/>
            </a:ext>
          </a:extLst>
        </xdr:cNvPr>
        <xdr:cNvSpPr/>
      </xdr:nvSpPr>
      <xdr:spPr>
        <a:xfrm>
          <a:off x="6045573" y="61634"/>
          <a:ext cx="1131796" cy="1114984"/>
        </a:xfrm>
        <a:prstGeom prst="roundRect">
          <a:avLst>
            <a:gd name="adj" fmla="val 7596"/>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100853</xdr:colOff>
      <xdr:row>3</xdr:row>
      <xdr:rowOff>162486</xdr:rowOff>
    </xdr:from>
    <xdr:to>
      <xdr:col>1</xdr:col>
      <xdr:colOff>140073</xdr:colOff>
      <xdr:row>15</xdr:row>
      <xdr:rowOff>114300</xdr:rowOff>
    </xdr:to>
    <xdr:sp macro="" textlink="">
      <xdr:nvSpPr>
        <xdr:cNvPr id="9" name="Rectangle: Rounded Corners 8">
          <a:extLst>
            <a:ext uri="{FF2B5EF4-FFF2-40B4-BE49-F238E27FC236}">
              <a16:creationId xmlns:a16="http://schemas.microsoft.com/office/drawing/2014/main" id="{F7E1A712-CFD0-4238-B92C-44479EAFCA92}"/>
            </a:ext>
          </a:extLst>
        </xdr:cNvPr>
        <xdr:cNvSpPr/>
      </xdr:nvSpPr>
      <xdr:spPr>
        <a:xfrm>
          <a:off x="100853" y="733986"/>
          <a:ext cx="648820" cy="2237814"/>
        </a:xfrm>
        <a:prstGeom prst="roundRect">
          <a:avLst>
            <a:gd name="adj" fmla="val 7596"/>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252132</xdr:colOff>
      <xdr:row>3</xdr:row>
      <xdr:rowOff>184898</xdr:rowOff>
    </xdr:from>
    <xdr:to>
      <xdr:col>3</xdr:col>
      <xdr:colOff>279273</xdr:colOff>
      <xdr:row>7</xdr:row>
      <xdr:rowOff>151279</xdr:rowOff>
    </xdr:to>
    <xdr:sp macro="" textlink="">
      <xdr:nvSpPr>
        <xdr:cNvPr id="10" name="Rectangle: Rounded Corners 9">
          <a:extLst>
            <a:ext uri="{FF2B5EF4-FFF2-40B4-BE49-F238E27FC236}">
              <a16:creationId xmlns:a16="http://schemas.microsoft.com/office/drawing/2014/main" id="{A3D3EECD-E7A0-4FB3-9864-A101DE8A8919}"/>
            </a:ext>
          </a:extLst>
        </xdr:cNvPr>
        <xdr:cNvSpPr/>
      </xdr:nvSpPr>
      <xdr:spPr>
        <a:xfrm>
          <a:off x="859351" y="756398"/>
          <a:ext cx="1241578" cy="728381"/>
        </a:xfrm>
        <a:prstGeom prst="roundRect">
          <a:avLst>
            <a:gd name="adj" fmla="val 0"/>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350620</xdr:colOff>
      <xdr:row>3</xdr:row>
      <xdr:rowOff>184898</xdr:rowOff>
    </xdr:from>
    <xdr:to>
      <xdr:col>5</xdr:col>
      <xdr:colOff>377761</xdr:colOff>
      <xdr:row>7</xdr:row>
      <xdr:rowOff>151279</xdr:rowOff>
    </xdr:to>
    <xdr:sp macro="" textlink="">
      <xdr:nvSpPr>
        <xdr:cNvPr id="11" name="Rectangle: Rounded Corners 10">
          <a:extLst>
            <a:ext uri="{FF2B5EF4-FFF2-40B4-BE49-F238E27FC236}">
              <a16:creationId xmlns:a16="http://schemas.microsoft.com/office/drawing/2014/main" id="{1A7E692D-D4CC-441F-B6E6-73FC29ABEE07}"/>
            </a:ext>
          </a:extLst>
        </xdr:cNvPr>
        <xdr:cNvSpPr/>
      </xdr:nvSpPr>
      <xdr:spPr>
        <a:xfrm>
          <a:off x="2172276" y="756398"/>
          <a:ext cx="1241579" cy="728381"/>
        </a:xfrm>
        <a:prstGeom prst="roundRect">
          <a:avLst>
            <a:gd name="adj" fmla="val 0"/>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449109</xdr:colOff>
      <xdr:row>3</xdr:row>
      <xdr:rowOff>184899</xdr:rowOff>
    </xdr:from>
    <xdr:to>
      <xdr:col>7</xdr:col>
      <xdr:colOff>476250</xdr:colOff>
      <xdr:row>7</xdr:row>
      <xdr:rowOff>136923</xdr:rowOff>
    </xdr:to>
    <xdr:sp macro="" textlink="">
      <xdr:nvSpPr>
        <xdr:cNvPr id="12" name="Rectangle: Rounded Corners 11">
          <a:extLst>
            <a:ext uri="{FF2B5EF4-FFF2-40B4-BE49-F238E27FC236}">
              <a16:creationId xmlns:a16="http://schemas.microsoft.com/office/drawing/2014/main" id="{2D30ED35-B6ED-462C-B534-8181FC039664}"/>
            </a:ext>
          </a:extLst>
        </xdr:cNvPr>
        <xdr:cNvSpPr/>
      </xdr:nvSpPr>
      <xdr:spPr>
        <a:xfrm>
          <a:off x="3485203" y="756399"/>
          <a:ext cx="1241578" cy="714024"/>
        </a:xfrm>
        <a:prstGeom prst="roundRect">
          <a:avLst>
            <a:gd name="adj" fmla="val 0"/>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252131</xdr:colOff>
      <xdr:row>8</xdr:row>
      <xdr:rowOff>24653</xdr:rowOff>
    </xdr:from>
    <xdr:to>
      <xdr:col>7</xdr:col>
      <xdr:colOff>465043</xdr:colOff>
      <xdr:row>10</xdr:row>
      <xdr:rowOff>103094</xdr:rowOff>
    </xdr:to>
    <xdr:sp macro="" textlink="">
      <xdr:nvSpPr>
        <xdr:cNvPr id="14" name="Rectangle: Rounded Corners 13">
          <a:extLst>
            <a:ext uri="{FF2B5EF4-FFF2-40B4-BE49-F238E27FC236}">
              <a16:creationId xmlns:a16="http://schemas.microsoft.com/office/drawing/2014/main" id="{FE9BE0E3-BAF2-49B2-83B2-FC2592C6B9DB}"/>
            </a:ext>
          </a:extLst>
        </xdr:cNvPr>
        <xdr:cNvSpPr/>
      </xdr:nvSpPr>
      <xdr:spPr>
        <a:xfrm>
          <a:off x="859350" y="1548653"/>
          <a:ext cx="3856224" cy="459441"/>
        </a:xfrm>
        <a:prstGeom prst="roundRect">
          <a:avLst>
            <a:gd name="adj" fmla="val 7596"/>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235322</xdr:colOff>
      <xdr:row>10</xdr:row>
      <xdr:rowOff>163047</xdr:rowOff>
    </xdr:from>
    <xdr:to>
      <xdr:col>7</xdr:col>
      <xdr:colOff>470646</xdr:colOff>
      <xdr:row>15</xdr:row>
      <xdr:rowOff>107016</xdr:rowOff>
    </xdr:to>
    <xdr:sp macro="" textlink="">
      <xdr:nvSpPr>
        <xdr:cNvPr id="15" name="Rectangle: Rounded Corners 14">
          <a:extLst>
            <a:ext uri="{FF2B5EF4-FFF2-40B4-BE49-F238E27FC236}">
              <a16:creationId xmlns:a16="http://schemas.microsoft.com/office/drawing/2014/main" id="{EA06E66A-A77F-4048-8367-EAAB51D12C00}"/>
            </a:ext>
          </a:extLst>
        </xdr:cNvPr>
        <xdr:cNvSpPr/>
      </xdr:nvSpPr>
      <xdr:spPr>
        <a:xfrm>
          <a:off x="844922" y="2068047"/>
          <a:ext cx="3892924" cy="896469"/>
        </a:xfrm>
        <a:prstGeom prst="roundRect">
          <a:avLst>
            <a:gd name="adj" fmla="val 7596"/>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590549</xdr:colOff>
      <xdr:row>6</xdr:row>
      <xdr:rowOff>89648</xdr:rowOff>
    </xdr:from>
    <xdr:to>
      <xdr:col>11</xdr:col>
      <xdr:colOff>478492</xdr:colOff>
      <xdr:row>16</xdr:row>
      <xdr:rowOff>29308</xdr:rowOff>
    </xdr:to>
    <xdr:sp macro="" textlink="">
      <xdr:nvSpPr>
        <xdr:cNvPr id="16" name="Rectangle: Rounded Corners 15">
          <a:extLst>
            <a:ext uri="{FF2B5EF4-FFF2-40B4-BE49-F238E27FC236}">
              <a16:creationId xmlns:a16="http://schemas.microsoft.com/office/drawing/2014/main" id="{1F325365-FDDD-4585-BDC8-E6D10691321A}"/>
            </a:ext>
          </a:extLst>
        </xdr:cNvPr>
        <xdr:cNvSpPr/>
      </xdr:nvSpPr>
      <xdr:spPr>
        <a:xfrm>
          <a:off x="4847491" y="1232648"/>
          <a:ext cx="2320482" cy="1844660"/>
        </a:xfrm>
        <a:prstGeom prst="roundRect">
          <a:avLst>
            <a:gd name="adj" fmla="val 7596"/>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244927</xdr:colOff>
      <xdr:row>0</xdr:row>
      <xdr:rowOff>113111</xdr:rowOff>
    </xdr:from>
    <xdr:to>
      <xdr:col>6</xdr:col>
      <xdr:colOff>285748</xdr:colOff>
      <xdr:row>1</xdr:row>
      <xdr:rowOff>181146</xdr:rowOff>
    </xdr:to>
    <xdr:sp macro="" textlink="">
      <xdr:nvSpPr>
        <xdr:cNvPr id="17" name="TextBox 16">
          <a:extLst>
            <a:ext uri="{FF2B5EF4-FFF2-40B4-BE49-F238E27FC236}">
              <a16:creationId xmlns:a16="http://schemas.microsoft.com/office/drawing/2014/main" id="{796C3994-0AD5-4CC9-8CB3-CCEE7825AD1F}"/>
            </a:ext>
          </a:extLst>
        </xdr:cNvPr>
        <xdr:cNvSpPr txBox="1"/>
      </xdr:nvSpPr>
      <xdr:spPr>
        <a:xfrm>
          <a:off x="852146" y="113111"/>
          <a:ext cx="3076915" cy="25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IN" sz="1100">
              <a:latin typeface="Auriol LT Std Black" panose="020F0902060405020403" pitchFamily="34" charset="0"/>
            </a:rPr>
            <a:t>Hospital Emergency Room Dashboard</a:t>
          </a:r>
        </a:p>
      </xdr:txBody>
    </xdr:sp>
    <xdr:clientData/>
  </xdr:twoCellAnchor>
  <xdr:twoCellAnchor editAs="oneCell">
    <xdr:from>
      <xdr:col>0</xdr:col>
      <xdr:colOff>172639</xdr:colOff>
      <xdr:row>0</xdr:row>
      <xdr:rowOff>85922</xdr:rowOff>
    </xdr:from>
    <xdr:to>
      <xdr:col>1</xdr:col>
      <xdr:colOff>190499</xdr:colOff>
      <xdr:row>3</xdr:row>
      <xdr:rowOff>89296</xdr:rowOff>
    </xdr:to>
    <xdr:pic>
      <xdr:nvPicPr>
        <xdr:cNvPr id="19" name="Picture 18">
          <a:extLst>
            <a:ext uri="{FF2B5EF4-FFF2-40B4-BE49-F238E27FC236}">
              <a16:creationId xmlns:a16="http://schemas.microsoft.com/office/drawing/2014/main" id="{534BE216-B454-4D49-8C02-1795A8CABF2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866" r="18276"/>
        <a:stretch/>
      </xdr:blipFill>
      <xdr:spPr>
        <a:xfrm>
          <a:off x="172639" y="85922"/>
          <a:ext cx="625079" cy="574874"/>
        </a:xfrm>
        <a:prstGeom prst="rect">
          <a:avLst/>
        </a:prstGeom>
      </xdr:spPr>
    </xdr:pic>
    <xdr:clientData/>
  </xdr:twoCellAnchor>
  <xdr:twoCellAnchor editAs="absolute">
    <xdr:from>
      <xdr:col>2</xdr:col>
      <xdr:colOff>147296</xdr:colOff>
      <xdr:row>1</xdr:row>
      <xdr:rowOff>122636</xdr:rowOff>
    </xdr:from>
    <xdr:to>
      <xdr:col>4</xdr:col>
      <xdr:colOff>29766</xdr:colOff>
      <xdr:row>3</xdr:row>
      <xdr:rowOff>171</xdr:rowOff>
    </xdr:to>
    <xdr:sp macro="" textlink="">
      <xdr:nvSpPr>
        <xdr:cNvPr id="20" name="TextBox 19">
          <a:extLst>
            <a:ext uri="{FF2B5EF4-FFF2-40B4-BE49-F238E27FC236}">
              <a16:creationId xmlns:a16="http://schemas.microsoft.com/office/drawing/2014/main" id="{FFBBC823-E63B-4477-BE66-A09A5082F53B}"/>
            </a:ext>
          </a:extLst>
        </xdr:cNvPr>
        <xdr:cNvSpPr txBox="1"/>
      </xdr:nvSpPr>
      <xdr:spPr>
        <a:xfrm>
          <a:off x="1361734" y="313136"/>
          <a:ext cx="1096907" cy="25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IN" sz="1050">
              <a:latin typeface="Auriol LT Std Black" panose="020F0902060405020403" pitchFamily="34" charset="0"/>
            </a:rPr>
            <a:t>Monthly Report </a:t>
          </a:r>
        </a:p>
      </xdr:txBody>
    </xdr:sp>
    <xdr:clientData/>
  </xdr:twoCellAnchor>
  <xdr:twoCellAnchor editAs="absolute">
    <xdr:from>
      <xdr:col>1</xdr:col>
      <xdr:colOff>375048</xdr:colOff>
      <xdr:row>5</xdr:row>
      <xdr:rowOff>48817</xdr:rowOff>
    </xdr:from>
    <xdr:to>
      <xdr:col>3</xdr:col>
      <xdr:colOff>202407</xdr:colOff>
      <xdr:row>6</xdr:row>
      <xdr:rowOff>23812</xdr:rowOff>
    </xdr:to>
    <xdr:sp macro="" textlink="">
      <xdr:nvSpPr>
        <xdr:cNvPr id="21" name="TextBox 20">
          <a:extLst>
            <a:ext uri="{FF2B5EF4-FFF2-40B4-BE49-F238E27FC236}">
              <a16:creationId xmlns:a16="http://schemas.microsoft.com/office/drawing/2014/main" id="{BBCE9E2A-0218-4DD8-9FC6-B107762C5AD2}"/>
            </a:ext>
          </a:extLst>
        </xdr:cNvPr>
        <xdr:cNvSpPr txBox="1"/>
      </xdr:nvSpPr>
      <xdr:spPr>
        <a:xfrm>
          <a:off x="982267" y="1001317"/>
          <a:ext cx="1041796" cy="1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IN" sz="1050">
              <a:latin typeface="Auriol LT Std Black" panose="020F0902060405020403" pitchFamily="34" charset="0"/>
            </a:rPr>
            <a:t>No Of Patients </a:t>
          </a:r>
        </a:p>
      </xdr:txBody>
    </xdr:sp>
    <xdr:clientData/>
  </xdr:twoCellAnchor>
  <xdr:twoCellAnchor editAs="absolute">
    <xdr:from>
      <xdr:col>2</xdr:col>
      <xdr:colOff>127054</xdr:colOff>
      <xdr:row>4</xdr:row>
      <xdr:rowOff>48818</xdr:rowOff>
    </xdr:from>
    <xdr:to>
      <xdr:col>2</xdr:col>
      <xdr:colOff>559592</xdr:colOff>
      <xdr:row>5</xdr:row>
      <xdr:rowOff>23813</xdr:rowOff>
    </xdr:to>
    <xdr:sp macro="" textlink="'Pivot Report'!A5">
      <xdr:nvSpPr>
        <xdr:cNvPr id="26" name="TextBox 25">
          <a:extLst>
            <a:ext uri="{FF2B5EF4-FFF2-40B4-BE49-F238E27FC236}">
              <a16:creationId xmlns:a16="http://schemas.microsoft.com/office/drawing/2014/main" id="{0AD50A78-FF49-403E-B28F-AE6494C7E1A8}"/>
            </a:ext>
          </a:extLst>
        </xdr:cNvPr>
        <xdr:cNvSpPr txBox="1"/>
      </xdr:nvSpPr>
      <xdr:spPr>
        <a:xfrm>
          <a:off x="1341492" y="810818"/>
          <a:ext cx="432538" cy="1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fld id="{BC545CCC-39A8-478A-A315-FB1AD47FF59E}" type="TxLink">
            <a:rPr lang="en-US" sz="1100" b="0" i="0" u="none" strike="noStrike">
              <a:solidFill>
                <a:srgbClr val="000000"/>
              </a:solidFill>
              <a:latin typeface="Bodoni MT Black" panose="02070A03080606020203" pitchFamily="18" charset="0"/>
              <a:cs typeface="Calibri"/>
            </a:rPr>
            <a:t>431</a:t>
          </a:fld>
          <a:endParaRPr lang="en-IN" sz="1050">
            <a:latin typeface="Bodoni MT Black" panose="02070A03080606020203" pitchFamily="18" charset="0"/>
          </a:endParaRPr>
        </a:p>
      </xdr:txBody>
    </xdr:sp>
    <xdr:clientData/>
  </xdr:twoCellAnchor>
  <xdr:twoCellAnchor editAs="absolute">
    <xdr:from>
      <xdr:col>3</xdr:col>
      <xdr:colOff>464344</xdr:colOff>
      <xdr:row>5</xdr:row>
      <xdr:rowOff>36909</xdr:rowOff>
    </xdr:from>
    <xdr:to>
      <xdr:col>5</xdr:col>
      <xdr:colOff>291702</xdr:colOff>
      <xdr:row>6</xdr:row>
      <xdr:rowOff>11904</xdr:rowOff>
    </xdr:to>
    <xdr:sp macro="" textlink="">
      <xdr:nvSpPr>
        <xdr:cNvPr id="27" name="TextBox 26">
          <a:extLst>
            <a:ext uri="{FF2B5EF4-FFF2-40B4-BE49-F238E27FC236}">
              <a16:creationId xmlns:a16="http://schemas.microsoft.com/office/drawing/2014/main" id="{F52C9423-7F8F-44C8-9BD1-F4B0A9D4E859}"/>
            </a:ext>
          </a:extLst>
        </xdr:cNvPr>
        <xdr:cNvSpPr txBox="1"/>
      </xdr:nvSpPr>
      <xdr:spPr>
        <a:xfrm>
          <a:off x="2286000" y="989409"/>
          <a:ext cx="1041796" cy="1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IN" sz="1050">
              <a:latin typeface="Auriol LT Std Black" panose="020F0902060405020403" pitchFamily="34" charset="0"/>
            </a:rPr>
            <a:t>Avg  Wait Time </a:t>
          </a:r>
        </a:p>
      </xdr:txBody>
    </xdr:sp>
    <xdr:clientData/>
  </xdr:twoCellAnchor>
  <xdr:twoCellAnchor editAs="absolute">
    <xdr:from>
      <xdr:col>4</xdr:col>
      <xdr:colOff>222304</xdr:colOff>
      <xdr:row>4</xdr:row>
      <xdr:rowOff>42865</xdr:rowOff>
    </xdr:from>
    <xdr:to>
      <xdr:col>5</xdr:col>
      <xdr:colOff>154780</xdr:colOff>
      <xdr:row>5</xdr:row>
      <xdr:rowOff>17860</xdr:rowOff>
    </xdr:to>
    <xdr:sp macro="" textlink="'Pivot Report'!A11">
      <xdr:nvSpPr>
        <xdr:cNvPr id="28" name="TextBox 27">
          <a:extLst>
            <a:ext uri="{FF2B5EF4-FFF2-40B4-BE49-F238E27FC236}">
              <a16:creationId xmlns:a16="http://schemas.microsoft.com/office/drawing/2014/main" id="{B44FA311-D56C-472F-A039-A2CC33BBB3CA}"/>
            </a:ext>
          </a:extLst>
        </xdr:cNvPr>
        <xdr:cNvSpPr txBox="1"/>
      </xdr:nvSpPr>
      <xdr:spPr>
        <a:xfrm>
          <a:off x="2651179" y="804865"/>
          <a:ext cx="539695" cy="1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fld id="{E0E58037-3604-4A29-8D76-7DFE62A39932}" type="TxLink">
            <a:rPr lang="en-US" sz="1100" b="0" i="0" u="none" strike="noStrike">
              <a:solidFill>
                <a:srgbClr val="000000"/>
              </a:solidFill>
              <a:latin typeface="Bodoni MT Black" panose="02070A03080606020203" pitchFamily="18" charset="0"/>
              <a:cs typeface="Calibri"/>
            </a:rPr>
            <a:t>36.67</a:t>
          </a:fld>
          <a:endParaRPr lang="en-IN" sz="1050">
            <a:latin typeface="Bodoni MT Black" panose="02070A03080606020203" pitchFamily="18" charset="0"/>
          </a:endParaRPr>
        </a:p>
      </xdr:txBody>
    </xdr:sp>
    <xdr:clientData/>
  </xdr:twoCellAnchor>
  <xdr:twoCellAnchor editAs="absolute">
    <xdr:from>
      <xdr:col>5</xdr:col>
      <xdr:colOff>470297</xdr:colOff>
      <xdr:row>5</xdr:row>
      <xdr:rowOff>30958</xdr:rowOff>
    </xdr:from>
    <xdr:to>
      <xdr:col>7</xdr:col>
      <xdr:colOff>464343</xdr:colOff>
      <xdr:row>6</xdr:row>
      <xdr:rowOff>5953</xdr:rowOff>
    </xdr:to>
    <xdr:sp macro="" textlink="">
      <xdr:nvSpPr>
        <xdr:cNvPr id="29" name="TextBox 28">
          <a:extLst>
            <a:ext uri="{FF2B5EF4-FFF2-40B4-BE49-F238E27FC236}">
              <a16:creationId xmlns:a16="http://schemas.microsoft.com/office/drawing/2014/main" id="{77D02636-514B-4350-8AB9-4BDB8D3BDB6B}"/>
            </a:ext>
          </a:extLst>
        </xdr:cNvPr>
        <xdr:cNvSpPr txBox="1"/>
      </xdr:nvSpPr>
      <xdr:spPr>
        <a:xfrm>
          <a:off x="3506391" y="983458"/>
          <a:ext cx="1208483" cy="1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r>
            <a:rPr lang="en-IN" sz="1050">
              <a:latin typeface="Auriol LT Std Black" panose="020F0902060405020403" pitchFamily="34" charset="0"/>
            </a:rPr>
            <a:t>Satisfaction Score </a:t>
          </a:r>
        </a:p>
      </xdr:txBody>
    </xdr:sp>
    <xdr:clientData/>
  </xdr:twoCellAnchor>
  <xdr:twoCellAnchor editAs="absolute">
    <xdr:from>
      <xdr:col>6</xdr:col>
      <xdr:colOff>353272</xdr:colOff>
      <xdr:row>4</xdr:row>
      <xdr:rowOff>36911</xdr:rowOff>
    </xdr:from>
    <xdr:to>
      <xdr:col>7</xdr:col>
      <xdr:colOff>166687</xdr:colOff>
      <xdr:row>5</xdr:row>
      <xdr:rowOff>11906</xdr:rowOff>
    </xdr:to>
    <xdr:sp macro="" textlink="'Pivot Report'!A16">
      <xdr:nvSpPr>
        <xdr:cNvPr id="30" name="TextBox 29">
          <a:extLst>
            <a:ext uri="{FF2B5EF4-FFF2-40B4-BE49-F238E27FC236}">
              <a16:creationId xmlns:a16="http://schemas.microsoft.com/office/drawing/2014/main" id="{200C89FD-EC02-42D5-8761-CEA73B6519CC}"/>
            </a:ext>
          </a:extLst>
        </xdr:cNvPr>
        <xdr:cNvSpPr txBox="1"/>
      </xdr:nvSpPr>
      <xdr:spPr>
        <a:xfrm>
          <a:off x="3996585" y="798911"/>
          <a:ext cx="420633" cy="1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fld id="{06AFC504-DDFD-4FAA-BC4C-286F48AA7D7F}" type="TxLink">
            <a:rPr lang="en-US" sz="1100" b="0" i="0" u="none" strike="noStrike">
              <a:solidFill>
                <a:srgbClr val="000000"/>
              </a:solidFill>
              <a:latin typeface="Bodoni MT Black" panose="02070A03080606020203" pitchFamily="18" charset="0"/>
              <a:cs typeface="Calibri"/>
            </a:rPr>
            <a:t>4.72</a:t>
          </a:fld>
          <a:endParaRPr lang="en-IN" sz="1050">
            <a:latin typeface="Bodoni MT Black" panose="02070A03080606020203" pitchFamily="18" charset="0"/>
          </a:endParaRPr>
        </a:p>
      </xdr:txBody>
    </xdr:sp>
    <xdr:clientData/>
  </xdr:twoCellAnchor>
  <xdr:twoCellAnchor editAs="oneCell">
    <xdr:from>
      <xdr:col>1</xdr:col>
      <xdr:colOff>464344</xdr:colOff>
      <xdr:row>4</xdr:row>
      <xdr:rowOff>15480</xdr:rowOff>
    </xdr:from>
    <xdr:to>
      <xdr:col>2</xdr:col>
      <xdr:colOff>89297</xdr:colOff>
      <xdr:row>5</xdr:row>
      <xdr:rowOff>57152</xdr:rowOff>
    </xdr:to>
    <xdr:pic>
      <xdr:nvPicPr>
        <xdr:cNvPr id="32" name="Graphic 31" descr="Male profile">
          <a:extLst>
            <a:ext uri="{FF2B5EF4-FFF2-40B4-BE49-F238E27FC236}">
              <a16:creationId xmlns:a16="http://schemas.microsoft.com/office/drawing/2014/main" id="{2007F026-C24E-48F1-8FE4-54527A16C0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71563" y="777480"/>
          <a:ext cx="232172" cy="232172"/>
        </a:xfrm>
        <a:prstGeom prst="rect">
          <a:avLst/>
        </a:prstGeom>
      </xdr:spPr>
    </xdr:pic>
    <xdr:clientData/>
  </xdr:twoCellAnchor>
  <xdr:twoCellAnchor editAs="oneCell">
    <xdr:from>
      <xdr:col>5</xdr:col>
      <xdr:colOff>589360</xdr:colOff>
      <xdr:row>4</xdr:row>
      <xdr:rowOff>3573</xdr:rowOff>
    </xdr:from>
    <xdr:to>
      <xdr:col>6</xdr:col>
      <xdr:colOff>202405</xdr:colOff>
      <xdr:row>5</xdr:row>
      <xdr:rowOff>33337</xdr:rowOff>
    </xdr:to>
    <xdr:pic>
      <xdr:nvPicPr>
        <xdr:cNvPr id="34" name="Graphic 33" descr="Customer review RTL">
          <a:extLst>
            <a:ext uri="{FF2B5EF4-FFF2-40B4-BE49-F238E27FC236}">
              <a16:creationId xmlns:a16="http://schemas.microsoft.com/office/drawing/2014/main" id="{C2786FBD-7CEC-4727-967E-5FFB092324A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625454" y="765573"/>
          <a:ext cx="220264" cy="220264"/>
        </a:xfrm>
        <a:prstGeom prst="rect">
          <a:avLst/>
        </a:prstGeom>
      </xdr:spPr>
    </xdr:pic>
    <xdr:clientData/>
  </xdr:twoCellAnchor>
  <xdr:twoCellAnchor editAs="oneCell">
    <xdr:from>
      <xdr:col>3</xdr:col>
      <xdr:colOff>535780</xdr:colOff>
      <xdr:row>4</xdr:row>
      <xdr:rowOff>15476</xdr:rowOff>
    </xdr:from>
    <xdr:to>
      <xdr:col>4</xdr:col>
      <xdr:colOff>136922</xdr:colOff>
      <xdr:row>5</xdr:row>
      <xdr:rowOff>33337</xdr:rowOff>
    </xdr:to>
    <xdr:pic>
      <xdr:nvPicPr>
        <xdr:cNvPr id="36" name="Graphic 35" descr="Hourglass">
          <a:extLst>
            <a:ext uri="{FF2B5EF4-FFF2-40B4-BE49-F238E27FC236}">
              <a16:creationId xmlns:a16="http://schemas.microsoft.com/office/drawing/2014/main" id="{EA09C80E-438C-4204-B779-CF61FD615FF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357436" y="777476"/>
          <a:ext cx="208361" cy="208361"/>
        </a:xfrm>
        <a:prstGeom prst="rect">
          <a:avLst/>
        </a:prstGeom>
      </xdr:spPr>
    </xdr:pic>
    <xdr:clientData/>
  </xdr:twoCellAnchor>
  <xdr:twoCellAnchor editAs="oneCell">
    <xdr:from>
      <xdr:col>0</xdr:col>
      <xdr:colOff>83344</xdr:colOff>
      <xdr:row>3</xdr:row>
      <xdr:rowOff>166687</xdr:rowOff>
    </xdr:from>
    <xdr:to>
      <xdr:col>1</xdr:col>
      <xdr:colOff>154781</xdr:colOff>
      <xdr:row>15</xdr:row>
      <xdr:rowOff>154781</xdr:rowOff>
    </xdr:to>
    <mc:AlternateContent xmlns:mc="http://schemas.openxmlformats.org/markup-compatibility/2006">
      <mc:Choice xmlns:a14="http://schemas.microsoft.com/office/drawing/2010/main" Requires="a14">
        <xdr:graphicFrame macro="">
          <xdr:nvGraphicFramePr>
            <xdr:cNvPr id="37" name="Date (Month)">
              <a:extLst>
                <a:ext uri="{FF2B5EF4-FFF2-40B4-BE49-F238E27FC236}">
                  <a16:creationId xmlns:a16="http://schemas.microsoft.com/office/drawing/2014/main" id="{A42C9FD8-17F6-4D21-8DA2-0DC7784E89C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83344" y="738187"/>
              <a:ext cx="679572" cy="2274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101203</xdr:colOff>
      <xdr:row>5</xdr:row>
      <xdr:rowOff>113109</xdr:rowOff>
    </xdr:from>
    <xdr:to>
      <xdr:col>3</xdr:col>
      <xdr:colOff>428624</xdr:colOff>
      <xdr:row>8</xdr:row>
      <xdr:rowOff>68217</xdr:rowOff>
    </xdr:to>
    <xdr:graphicFrame macro="">
      <xdr:nvGraphicFramePr>
        <xdr:cNvPr id="38" name="Chart 37">
          <a:extLst>
            <a:ext uri="{FF2B5EF4-FFF2-40B4-BE49-F238E27FC236}">
              <a16:creationId xmlns:a16="http://schemas.microsoft.com/office/drawing/2014/main" id="{3FC6AFAE-406E-433D-B1C7-43DA7B496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267891</xdr:colOff>
      <xdr:row>5</xdr:row>
      <xdr:rowOff>125014</xdr:rowOff>
    </xdr:from>
    <xdr:to>
      <xdr:col>5</xdr:col>
      <xdr:colOff>446485</xdr:colOff>
      <xdr:row>7</xdr:row>
      <xdr:rowOff>190499</xdr:rowOff>
    </xdr:to>
    <xdr:graphicFrame macro="">
      <xdr:nvGraphicFramePr>
        <xdr:cNvPr id="40" name="Chart 39">
          <a:extLst>
            <a:ext uri="{FF2B5EF4-FFF2-40B4-BE49-F238E27FC236}">
              <a16:creationId xmlns:a16="http://schemas.microsoft.com/office/drawing/2014/main" id="{17F4E70E-7968-43EF-A40F-C24DFA383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309562</xdr:colOff>
      <xdr:row>5</xdr:row>
      <xdr:rowOff>54951</xdr:rowOff>
    </xdr:from>
    <xdr:to>
      <xdr:col>8</xdr:col>
      <xdr:colOff>5953</xdr:colOff>
      <xdr:row>8</xdr:row>
      <xdr:rowOff>90670</xdr:rowOff>
    </xdr:to>
    <xdr:graphicFrame macro="">
      <xdr:nvGraphicFramePr>
        <xdr:cNvPr id="41" name="Chart 40">
          <a:extLst>
            <a:ext uri="{FF2B5EF4-FFF2-40B4-BE49-F238E27FC236}">
              <a16:creationId xmlns:a16="http://schemas.microsoft.com/office/drawing/2014/main" id="{FD9B26B2-3507-441B-A915-8ED0928C4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246063</xdr:colOff>
      <xdr:row>8</xdr:row>
      <xdr:rowOff>17860</xdr:rowOff>
    </xdr:from>
    <xdr:to>
      <xdr:col>7</xdr:col>
      <xdr:colOff>482204</xdr:colOff>
      <xdr:row>10</xdr:row>
      <xdr:rowOff>113110</xdr:rowOff>
    </xdr:to>
    <xdr:pic>
      <xdr:nvPicPr>
        <xdr:cNvPr id="43" name="Picture 42">
          <a:extLst>
            <a:ext uri="{FF2B5EF4-FFF2-40B4-BE49-F238E27FC236}">
              <a16:creationId xmlns:a16="http://schemas.microsoft.com/office/drawing/2014/main" id="{0BBFB606-704E-4590-B4F4-CDBA1E4A76C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3282" y="1541860"/>
          <a:ext cx="3879453"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196453</xdr:colOff>
      <xdr:row>10</xdr:row>
      <xdr:rowOff>89301</xdr:rowOff>
    </xdr:from>
    <xdr:to>
      <xdr:col>7</xdr:col>
      <xdr:colOff>428625</xdr:colOff>
      <xdr:row>15</xdr:row>
      <xdr:rowOff>84468</xdr:rowOff>
    </xdr:to>
    <xdr:graphicFrame macro="">
      <xdr:nvGraphicFramePr>
        <xdr:cNvPr id="46" name="Chart 45">
          <a:extLst>
            <a:ext uri="{FF2B5EF4-FFF2-40B4-BE49-F238E27FC236}">
              <a16:creationId xmlns:a16="http://schemas.microsoft.com/office/drawing/2014/main" id="{ED809AEB-F64B-4FB5-B5EF-BCBD0756F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571500</xdr:colOff>
      <xdr:row>0</xdr:row>
      <xdr:rowOff>0</xdr:rowOff>
    </xdr:from>
    <xdr:to>
      <xdr:col>10</xdr:col>
      <xdr:colOff>311150</xdr:colOff>
      <xdr:row>6</xdr:row>
      <xdr:rowOff>50800</xdr:rowOff>
    </xdr:to>
    <xdr:graphicFrame macro="">
      <xdr:nvGraphicFramePr>
        <xdr:cNvPr id="47" name="Chart 46">
          <a:extLst>
            <a:ext uri="{FF2B5EF4-FFF2-40B4-BE49-F238E27FC236}">
              <a16:creationId xmlns:a16="http://schemas.microsoft.com/office/drawing/2014/main" id="{88B76DFC-22C2-465B-9E4D-BD1057C30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571499</xdr:colOff>
      <xdr:row>5</xdr:row>
      <xdr:rowOff>38848</xdr:rowOff>
    </xdr:from>
    <xdr:to>
      <xdr:col>10</xdr:col>
      <xdr:colOff>65979</xdr:colOff>
      <xdr:row>6</xdr:row>
      <xdr:rowOff>13843</xdr:rowOff>
    </xdr:to>
    <xdr:sp macro="" textlink="">
      <xdr:nvSpPr>
        <xdr:cNvPr id="48" name="TextBox 26">
          <a:extLst>
            <a:ext uri="{FF2B5EF4-FFF2-40B4-BE49-F238E27FC236}">
              <a16:creationId xmlns:a16="http://schemas.microsoft.com/office/drawing/2014/main" id="{84396A9D-48B6-452D-841E-91FA15DC7C08}"/>
            </a:ext>
          </a:extLst>
        </xdr:cNvPr>
        <xdr:cNvSpPr txBox="1"/>
      </xdr:nvSpPr>
      <xdr:spPr>
        <a:xfrm>
          <a:off x="4838699" y="991348"/>
          <a:ext cx="1323280" cy="1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72000" rIns="0" bIns="0" rtlCol="0" anchor="t">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IN" sz="600">
              <a:latin typeface="Auriol LT Std Black" panose="020F0902060405020403" pitchFamily="34" charset="0"/>
            </a:rPr>
            <a:t>Patient</a:t>
          </a:r>
          <a:r>
            <a:rPr lang="en-IN" sz="600" baseline="0">
              <a:latin typeface="Auriol LT Std Black" panose="020F0902060405020403" pitchFamily="34" charset="0"/>
            </a:rPr>
            <a:t> Attended Within Time</a:t>
          </a:r>
          <a:endParaRPr lang="en-IN" sz="600">
            <a:latin typeface="Auriol LT Std Black" panose="020F0902060405020403" pitchFamily="34" charset="0"/>
          </a:endParaRPr>
        </a:p>
      </xdr:txBody>
    </xdr:sp>
    <xdr:clientData/>
  </xdr:twoCellAnchor>
  <xdr:twoCellAnchor>
    <xdr:from>
      <xdr:col>9</xdr:col>
      <xdr:colOff>175847</xdr:colOff>
      <xdr:row>0</xdr:row>
      <xdr:rowOff>0</xdr:rowOff>
    </xdr:from>
    <xdr:to>
      <xdr:col>12</xdr:col>
      <xdr:colOff>227136</xdr:colOff>
      <xdr:row>8</xdr:row>
      <xdr:rowOff>87922</xdr:rowOff>
    </xdr:to>
    <xdr:graphicFrame macro="">
      <xdr:nvGraphicFramePr>
        <xdr:cNvPr id="49" name="Chart 48">
          <a:extLst>
            <a:ext uri="{FF2B5EF4-FFF2-40B4-BE49-F238E27FC236}">
              <a16:creationId xmlns:a16="http://schemas.microsoft.com/office/drawing/2014/main" id="{0B422C4A-5234-4EF7-96FA-03E65A1D4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527539</xdr:colOff>
      <xdr:row>6</xdr:row>
      <xdr:rowOff>131884</xdr:rowOff>
    </xdr:from>
    <xdr:to>
      <xdr:col>11</xdr:col>
      <xdr:colOff>600807</xdr:colOff>
      <xdr:row>15</xdr:row>
      <xdr:rowOff>175846</xdr:rowOff>
    </xdr:to>
    <xdr:graphicFrame macro="">
      <xdr:nvGraphicFramePr>
        <xdr:cNvPr id="50" name="Chart 49">
          <a:extLst>
            <a:ext uri="{FF2B5EF4-FFF2-40B4-BE49-F238E27FC236}">
              <a16:creationId xmlns:a16="http://schemas.microsoft.com/office/drawing/2014/main" id="{830F8454-C789-4DA4-A919-6403F028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5</xdr:col>
      <xdr:colOff>542193</xdr:colOff>
      <xdr:row>0</xdr:row>
      <xdr:rowOff>43962</xdr:rowOff>
    </xdr:from>
    <xdr:to>
      <xdr:col>7</xdr:col>
      <xdr:colOff>512885</xdr:colOff>
      <xdr:row>3</xdr:row>
      <xdr:rowOff>168519</xdr:rowOff>
    </xdr:to>
    <mc:AlternateContent xmlns:mc="http://schemas.openxmlformats.org/markup-compatibility/2006">
      <mc:Choice xmlns:a14="http://schemas.microsoft.com/office/drawing/2010/main" Requires="a14">
        <xdr:graphicFrame macro="">
          <xdr:nvGraphicFramePr>
            <xdr:cNvPr id="51" name="Date (Year)">
              <a:extLst>
                <a:ext uri="{FF2B5EF4-FFF2-40B4-BE49-F238E27FC236}">
                  <a16:creationId xmlns:a16="http://schemas.microsoft.com/office/drawing/2014/main" id="{E9A5A907-6965-432F-AEDC-92F03840296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582866" y="43962"/>
              <a:ext cx="1186961" cy="696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0.40328</cdr:x>
      <cdr:y>0.82537</cdr:y>
    </cdr:from>
    <cdr:to>
      <cdr:x>0.74347</cdr:x>
      <cdr:y>1</cdr:y>
    </cdr:to>
    <cdr:sp macro="" textlink="">
      <cdr:nvSpPr>
        <cdr:cNvPr id="2" name="TextBox 26">
          <a:extLst xmlns:a="http://schemas.openxmlformats.org/drawingml/2006/main">
            <a:ext uri="{FF2B5EF4-FFF2-40B4-BE49-F238E27FC236}">
              <a16:creationId xmlns:a16="http://schemas.microsoft.com/office/drawing/2014/main" id="{F52C9423-7F8F-44C8-9BD1-F4B0A9D4E859}"/>
            </a:ext>
          </a:extLst>
        </cdr:cNvPr>
        <cdr:cNvSpPr txBox="1"/>
      </cdr:nvSpPr>
      <cdr:spPr>
        <a:xfrm xmlns:a="http://schemas.openxmlformats.org/drawingml/2006/main">
          <a:off x="1562892" y="782172"/>
          <a:ext cx="1318419" cy="1654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72000" rIns="0" bIns="0" rtlCol="0" anchor="t">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600">
              <a:latin typeface="Auriol LT Std Black" panose="020F0902060405020403" pitchFamily="34" charset="0"/>
            </a:rPr>
            <a:t>No. of Patient by Age group </a:t>
          </a:r>
        </a:p>
      </cdr:txBody>
    </cdr:sp>
  </cdr:relSizeAnchor>
</c:userShapes>
</file>

<file path=xl/drawings/drawing4.xml><?xml version="1.0" encoding="utf-8"?>
<c:userShapes xmlns:c="http://schemas.openxmlformats.org/drawingml/2006/chart">
  <cdr:relSizeAnchor xmlns:cdr="http://schemas.openxmlformats.org/drawingml/2006/chartDrawing">
    <cdr:from>
      <cdr:x>0.29685</cdr:x>
      <cdr:y>0.62697</cdr:y>
    </cdr:from>
    <cdr:to>
      <cdr:x>1</cdr:x>
      <cdr:y>0.72964</cdr:y>
    </cdr:to>
    <cdr:sp macro="" textlink="">
      <cdr:nvSpPr>
        <cdr:cNvPr id="2" name="TextBox 26">
          <a:extLst xmlns:a="http://schemas.openxmlformats.org/drawingml/2006/main">
            <a:ext uri="{FF2B5EF4-FFF2-40B4-BE49-F238E27FC236}">
              <a16:creationId xmlns:a16="http://schemas.microsoft.com/office/drawing/2014/main" id="{84396A9D-48B6-452D-841E-91FA15DC7C08}"/>
            </a:ext>
          </a:extLst>
        </cdr:cNvPr>
        <cdr:cNvSpPr txBox="1"/>
      </cdr:nvSpPr>
      <cdr:spPr>
        <a:xfrm xmlns:a="http://schemas.openxmlformats.org/drawingml/2006/main">
          <a:off x="556808" y="1010627"/>
          <a:ext cx="1318884" cy="1654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72000" rIns="0" bIns="0" rtlCol="0" anchor="t">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600">
              <a:latin typeface="Auriol LT Std Black" panose="020F0902060405020403" pitchFamily="34" charset="0"/>
            </a:rPr>
            <a:t>Gender Wise Analysis</a:t>
          </a:r>
        </a:p>
      </cdr:txBody>
    </cdr:sp>
  </cdr:relSizeAnchor>
</c:userShapes>
</file>

<file path=xl/drawings/drawing5.xml><?xml version="1.0" encoding="utf-8"?>
<c:userShapes xmlns:c="http://schemas.openxmlformats.org/drawingml/2006/chart">
  <cdr:relSizeAnchor xmlns:cdr="http://schemas.openxmlformats.org/drawingml/2006/chartDrawing">
    <cdr:from>
      <cdr:x>0.03004</cdr:x>
      <cdr:y>0.80282</cdr:y>
    </cdr:from>
    <cdr:to>
      <cdr:x>0.80769</cdr:x>
      <cdr:y>1</cdr:y>
    </cdr:to>
    <cdr:sp macro="" textlink="">
      <cdr:nvSpPr>
        <cdr:cNvPr id="2" name="TextBox 26">
          <a:extLst xmlns:a="http://schemas.openxmlformats.org/drawingml/2006/main">
            <a:ext uri="{FF2B5EF4-FFF2-40B4-BE49-F238E27FC236}">
              <a16:creationId xmlns:a16="http://schemas.microsoft.com/office/drawing/2014/main" id="{84396A9D-48B6-452D-841E-91FA15DC7C08}"/>
            </a:ext>
          </a:extLst>
        </cdr:cNvPr>
        <cdr:cNvSpPr txBox="1"/>
      </cdr:nvSpPr>
      <cdr:spPr>
        <a:xfrm xmlns:a="http://schemas.openxmlformats.org/drawingml/2006/main">
          <a:off x="75265" y="1419050"/>
          <a:ext cx="1948655" cy="3467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180000" rIns="0" bIns="0" rtlCol="0" anchor="t">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IN" sz="700">
              <a:latin typeface="Auriol LT Std Black" panose="020F0902060405020403" pitchFamily="34" charset="0"/>
            </a:rPr>
            <a:t>No. of Patient by Departmental Referal </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291550923" createdVersion="5" refreshedVersion="6" minRefreshableVersion="3" recordCount="0" supportSubquery="1" supportAdvancedDrill="1" xr:uid="{930820CE-42B5-4E52-9B94-E8D9C3638332}">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29884259" createdVersion="5" refreshedVersion="6" minRefreshableVersion="3" recordCount="0" supportSubquery="1" supportAdvancedDrill="1" xr:uid="{B3A710DB-B3C2-4B52-BF83-31C85438F01B}">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299652775" createdVersion="5" refreshedVersion="6" minRefreshableVersion="3" recordCount="0" supportSubquery="1" supportAdvancedDrill="1" xr:uid="{88FD977F-F6DE-44EE-AA25-8A37C7097DCE}">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300578706" createdVersion="5" refreshedVersion="6" minRefreshableVersion="3" recordCount="0" supportSubquery="1" supportAdvancedDrill="1" xr:uid="{5660082E-16E5-4BB4-B6C3-28F2DC1266FC}">
  <cacheSource type="external" connectionId="3"/>
  <cacheFields count="4">
    <cacheField name="[Calendar_Table].[Date (Month)].[Date (Month)]" caption="Date (Month)" numFmtId="0" hierarchy="1" level="1">
      <sharedItems containsNonDate="0"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ntainsNonDate="0" count="1">
        <s v="Qtr1"/>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595846990742" createdVersion="3" refreshedVersion="6" minRefreshableVersion="3" recordCount="0" supportSubquery="1" supportAdvancedDrill="1" xr:uid="{98B19122-C094-4C54-B92F-93BE1D798E3C}">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518775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292129631" createdVersion="5" refreshedVersion="6" minRefreshableVersion="3" recordCount="0" supportSubquery="1" supportAdvancedDrill="1" xr:uid="{F2B09E7C-C6BB-4BCA-9F46-E0CE4E099F42}">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292708332" createdVersion="5" refreshedVersion="6" minRefreshableVersion="3" recordCount="0" supportSubquery="1" supportAdvancedDrill="1" xr:uid="{78D07992-BFC0-4ED7-92F9-823C2BB06266}">
  <cacheSource type="external" connectionId="3"/>
  <cacheFields count="3">
    <cacheField name="[Measures].[Average of Patient Waittime]" caption="Average of Patient Waittim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29328704" createdVersion="5" refreshedVersion="6" minRefreshableVersion="3" recordCount="0" supportSubquery="1" supportAdvancedDrill="1" xr:uid="{B8BBAF93-39B5-4259-834F-FD35E8D68F97}">
  <cacheSource type="external" connectionId="3"/>
  <cacheFields count="3">
    <cacheField name="[Measures].[Average of Patient Satisfaction Score]" caption="Average of Patient Satisfaction Score" numFmtId="0" hierarchy="2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294212963" createdVersion="5" refreshedVersion="6" minRefreshableVersion="3" recordCount="0" supportSubquery="1" supportAdvancedDrill="1" xr:uid="{538905C1-B89D-4C5B-99CE-5CBA735243C9}">
  <cacheSource type="external" connectionId="3"/>
  <cacheFields count="4">
    <cacheField name="[Calenda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295138887" createdVersion="5" refreshedVersion="6" minRefreshableVersion="3" recordCount="0" supportSubquery="1" supportAdvancedDrill="1" xr:uid="{A174FD84-1642-4312-81B2-ADD7BA711F0C}">
  <cacheSource type="external" connectionId="3"/>
  <cacheFields count="4">
    <cacheField name="[Calendar_Table].[Date (Day)].[Date (Day)]" caption="Date (Day)" numFmtId="0" hierarchy="2" level="1">
      <sharedItems count="28">
        <s v="1-Feb"/>
        <s v="2-Feb"/>
        <s v="3-Feb"/>
        <s v="4-Feb"/>
        <s v="5-Feb"/>
        <s v="6-Feb"/>
        <s v="7-Feb"/>
        <s v="8-Feb"/>
        <s v="9-Feb"/>
        <s v="10-Feb"/>
        <s v="11-Feb"/>
        <s v="12-Feb"/>
        <s v="13-Feb"/>
        <s v="14-Feb"/>
        <s v="15-Feb"/>
        <s v="16-Feb"/>
        <s v="17-Feb"/>
        <s v="18-Feb"/>
        <s v="19-Feb"/>
        <s v="20-Feb"/>
        <s v="21-Feb"/>
        <s v="22-Feb"/>
        <s v="23-Feb"/>
        <s v="24-Feb"/>
        <s v="25-Feb"/>
        <s v="27-Feb"/>
        <s v="28-Feb"/>
        <s v="29-Feb"/>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296064818" createdVersion="5" refreshedVersion="6" minRefreshableVersion="3" recordCount="0" supportSubquery="1" supportAdvancedDrill="1" xr:uid="{65436355-AC0E-4400-96D2-D195EEFA77C4}">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296990742" createdVersion="5" refreshedVersion="6" minRefreshableVersion="3" recordCount="0" supportSubquery="1" supportAdvancedDrill="1" xr:uid="{17A7545F-C360-4438-A44D-2A8D928853CE}">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Bhosale" refreshedDate="45879.600297916666" createdVersion="5" refreshedVersion="6" minRefreshableVersion="3" recordCount="0" supportSubquery="1" supportAdvancedDrill="1" xr:uid="{F03C0F5D-FE57-490D-9352-61BBE94FDA4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aly"/>
        <s v="Ontime"/>
      </sharedItems>
    </cacheField>
    <cacheField name="[Measures].[Count of Patient Attend Status]" caption="Count of Patient Attend Status"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EFA057-2E37-4F7F-B76A-A76BC91B8CEE}" name="PivotTable14" cacheId="1407" applyNumberFormats="0" applyBorderFormats="0" applyFontFormats="0" applyPatternFormats="0" applyAlignmentFormats="0" applyWidthHeightFormats="1" dataCaption="Values" tag="0f8311de-1d60-4e16-a8ea-bc0ae35ce0da" updatedVersion="6" minRefreshableVersion="3" subtotalHiddenItems="1" itemPrintTitles="1" createdVersion="5" indent="0" outline="1" outlineData="1" multipleFieldFilters="0" chartFormat="16">
  <location ref="A100:A102"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17">
      <pivotArea outline="0" collapsedLevelsAreSubtotals="1" fieldPosition="0"/>
    </format>
  </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7C29E3-B382-4773-B0E6-BF1D51794C32}" name="PivotTable4" cacheId="1383" applyNumberFormats="0" applyBorderFormats="0" applyFontFormats="0" applyPatternFormats="0" applyAlignmentFormats="0" applyWidthHeightFormats="1" dataCaption="Values" tag="6b75fd65-a456-4e7f-9709-f4e942d1859d" updatedVersion="6" minRefreshableVersion="3"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25">
      <pivotArea outline="0" collapsedLevelsAreSubtotals="1" fieldPosition="0"/>
    </format>
  </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0551B1-4C10-4EB8-8181-2C6C12ECC740}" name="PivotTable3" cacheId="1380" applyNumberFormats="0" applyBorderFormats="0" applyFontFormats="0" applyPatternFormats="0" applyAlignmentFormats="0" applyWidthHeightFormats="1" dataCaption="Values" tag="3484ed59-17ad-4c13-aeaf-2423f02b82f6" updatedVersion="6"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4">
      <pivotArea outline="0" collapsedLevelsAreSubtotals="1" fieldPosition="0"/>
    </format>
  </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D9A841C-F9DF-4036-8315-5F9A2C7EFE4F}" name="PivotTable1" cacheId="1377" applyNumberFormats="0" applyBorderFormats="0" applyFontFormats="0" applyPatternFormats="0" applyAlignmentFormats="0" applyWidthHeightFormats="1" dataCaption="Values" tag="1aa9bf1c-5f25-45d8-babd-67331c591e29" updatedVersion="6"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2A71B5-DE05-4FA6-9380-3CE1DC3C7525}" name="PivotTable12" cacheId="1404" applyNumberFormats="0" applyBorderFormats="0" applyFontFormats="0" applyPatternFormats="0" applyAlignmentFormats="0" applyWidthHeightFormats="1" dataCaption="Values" tag="8bbbfa05-942d-4c90-b43e-76717425eabb" updatedVersion="6" minRefreshableVersion="3" subtotalHiddenItems="1" itemPrintTitles="1" createdVersion="5" indent="0" outline="1" outlineData="1" multipleFieldFilters="0" chartFormat="16">
  <location ref="A84:B9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3"/>
    </i>
    <i>
      <x v="1"/>
    </i>
    <i>
      <x v="7"/>
    </i>
    <i>
      <x/>
    </i>
    <i>
      <x v="6"/>
    </i>
    <i>
      <x v="5"/>
    </i>
    <i>
      <x v="2"/>
    </i>
    <i>
      <x v="4"/>
    </i>
    <i t="grand">
      <x/>
    </i>
  </rowItems>
  <colItems count="1">
    <i/>
  </colItems>
  <dataFields count="1">
    <dataField name="Count of Department Referral" fld="2" subtotal="count" baseField="0" baseItem="0"/>
  </dataFields>
  <formats count="2">
    <format dxfId="119">
      <pivotArea outline="0" collapsedLevelsAreSubtotals="1" fieldPosition="0"/>
    </format>
    <format dxfId="118">
      <pivotArea collapsedLevelsAreSubtotals="1" fieldPosition="0">
        <references count="1">
          <reference field="1" count="0"/>
        </references>
      </pivotArea>
    </format>
  </formats>
  <chartFormats count="1">
    <chartFormat chart="1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E2E4A4-2D72-4AA1-B1DA-48581BF0B435}" name="PivotTable11" cacheId="1401" applyNumberFormats="0" applyBorderFormats="0" applyFontFormats="0" applyPatternFormats="0" applyAlignmentFormats="0" applyWidthHeightFormats="1" dataCaption="Values" tag="2df62802-44d8-4d37-b06f-b46eb104643f" updatedVersion="6" minRefreshableVersion="3" subtotalHiddenItems="1" itemPrintTitles="1" createdVersion="5" indent="0" outline="1" outlineData="1" multipleFieldFilters="0" chartFormat="12">
  <location ref="A76:B7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20">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F778DB-AB24-479D-98AC-FF753E3AA36B}" name="PivotTable10" cacheId="1398" applyNumberFormats="0" applyBorderFormats="0" applyFontFormats="0" applyPatternFormats="0" applyAlignmentFormats="0" applyWidthHeightFormats="1" dataCaption="Values" tag="a0f7ca26-f329-42ca-a0d2-d36dc1465039" updatedVersion="6" minRefreshableVersion="3" subtotalHiddenItems="1" itemPrintTitles="1" createdVersion="5" indent="0" outline="1" outlineData="1" multipleFieldFilters="0" chartFormat="8">
  <location ref="A70:B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21">
      <pivotArea outline="0" collapsedLevelsAreSubtotals="1" fieldPosition="0"/>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A82B41-235B-44F3-B970-20E46E0F076E}" name="PivotTable9" cacheId="1395" applyNumberFormats="0" applyBorderFormats="0" applyFontFormats="0" applyPatternFormats="0" applyAlignmentFormats="0" applyWidthHeightFormats="1" dataCaption="Values" tag="483852fb-aed1-4b99-bcf1-1fc809ea14ce" updatedVersion="6" minRefreshableVersion="3" subtotalHiddenItems="1" itemPrintTitles="1" createdVersion="5" indent="0" outline="1" outlineData="1" multipleFieldFilters="0" chartFormat="4">
  <location ref="A54:B6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3">
    <format dxfId="132">
      <pivotArea outline="0" collapsedLevelsAreSubtotals="1" fieldPosition="0"/>
    </format>
    <format dxfId="123">
      <pivotArea collapsedLevelsAreSubtotals="1" fieldPosition="0">
        <references count="1">
          <reference field="2" count="0"/>
        </references>
      </pivotArea>
    </format>
    <format dxfId="122">
      <pivotArea collapsedLevelsAreSubtotals="1" fieldPosition="0">
        <references count="1">
          <reference field="2"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FF31DB-82B3-40BD-9301-CABD054DF654}" name="PivotTable8" cacheId="1392" applyNumberFormats="0" applyBorderFormats="0" applyFontFormats="0" applyPatternFormats="0" applyAlignmentFormats="0" applyWidthHeightFormats="1" dataCaption="Values" tag="ae8ca88c-1ede-4d60-a9f7-fba2f25489bf" updatedVersion="6" minRefreshableVersion="3" subtotalHiddenItems="1" itemPrintTitles="1" createdVersion="5" indent="0" outline="1" outlineData="1" multipleFieldFilters="0" chartFormat="4">
  <location ref="A37:C4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128">
      <pivotArea outline="0" collapsedLevelsAreSubtotals="1" fieldPosition="0"/>
    </format>
    <format dxfId="129">
      <pivotArea collapsedLevelsAreSubtotals="1" fieldPosition="0">
        <references count="1">
          <reference field="1" count="1">
            <x v="0"/>
          </reference>
        </references>
      </pivotArea>
    </format>
    <format dxfId="130">
      <pivotArea collapsedLevelsAreSubtotals="1" fieldPosition="0">
        <references count="1">
          <reference field="1" count="1">
            <x v="1"/>
          </reference>
        </references>
      </pivotArea>
    </format>
    <format dxfId="13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5768FD-6491-4CAC-8C1A-80E787905B53}" name="PivotTable7" cacheId="1389" applyNumberFormats="0" applyBorderFormats="0" applyFontFormats="0" applyPatternFormats="0" applyAlignmentFormats="0" applyWidthHeightFormats="1" dataCaption="Values" tag="c3a62eff-2ac3-4421-8713-a805f4caf2f9" updatedVersion="6" minRefreshableVersion="3" subtotalHiddenItems="1" itemPrintTitles="1" createdVersion="5" indent="0" outline="1" outlineData="1" multipleFieldFilters="0" chartFormat="12">
  <location ref="R4:S33" firstHeaderRow="1" firstDataRow="1" firstDataCol="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2" subtotal="average" baseField="0" baseItem="0"/>
  </dataFields>
  <formats count="1">
    <format dxfId="127">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891B80-0AB0-4606-931E-E022D71F236B}" name="PivotTable6" cacheId="1386" applyNumberFormats="0" applyBorderFormats="0" applyFontFormats="0" applyPatternFormats="0" applyAlignmentFormats="0" applyWidthHeightFormats="1" dataCaption="Values" tag="844dfe29-3fbd-4271-86f8-ef44ee6f827b" updatedVersion="6" minRefreshableVersion="3" subtotalHiddenItems="1" itemPrintTitles="1" createdVersion="5" indent="0" outline="1" outlineData="1" multipleFieldFilters="0" chartFormat="9">
  <location ref="L4:M34"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2" subtotal="average" baseField="0" baseItem="0" numFmtId="2"/>
  </dataFields>
  <formats count="1">
    <format dxfId="126">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A57769-37B6-4879-95A4-096301D47A40}" name="PivotTable5" cacheId="1374" applyNumberFormats="0" applyBorderFormats="0" applyFontFormats="0" applyPatternFormats="0" applyAlignmentFormats="0" applyWidthHeightFormats="1" dataCaption="Values" tag="724103ea-e138-4b5a-9e93-06a078851c9b" updatedVersion="6" minRefreshableVersion="3" subtotalHiddenItems="1" itemPrintTitles="1" createdVersion="5" indent="0" outline="1" outlineData="1" multipleFieldFilters="0" chartFormat="3">
  <location ref="G4:H34" firstHeaderRow="1" firstDataRow="1" firstDataCol="1"/>
  <pivotFields count="4">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F0AA765-FC40-4007-9A86-1C912FBF27EA}" sourceName="[Calendar_Table].[Date (Month)]">
  <pivotTables>
    <pivotTable tabId="1" name="PivotTable5"/>
    <pivotTable tabId="1" name="PivotTable1"/>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 tabId="1" name="PivotTable12"/>
    <pivotTable tabId="1" name="PivotTable14"/>
  </pivotTables>
  <data>
    <olap pivotCacheId="205187756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517DD77-ACE1-4FAA-A5D4-5AC6D6D92A05}" sourceName="[Calendar_Table].[Date (Year)]">
  <pivotTables>
    <pivotTable tabId="1" name="PivotTable14"/>
    <pivotTable tabId="1" name="PivotTable1"/>
    <pivotTable tabId="1" name="PivotTable10"/>
    <pivotTable tabId="1" name="PivotTable11"/>
    <pivotTable tabId="1" name="PivotTable12"/>
    <pivotTable tabId="1" name="PivotTable3"/>
    <pivotTable tabId="1" name="PivotTable4"/>
    <pivotTable tabId="1" name="PivotTable5"/>
    <pivotTable tabId="1" name="PivotTable6"/>
    <pivotTable tabId="1" name="PivotTable7"/>
    <pivotTable tabId="1" name="PivotTable8"/>
    <pivotTable tabId="1" name="PivotTable9"/>
  </pivotTables>
  <data>
    <olap pivotCacheId="205187756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8BCEDB6-7B6F-4413-8821-E5759C02AF7D}" cache="Slicer_Date__Month" caption="Date (Month)" showCaption="0" level="1" style="My Style" rowHeight="144000"/>
  <slicer name="Date (Year)" xr10:uid="{85D11F80-B4D3-4EF3-85B1-FA62F145F9EF}" cache="Slicer_Date__Year" caption="Date (Year)" showCaption="0" level="1" style="My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102"/>
  <sheetViews>
    <sheetView topLeftCell="A90" zoomScaleNormal="100" workbookViewId="0">
      <selection activeCell="A101" sqref="A101"/>
    </sheetView>
  </sheetViews>
  <sheetFormatPr defaultRowHeight="15" x14ac:dyDescent="0.25"/>
  <cols>
    <col min="1" max="1" width="18.85546875" customWidth="1"/>
    <col min="2" max="2" width="18.42578125" customWidth="1"/>
    <col min="3" max="3" width="14" customWidth="1"/>
    <col min="4" max="4" width="24.28515625" customWidth="1"/>
    <col min="7" max="7" width="25.140625" bestFit="1" customWidth="1"/>
    <col min="12" max="12" width="16.42578125" customWidth="1"/>
    <col min="13" max="13" width="25.140625" bestFit="1" customWidth="1"/>
    <col min="18" max="18" width="13.140625" bestFit="1" customWidth="1"/>
    <col min="19" max="19" width="26.85546875" bestFit="1" customWidth="1"/>
  </cols>
  <sheetData>
    <row r="3" spans="1:19" x14ac:dyDescent="0.25">
      <c r="A3" t="s">
        <v>1</v>
      </c>
      <c r="L3" t="s">
        <v>52</v>
      </c>
      <c r="R3" t="s">
        <v>53</v>
      </c>
    </row>
    <row r="4" spans="1:19" x14ac:dyDescent="0.25">
      <c r="A4" t="s">
        <v>0</v>
      </c>
      <c r="G4" s="2" t="s">
        <v>3</v>
      </c>
      <c r="H4" t="s">
        <v>0</v>
      </c>
      <c r="L4" s="2" t="s">
        <v>3</v>
      </c>
      <c r="M4" t="s">
        <v>7</v>
      </c>
      <c r="R4" s="2" t="s">
        <v>3</v>
      </c>
      <c r="S4" t="s">
        <v>8</v>
      </c>
    </row>
    <row r="5" spans="1:19" x14ac:dyDescent="0.25">
      <c r="A5" s="1">
        <v>431</v>
      </c>
      <c r="G5" s="3" t="s">
        <v>23</v>
      </c>
      <c r="H5" s="1">
        <v>13</v>
      </c>
      <c r="L5" s="3" t="s">
        <v>23</v>
      </c>
      <c r="M5" s="4">
        <v>35.692307692307693</v>
      </c>
      <c r="R5" s="3" t="s">
        <v>23</v>
      </c>
      <c r="S5" s="4">
        <v>4.166666666666667</v>
      </c>
    </row>
    <row r="6" spans="1:19" x14ac:dyDescent="0.25">
      <c r="G6" s="3" t="s">
        <v>24</v>
      </c>
      <c r="H6" s="1">
        <v>10</v>
      </c>
      <c r="L6" s="3" t="s">
        <v>24</v>
      </c>
      <c r="M6" s="4">
        <v>45.4</v>
      </c>
      <c r="R6" s="3" t="s">
        <v>24</v>
      </c>
      <c r="S6" s="4">
        <v>5.75</v>
      </c>
    </row>
    <row r="7" spans="1:19" x14ac:dyDescent="0.25">
      <c r="G7" s="3" t="s">
        <v>25</v>
      </c>
      <c r="H7" s="1">
        <v>8</v>
      </c>
      <c r="L7" s="3" t="s">
        <v>25</v>
      </c>
      <c r="M7" s="4">
        <v>29.375</v>
      </c>
      <c r="R7" s="3" t="s">
        <v>25</v>
      </c>
      <c r="S7" s="4">
        <v>4.75</v>
      </c>
    </row>
    <row r="8" spans="1:19" x14ac:dyDescent="0.25">
      <c r="G8" s="3" t="s">
        <v>26</v>
      </c>
      <c r="H8" s="1">
        <v>12</v>
      </c>
      <c r="L8" s="3" t="s">
        <v>26</v>
      </c>
      <c r="M8" s="4">
        <v>34.583333333333336</v>
      </c>
      <c r="R8" s="3" t="s">
        <v>26</v>
      </c>
      <c r="S8" s="4">
        <v>7</v>
      </c>
    </row>
    <row r="9" spans="1:19" x14ac:dyDescent="0.25">
      <c r="G9" s="3" t="s">
        <v>27</v>
      </c>
      <c r="H9" s="1">
        <v>19</v>
      </c>
      <c r="L9" s="3" t="s">
        <v>27</v>
      </c>
      <c r="M9" s="4">
        <v>38.684210526315788</v>
      </c>
      <c r="R9" s="3" t="s">
        <v>27</v>
      </c>
      <c r="S9" s="4">
        <v>3.1428571428571428</v>
      </c>
    </row>
    <row r="10" spans="1:19" x14ac:dyDescent="0.25">
      <c r="A10" t="s">
        <v>7</v>
      </c>
      <c r="G10" s="3" t="s">
        <v>28</v>
      </c>
      <c r="H10" s="1">
        <v>9</v>
      </c>
      <c r="L10" s="3" t="s">
        <v>28</v>
      </c>
      <c r="M10" s="4">
        <v>34.777777777777779</v>
      </c>
      <c r="R10" s="3" t="s">
        <v>28</v>
      </c>
      <c r="S10" s="4">
        <v>8</v>
      </c>
    </row>
    <row r="11" spans="1:19" x14ac:dyDescent="0.25">
      <c r="A11" s="4">
        <v>36.670533642691417</v>
      </c>
      <c r="G11" s="3" t="s">
        <v>29</v>
      </c>
      <c r="H11" s="1">
        <v>13</v>
      </c>
      <c r="L11" s="3" t="s">
        <v>29</v>
      </c>
      <c r="M11" s="4">
        <v>37.307692307692307</v>
      </c>
      <c r="R11" s="3" t="s">
        <v>29</v>
      </c>
      <c r="S11" s="4">
        <v>5.25</v>
      </c>
    </row>
    <row r="12" spans="1:19" x14ac:dyDescent="0.25">
      <c r="G12" s="3" t="s">
        <v>30</v>
      </c>
      <c r="H12" s="1">
        <v>19</v>
      </c>
      <c r="L12" s="3" t="s">
        <v>30</v>
      </c>
      <c r="M12" s="4">
        <v>35.631578947368418</v>
      </c>
      <c r="R12" s="3" t="s">
        <v>30</v>
      </c>
      <c r="S12" s="4">
        <v>4.5714285714285712</v>
      </c>
    </row>
    <row r="13" spans="1:19" x14ac:dyDescent="0.25">
      <c r="G13" s="3" t="s">
        <v>31</v>
      </c>
      <c r="H13" s="1">
        <v>10</v>
      </c>
      <c r="L13" s="3" t="s">
        <v>31</v>
      </c>
      <c r="M13" s="4">
        <v>36.6</v>
      </c>
      <c r="R13" s="3" t="s">
        <v>31</v>
      </c>
      <c r="S13" s="4">
        <v>2.75</v>
      </c>
    </row>
    <row r="14" spans="1:19" x14ac:dyDescent="0.25">
      <c r="G14" s="3" t="s">
        <v>32</v>
      </c>
      <c r="H14" s="1">
        <v>20</v>
      </c>
      <c r="L14" s="3" t="s">
        <v>32</v>
      </c>
      <c r="M14" s="4">
        <v>39.700000000000003</v>
      </c>
      <c r="R14" s="3" t="s">
        <v>32</v>
      </c>
      <c r="S14" s="4">
        <v>4.5</v>
      </c>
    </row>
    <row r="15" spans="1:19" x14ac:dyDescent="0.25">
      <c r="A15" t="s">
        <v>8</v>
      </c>
      <c r="G15" s="3" t="s">
        <v>33</v>
      </c>
      <c r="H15" s="1">
        <v>15</v>
      </c>
      <c r="L15" s="3" t="s">
        <v>33</v>
      </c>
      <c r="M15" s="4">
        <v>37.4</v>
      </c>
      <c r="R15" s="3" t="s">
        <v>33</v>
      </c>
      <c r="S15" s="4">
        <v>5.5</v>
      </c>
    </row>
    <row r="16" spans="1:19" x14ac:dyDescent="0.25">
      <c r="A16" s="4">
        <v>4.7154471544715451</v>
      </c>
      <c r="G16" s="3" t="s">
        <v>34</v>
      </c>
      <c r="H16" s="1">
        <v>13</v>
      </c>
      <c r="L16" s="3" t="s">
        <v>34</v>
      </c>
      <c r="M16" s="4">
        <v>27.76923076923077</v>
      </c>
      <c r="R16" s="3" t="s">
        <v>34</v>
      </c>
      <c r="S16" s="4">
        <v>5.6</v>
      </c>
    </row>
    <row r="17" spans="7:19" x14ac:dyDescent="0.25">
      <c r="G17" s="3" t="s">
        <v>35</v>
      </c>
      <c r="H17" s="1">
        <v>9</v>
      </c>
      <c r="L17" s="3" t="s">
        <v>35</v>
      </c>
      <c r="M17" s="4">
        <v>38.777777777777779</v>
      </c>
      <c r="R17" s="3" t="s">
        <v>35</v>
      </c>
      <c r="S17" s="4">
        <v>5.75</v>
      </c>
    </row>
    <row r="18" spans="7:19" x14ac:dyDescent="0.25">
      <c r="G18" s="3" t="s">
        <v>36</v>
      </c>
      <c r="H18" s="1">
        <v>19</v>
      </c>
      <c r="L18" s="3" t="s">
        <v>36</v>
      </c>
      <c r="M18" s="4">
        <v>31</v>
      </c>
      <c r="R18" s="3" t="s">
        <v>36</v>
      </c>
      <c r="S18" s="4">
        <v>3.4444444444444446</v>
      </c>
    </row>
    <row r="19" spans="7:19" x14ac:dyDescent="0.25">
      <c r="G19" s="3" t="s">
        <v>37</v>
      </c>
      <c r="H19" s="1">
        <v>14</v>
      </c>
      <c r="L19" s="3" t="s">
        <v>37</v>
      </c>
      <c r="M19" s="4">
        <v>35.928571428571431</v>
      </c>
      <c r="R19" s="3" t="s">
        <v>37</v>
      </c>
      <c r="S19" s="4">
        <v>1.5</v>
      </c>
    </row>
    <row r="20" spans="7:19" x14ac:dyDescent="0.25">
      <c r="G20" s="3" t="s">
        <v>38</v>
      </c>
      <c r="H20" s="1">
        <v>17</v>
      </c>
      <c r="L20" s="3" t="s">
        <v>38</v>
      </c>
      <c r="M20" s="4">
        <v>37.882352941176471</v>
      </c>
      <c r="R20" s="3" t="s">
        <v>38</v>
      </c>
      <c r="S20" s="4">
        <v>3.6666666666666665</v>
      </c>
    </row>
    <row r="21" spans="7:19" x14ac:dyDescent="0.25">
      <c r="G21" s="3" t="s">
        <v>39</v>
      </c>
      <c r="H21" s="1">
        <v>17</v>
      </c>
      <c r="L21" s="3" t="s">
        <v>39</v>
      </c>
      <c r="M21" s="4">
        <v>40.588235294117645</v>
      </c>
      <c r="R21" s="3" t="s">
        <v>39</v>
      </c>
      <c r="S21" s="4">
        <v>4.4285714285714288</v>
      </c>
    </row>
    <row r="22" spans="7:19" x14ac:dyDescent="0.25">
      <c r="G22" s="3" t="s">
        <v>40</v>
      </c>
      <c r="H22" s="1">
        <v>15</v>
      </c>
      <c r="L22" s="3" t="s">
        <v>40</v>
      </c>
      <c r="M22" s="4">
        <v>34.533333333333331</v>
      </c>
      <c r="R22" s="3" t="s">
        <v>40</v>
      </c>
      <c r="S22" s="4">
        <v>6</v>
      </c>
    </row>
    <row r="23" spans="7:19" x14ac:dyDescent="0.25">
      <c r="G23" s="3" t="s">
        <v>41</v>
      </c>
      <c r="H23" s="1">
        <v>9</v>
      </c>
      <c r="L23" s="3" t="s">
        <v>41</v>
      </c>
      <c r="M23" s="4">
        <v>40.333333333333336</v>
      </c>
      <c r="R23" s="3" t="s">
        <v>41</v>
      </c>
      <c r="S23" s="4">
        <v>2.6666666666666665</v>
      </c>
    </row>
    <row r="24" spans="7:19" x14ac:dyDescent="0.25">
      <c r="G24" s="3" t="s">
        <v>42</v>
      </c>
      <c r="H24" s="1">
        <v>14</v>
      </c>
      <c r="L24" s="3" t="s">
        <v>42</v>
      </c>
      <c r="M24" s="4">
        <v>35.285714285714285</v>
      </c>
      <c r="R24" s="3" t="s">
        <v>42</v>
      </c>
      <c r="S24" s="4">
        <v>7.5</v>
      </c>
    </row>
    <row r="25" spans="7:19" x14ac:dyDescent="0.25">
      <c r="G25" s="3" t="s">
        <v>43</v>
      </c>
      <c r="H25" s="1">
        <v>22</v>
      </c>
      <c r="L25" s="3" t="s">
        <v>43</v>
      </c>
      <c r="M25" s="4">
        <v>35.5</v>
      </c>
      <c r="R25" s="3" t="s">
        <v>43</v>
      </c>
      <c r="S25" s="4">
        <v>4.5</v>
      </c>
    </row>
    <row r="26" spans="7:19" x14ac:dyDescent="0.25">
      <c r="G26" s="3" t="s">
        <v>44</v>
      </c>
      <c r="H26" s="1">
        <v>16</v>
      </c>
      <c r="L26" s="3" t="s">
        <v>44</v>
      </c>
      <c r="M26" s="4">
        <v>38.5625</v>
      </c>
      <c r="R26" s="3" t="s">
        <v>44</v>
      </c>
      <c r="S26" s="4">
        <v>8</v>
      </c>
    </row>
    <row r="27" spans="7:19" x14ac:dyDescent="0.25">
      <c r="G27" s="3" t="s">
        <v>45</v>
      </c>
      <c r="H27" s="1">
        <v>22</v>
      </c>
      <c r="L27" s="3" t="s">
        <v>45</v>
      </c>
      <c r="M27" s="4">
        <v>42.727272727272727</v>
      </c>
      <c r="R27" s="3" t="s">
        <v>45</v>
      </c>
      <c r="S27" s="4">
        <v>4.3636363636363633</v>
      </c>
    </row>
    <row r="28" spans="7:19" x14ac:dyDescent="0.25">
      <c r="G28" s="3" t="s">
        <v>46</v>
      </c>
      <c r="H28" s="1">
        <v>12</v>
      </c>
      <c r="L28" s="3" t="s">
        <v>46</v>
      </c>
      <c r="M28" s="4">
        <v>37.416666666666664</v>
      </c>
      <c r="R28" s="3" t="s">
        <v>46</v>
      </c>
      <c r="S28" s="4">
        <v>0</v>
      </c>
    </row>
    <row r="29" spans="7:19" x14ac:dyDescent="0.25">
      <c r="G29" s="3" t="s">
        <v>47</v>
      </c>
      <c r="H29" s="1">
        <v>20</v>
      </c>
      <c r="L29" s="3" t="s">
        <v>47</v>
      </c>
      <c r="M29" s="4">
        <v>32.450000000000003</v>
      </c>
      <c r="R29" s="3" t="s">
        <v>47</v>
      </c>
      <c r="S29" s="4">
        <v>10</v>
      </c>
    </row>
    <row r="30" spans="7:19" x14ac:dyDescent="0.25">
      <c r="G30" s="3" t="s">
        <v>48</v>
      </c>
      <c r="H30" s="1">
        <v>18</v>
      </c>
      <c r="L30" s="3" t="s">
        <v>48</v>
      </c>
      <c r="M30" s="4">
        <v>40.055555555555557</v>
      </c>
      <c r="R30" s="3" t="s">
        <v>49</v>
      </c>
      <c r="S30" s="4">
        <v>6.75</v>
      </c>
    </row>
    <row r="31" spans="7:19" x14ac:dyDescent="0.25">
      <c r="G31" s="3" t="s">
        <v>49</v>
      </c>
      <c r="H31" s="1">
        <v>18</v>
      </c>
      <c r="L31" s="3" t="s">
        <v>49</v>
      </c>
      <c r="M31" s="4">
        <v>31.666666666666668</v>
      </c>
      <c r="R31" s="3" t="s">
        <v>50</v>
      </c>
      <c r="S31" s="4">
        <v>7</v>
      </c>
    </row>
    <row r="32" spans="7:19" x14ac:dyDescent="0.25">
      <c r="G32" s="3" t="s">
        <v>50</v>
      </c>
      <c r="H32" s="1">
        <v>13</v>
      </c>
      <c r="L32" s="3" t="s">
        <v>50</v>
      </c>
      <c r="M32" s="4">
        <v>39.769230769230766</v>
      </c>
      <c r="R32" s="3" t="s">
        <v>51</v>
      </c>
      <c r="S32" s="4">
        <v>3.3333333333333335</v>
      </c>
    </row>
    <row r="33" spans="1:19" x14ac:dyDescent="0.25">
      <c r="G33" s="3" t="s">
        <v>51</v>
      </c>
      <c r="H33" s="1">
        <v>15</v>
      </c>
      <c r="L33" s="3" t="s">
        <v>51</v>
      </c>
      <c r="M33" s="4">
        <v>36.733333333333334</v>
      </c>
      <c r="R33" s="3" t="s">
        <v>6</v>
      </c>
      <c r="S33" s="4">
        <v>4.7154471544715451</v>
      </c>
    </row>
    <row r="34" spans="1:19" x14ac:dyDescent="0.25">
      <c r="G34" s="3" t="s">
        <v>6</v>
      </c>
      <c r="H34" s="1">
        <v>431</v>
      </c>
      <c r="L34" s="3" t="s">
        <v>6</v>
      </c>
      <c r="M34" s="4">
        <v>36.670533642691417</v>
      </c>
    </row>
    <row r="37" spans="1:19" x14ac:dyDescent="0.25">
      <c r="A37" s="2" t="s">
        <v>3</v>
      </c>
      <c r="B37" t="s">
        <v>54</v>
      </c>
      <c r="C37" t="s">
        <v>55</v>
      </c>
    </row>
    <row r="38" spans="1:19" x14ac:dyDescent="0.25">
      <c r="A38" s="3" t="s">
        <v>11</v>
      </c>
      <c r="B38" s="6">
        <v>224</v>
      </c>
      <c r="C38" s="7">
        <v>0.51972157772621808</v>
      </c>
    </row>
    <row r="39" spans="1:19" x14ac:dyDescent="0.25">
      <c r="A39" s="3" t="s">
        <v>21</v>
      </c>
      <c r="B39" s="6">
        <v>207</v>
      </c>
      <c r="C39" s="7">
        <v>0.48027842227378192</v>
      </c>
    </row>
    <row r="40" spans="1:19" x14ac:dyDescent="0.25">
      <c r="A40" s="3" t="s">
        <v>6</v>
      </c>
      <c r="B40" s="4">
        <v>431</v>
      </c>
      <c r="C40" s="7">
        <v>1</v>
      </c>
    </row>
    <row r="46" spans="1:19" x14ac:dyDescent="0.25">
      <c r="A46" s="8" t="s">
        <v>63</v>
      </c>
      <c r="B46" s="8" t="s">
        <v>65</v>
      </c>
      <c r="C46" s="8" t="s">
        <v>64</v>
      </c>
      <c r="D46" s="8"/>
    </row>
    <row r="47" spans="1:19" s="9" customFormat="1" ht="14.25" x14ac:dyDescent="0.2">
      <c r="A47" s="10" t="str">
        <f>A39</f>
        <v>Not Admitted</v>
      </c>
      <c r="B47" s="11">
        <f>B39</f>
        <v>207</v>
      </c>
      <c r="C47" s="12">
        <f>C39</f>
        <v>0.48027842227378192</v>
      </c>
      <c r="D47" s="10"/>
    </row>
    <row r="48" spans="1:19" s="9" customFormat="1" ht="14.25" x14ac:dyDescent="0.2">
      <c r="A48" s="10" t="str">
        <f>A38</f>
        <v>Admitted</v>
      </c>
      <c r="B48" s="11">
        <f>B38</f>
        <v>224</v>
      </c>
      <c r="C48" s="12">
        <f>C38</f>
        <v>0.51972157772621808</v>
      </c>
      <c r="D48" s="10"/>
    </row>
    <row r="54" spans="1:2" x14ac:dyDescent="0.25">
      <c r="A54" s="2" t="s">
        <v>3</v>
      </c>
      <c r="B54" t="s">
        <v>66</v>
      </c>
    </row>
    <row r="55" spans="1:2" x14ac:dyDescent="0.25">
      <c r="A55" s="3" t="s">
        <v>17</v>
      </c>
      <c r="B55" s="6">
        <v>42</v>
      </c>
    </row>
    <row r="56" spans="1:2" x14ac:dyDescent="0.25">
      <c r="A56" s="3" t="s">
        <v>13</v>
      </c>
      <c r="B56" s="6">
        <v>46</v>
      </c>
    </row>
    <row r="57" spans="1:2" x14ac:dyDescent="0.25">
      <c r="A57" s="3" t="s">
        <v>18</v>
      </c>
      <c r="B57" s="6">
        <v>54</v>
      </c>
    </row>
    <row r="58" spans="1:2" x14ac:dyDescent="0.25">
      <c r="A58" s="3" t="s">
        <v>19</v>
      </c>
      <c r="B58" s="6">
        <v>68</v>
      </c>
    </row>
    <row r="59" spans="1:2" x14ac:dyDescent="0.25">
      <c r="A59" s="3" t="s">
        <v>15</v>
      </c>
      <c r="B59" s="6">
        <v>62</v>
      </c>
    </row>
    <row r="60" spans="1:2" x14ac:dyDescent="0.25">
      <c r="A60" s="3" t="s">
        <v>16</v>
      </c>
      <c r="B60" s="6">
        <v>52</v>
      </c>
    </row>
    <row r="61" spans="1:2" x14ac:dyDescent="0.25">
      <c r="A61" s="3" t="s">
        <v>12</v>
      </c>
      <c r="B61" s="6">
        <v>54</v>
      </c>
    </row>
    <row r="62" spans="1:2" x14ac:dyDescent="0.25">
      <c r="A62" s="3" t="s">
        <v>14</v>
      </c>
      <c r="B62" s="6">
        <v>53</v>
      </c>
    </row>
    <row r="63" spans="1:2" x14ac:dyDescent="0.25">
      <c r="A63" s="3" t="s">
        <v>6</v>
      </c>
      <c r="B63" s="4">
        <v>431</v>
      </c>
    </row>
    <row r="66" spans="1:3" x14ac:dyDescent="0.25">
      <c r="C66" s="2"/>
    </row>
    <row r="70" spans="1:3" x14ac:dyDescent="0.25">
      <c r="A70" s="2" t="s">
        <v>3</v>
      </c>
      <c r="B70" t="s">
        <v>2</v>
      </c>
    </row>
    <row r="71" spans="1:3" x14ac:dyDescent="0.25">
      <c r="A71" s="3" t="s">
        <v>4</v>
      </c>
      <c r="B71" s="4">
        <v>283</v>
      </c>
    </row>
    <row r="72" spans="1:3" x14ac:dyDescent="0.25">
      <c r="A72" s="3" t="s">
        <v>5</v>
      </c>
      <c r="B72" s="4">
        <v>148</v>
      </c>
    </row>
    <row r="73" spans="1:3" x14ac:dyDescent="0.25">
      <c r="A73" s="3" t="s">
        <v>6</v>
      </c>
      <c r="B73" s="4">
        <v>431</v>
      </c>
    </row>
    <row r="76" spans="1:3" x14ac:dyDescent="0.25">
      <c r="A76" s="2" t="s">
        <v>3</v>
      </c>
      <c r="B76" t="s">
        <v>67</v>
      </c>
    </row>
    <row r="77" spans="1:3" x14ac:dyDescent="0.25">
      <c r="A77" s="3" t="s">
        <v>20</v>
      </c>
      <c r="B77" s="4">
        <v>194</v>
      </c>
    </row>
    <row r="78" spans="1:3" x14ac:dyDescent="0.25">
      <c r="A78" s="3" t="s">
        <v>9</v>
      </c>
      <c r="B78" s="4">
        <v>237</v>
      </c>
    </row>
    <row r="79" spans="1:3" x14ac:dyDescent="0.25">
      <c r="A79" s="3" t="s">
        <v>6</v>
      </c>
      <c r="B79" s="4">
        <v>431</v>
      </c>
    </row>
    <row r="84" spans="1:2" x14ac:dyDescent="0.25">
      <c r="A84" s="2" t="s">
        <v>3</v>
      </c>
      <c r="B84" t="s">
        <v>68</v>
      </c>
    </row>
    <row r="85" spans="1:2" x14ac:dyDescent="0.25">
      <c r="A85" s="3" t="s">
        <v>60</v>
      </c>
      <c r="B85" s="6">
        <v>6</v>
      </c>
    </row>
    <row r="86" spans="1:2" x14ac:dyDescent="0.25">
      <c r="A86" s="3" t="s">
        <v>61</v>
      </c>
      <c r="B86" s="6">
        <v>6</v>
      </c>
    </row>
    <row r="87" spans="1:2" x14ac:dyDescent="0.25">
      <c r="A87" s="3" t="s">
        <v>62</v>
      </c>
      <c r="B87" s="6">
        <v>6</v>
      </c>
    </row>
    <row r="88" spans="1:2" x14ac:dyDescent="0.25">
      <c r="A88" s="3" t="s">
        <v>59</v>
      </c>
      <c r="B88" s="6">
        <v>12</v>
      </c>
    </row>
    <row r="89" spans="1:2" x14ac:dyDescent="0.25">
      <c r="A89" s="3" t="s">
        <v>58</v>
      </c>
      <c r="B89" s="6">
        <v>14</v>
      </c>
    </row>
    <row r="90" spans="1:2" x14ac:dyDescent="0.25">
      <c r="A90" s="3" t="s">
        <v>57</v>
      </c>
      <c r="B90" s="6">
        <v>46</v>
      </c>
    </row>
    <row r="91" spans="1:2" x14ac:dyDescent="0.25">
      <c r="A91" s="3" t="s">
        <v>56</v>
      </c>
      <c r="B91" s="6">
        <v>89</v>
      </c>
    </row>
    <row r="92" spans="1:2" x14ac:dyDescent="0.25">
      <c r="A92" s="3" t="s">
        <v>10</v>
      </c>
      <c r="B92" s="6">
        <v>252</v>
      </c>
    </row>
    <row r="93" spans="1:2" x14ac:dyDescent="0.25">
      <c r="A93" s="3" t="s">
        <v>6</v>
      </c>
      <c r="B93" s="4">
        <v>431</v>
      </c>
    </row>
    <row r="100" spans="1:1" x14ac:dyDescent="0.25">
      <c r="A100" s="2" t="s">
        <v>3</v>
      </c>
    </row>
    <row r="101" spans="1:1" x14ac:dyDescent="0.25">
      <c r="A101" s="3" t="s">
        <v>22</v>
      </c>
    </row>
    <row r="102" spans="1:1" x14ac:dyDescent="0.25">
      <c r="A102" s="3" t="s">
        <v>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36EC-EA8B-4ED9-8E86-DF6B44F2D687}">
  <dimension ref="A1:M18"/>
  <sheetViews>
    <sheetView tabSelected="1" zoomScale="130" zoomScaleNormal="130" workbookViewId="0">
      <selection activeCell="N8" sqref="N8"/>
    </sheetView>
  </sheetViews>
  <sheetFormatPr defaultRowHeight="15" x14ac:dyDescent="0.25"/>
  <cols>
    <col min="6" max="6" width="9.140625" customWidth="1"/>
  </cols>
  <sheetData>
    <row r="1" spans="1:13" x14ac:dyDescent="0.25">
      <c r="A1" s="5"/>
      <c r="B1" s="5"/>
      <c r="C1" s="5"/>
      <c r="D1" s="5"/>
      <c r="E1" s="5"/>
      <c r="F1" s="5"/>
      <c r="G1" s="5"/>
      <c r="H1" s="5"/>
      <c r="I1" s="5"/>
      <c r="J1" s="5"/>
      <c r="K1" s="5"/>
      <c r="L1" s="5"/>
      <c r="M1" s="13"/>
    </row>
    <row r="2" spans="1:13" x14ac:dyDescent="0.25">
      <c r="A2" s="5"/>
      <c r="B2" s="5"/>
      <c r="C2" s="5"/>
      <c r="D2" s="5"/>
      <c r="E2" s="5"/>
      <c r="F2" s="5"/>
      <c r="G2" s="5"/>
      <c r="H2" s="5"/>
      <c r="I2" s="5"/>
      <c r="J2" s="5"/>
      <c r="K2" s="5"/>
      <c r="L2" s="5"/>
      <c r="M2" s="13"/>
    </row>
    <row r="3" spans="1:13" x14ac:dyDescent="0.25">
      <c r="A3" s="5"/>
      <c r="B3" s="5"/>
      <c r="C3" s="5"/>
      <c r="D3" s="5"/>
      <c r="E3" s="5"/>
      <c r="F3" s="5"/>
      <c r="G3" s="5"/>
      <c r="H3" s="5"/>
      <c r="I3" s="5"/>
      <c r="J3" s="5"/>
      <c r="K3" s="5"/>
      <c r="L3" s="5"/>
      <c r="M3" s="13"/>
    </row>
    <row r="4" spans="1:13" x14ac:dyDescent="0.25">
      <c r="A4" s="5"/>
      <c r="B4" s="5"/>
      <c r="C4" s="5"/>
      <c r="D4" s="5"/>
      <c r="E4" s="5"/>
      <c r="F4" s="5"/>
      <c r="G4" s="5"/>
      <c r="H4" s="5"/>
      <c r="I4" s="5"/>
      <c r="J4" s="5"/>
      <c r="K4" s="5"/>
      <c r="L4" s="5"/>
      <c r="M4" s="13"/>
    </row>
    <row r="5" spans="1:13" x14ac:dyDescent="0.25">
      <c r="A5" s="5"/>
      <c r="B5" s="5"/>
      <c r="C5" s="5"/>
      <c r="D5" s="5"/>
      <c r="E5" s="5"/>
      <c r="F5" s="5"/>
      <c r="G5" s="5"/>
      <c r="H5" s="5"/>
      <c r="I5" s="5"/>
      <c r="J5" s="5"/>
      <c r="K5" s="5"/>
      <c r="L5" s="5"/>
      <c r="M5" s="13"/>
    </row>
    <row r="6" spans="1:13" x14ac:dyDescent="0.25">
      <c r="A6" s="5"/>
      <c r="B6" s="5"/>
      <c r="C6" s="5"/>
      <c r="D6" s="5"/>
      <c r="E6" s="5"/>
      <c r="F6" s="5"/>
      <c r="G6" s="5"/>
      <c r="H6" s="5"/>
      <c r="I6" s="5"/>
      <c r="J6" s="5"/>
      <c r="K6" s="5"/>
      <c r="L6" s="5"/>
      <c r="M6" s="13"/>
    </row>
    <row r="7" spans="1:13" x14ac:dyDescent="0.25">
      <c r="A7" s="5"/>
      <c r="B7" s="5"/>
      <c r="C7" s="5"/>
      <c r="D7" s="5"/>
      <c r="E7" s="5"/>
      <c r="F7" s="5"/>
      <c r="G7" s="5"/>
      <c r="H7" s="5"/>
      <c r="I7" s="5"/>
      <c r="J7" s="5"/>
      <c r="K7" s="5"/>
      <c r="L7" s="5"/>
      <c r="M7" s="13"/>
    </row>
    <row r="8" spans="1:13" x14ac:dyDescent="0.25">
      <c r="A8" s="5"/>
      <c r="B8" s="5"/>
      <c r="C8" s="5"/>
      <c r="D8" s="5"/>
      <c r="E8" s="5"/>
      <c r="F8" s="5"/>
      <c r="G8" s="5"/>
      <c r="H8" s="5"/>
      <c r="I8" s="5"/>
      <c r="J8" s="5"/>
      <c r="K8" s="5"/>
      <c r="L8" s="5"/>
      <c r="M8" s="13"/>
    </row>
    <row r="9" spans="1:13" x14ac:dyDescent="0.25">
      <c r="A9" s="5"/>
      <c r="B9" s="5"/>
      <c r="C9" s="5"/>
      <c r="D9" s="5"/>
      <c r="E9" s="5"/>
      <c r="F9" s="5"/>
      <c r="G9" s="5"/>
      <c r="H9" s="5"/>
      <c r="I9" s="5"/>
      <c r="J9" s="5"/>
      <c r="K9" s="5"/>
      <c r="L9" s="5"/>
      <c r="M9" s="13"/>
    </row>
    <row r="10" spans="1:13" x14ac:dyDescent="0.25">
      <c r="A10" s="5"/>
      <c r="B10" s="5"/>
      <c r="C10" s="5"/>
      <c r="D10" s="5"/>
      <c r="E10" s="5"/>
      <c r="F10" s="5"/>
      <c r="G10" s="5"/>
      <c r="H10" s="5"/>
      <c r="I10" s="5"/>
      <c r="J10" s="5"/>
      <c r="K10" s="5"/>
      <c r="L10" s="5"/>
      <c r="M10" s="13"/>
    </row>
    <row r="11" spans="1:13" x14ac:dyDescent="0.25">
      <c r="A11" s="5"/>
      <c r="B11" s="5"/>
      <c r="C11" s="5"/>
      <c r="D11" s="5"/>
      <c r="E11" s="5"/>
      <c r="F11" s="5"/>
      <c r="G11" s="5"/>
      <c r="H11" s="5"/>
      <c r="I11" s="5"/>
      <c r="J11" s="5"/>
      <c r="K11" s="5"/>
      <c r="L11" s="5"/>
      <c r="M11" s="13"/>
    </row>
    <row r="12" spans="1:13" x14ac:dyDescent="0.25">
      <c r="A12" s="5"/>
      <c r="B12" s="5"/>
      <c r="C12" s="5"/>
      <c r="D12" s="5"/>
      <c r="E12" s="5"/>
      <c r="F12" s="5"/>
      <c r="G12" s="5"/>
      <c r="H12" s="5"/>
      <c r="I12" s="5"/>
      <c r="J12" s="5"/>
      <c r="K12" s="5"/>
      <c r="L12" s="5"/>
      <c r="M12" s="13"/>
    </row>
    <row r="13" spans="1:13" x14ac:dyDescent="0.25">
      <c r="A13" s="5"/>
      <c r="B13" s="5"/>
      <c r="C13" s="5"/>
      <c r="D13" s="5"/>
      <c r="E13" s="5"/>
      <c r="F13" s="5"/>
      <c r="G13" s="5"/>
      <c r="H13" s="5"/>
      <c r="I13" s="5"/>
      <c r="J13" s="5"/>
      <c r="K13" s="5"/>
      <c r="L13" s="5"/>
      <c r="M13" s="13"/>
    </row>
    <row r="14" spans="1:13" x14ac:dyDescent="0.25">
      <c r="A14" s="5"/>
      <c r="B14" s="5"/>
      <c r="C14" s="5"/>
      <c r="D14" s="5"/>
      <c r="E14" s="5"/>
      <c r="F14" s="5"/>
      <c r="G14" s="5"/>
      <c r="H14" s="5"/>
      <c r="I14" s="5"/>
      <c r="J14" s="5"/>
      <c r="K14" s="5"/>
      <c r="L14" s="5"/>
      <c r="M14" s="13"/>
    </row>
    <row r="15" spans="1:13" x14ac:dyDescent="0.25">
      <c r="A15" s="5"/>
      <c r="B15" s="5"/>
      <c r="C15" s="5"/>
      <c r="D15" s="5"/>
      <c r="E15" s="5"/>
      <c r="F15" s="5"/>
      <c r="G15" s="5"/>
      <c r="H15" s="5"/>
      <c r="I15" s="5"/>
      <c r="J15" s="5"/>
      <c r="K15" s="5"/>
      <c r="L15" s="5"/>
      <c r="M15" s="13"/>
    </row>
    <row r="16" spans="1:13" x14ac:dyDescent="0.25">
      <c r="A16" s="5"/>
      <c r="B16" s="5"/>
      <c r="C16" s="5"/>
      <c r="D16" s="5"/>
      <c r="E16" s="5"/>
      <c r="F16" s="5"/>
      <c r="G16" s="5"/>
      <c r="H16" s="5"/>
      <c r="I16" s="5"/>
      <c r="J16" s="5"/>
      <c r="K16" s="5"/>
      <c r="L16" s="5"/>
      <c r="M16" s="13"/>
    </row>
    <row r="17" spans="13:13" x14ac:dyDescent="0.25">
      <c r="M17" s="13"/>
    </row>
    <row r="18" spans="13:13" x14ac:dyDescent="0.25">
      <c r="M18" s="13"/>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Y G A A B Q S w M E F A A C A A g A D 2 I K W y 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P Y g 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2 I K W w N 5 z j x O A w A A S Q s A A B M A H A B G b 3 J t d W x h c y 9 T Z W N 0 a W 9 u M S 5 t I K I Y A C i g F A A A A A A A A A A A A A A A A A A A A A A A A A A A A K V W b W / a M B D + P K T + B y v 9 E i Q v K n Q v 0 i o + t L x s l T r W E b Z 9 K F P l J o Z G c m x k O 7 S o 4 r / v n A T y Q g x T y 1 u I 7 3 L 3 3 N 1 z Z y s a 6 E h w 5 G f X z s V J 6 6 S l H o m k I T p 1 v g m 1 j D R h a B h T u a A 8 W K O J E D E a E E 0 c 1 E O M 6 p M W g p c v E h l Q W O m r l T c Q Q R J T r t 1 R x K j X F 1 z D j X K d / p f Z L 0 W l m v k k k W Q 2 E E + c C R K q 2 S E 3 X q B W T h v f D S i L 4 k h T 2 X P e O R j 1 B U t i r n q d L k Z D H o g w 4 g u 4 + Q i 3 P x O h q a / X j P a K v 9 5 Y c P q 3 j T O 4 p 8 6 t F D H I Q v S N k h A w m W i m 5 A E U c 0 m + 7 m a R Y X S X r 1 8 y 5 g e E E a l 6 W i Z l k / 1 H w h d g c b p e 0 s L c V B K u 5 k L G G W I j V G 6 D f / z y 4 t w S H U G q 0 H U I E W r Q R J o + 6 w 1 G h e g y j C O l T M U g O X S r F s J / H c W 0 o j q K p A J b 3 G T W a u + G g M 6 Y x N S q 8 Z V y A G g H t D C P X n P 9 6 Y N n g q s I J y T Y N z y g S y J 1 n M r p n E p 5 A F 4 R 7 o i R x V a N i U U E N a h o + n B V c 5 K z O R D y A K w / J N I m X X a N q t / 7 T t 3 z p i j 7 d 0 P Z c E v I o v B 9 E T 9 E n O b r b o 0 f 2 F q n h t J s c G 5 M b q 1 O I V F X 6 1 1 P u I 6 H n D L z U 7 q 3 c Q 7 O K d B O 6 J J B U U L 0 m 7 C k R N N 8 P V 1 1 9 4 I C Q + Z L G A D P N W X l E b z H l 4 3 N Z 8 f q t I Y N O y P z p f E r 3 Z b z 3 T n a k H W Q 5 X 5 s Z m F K V m u Y X W u Y V V z Y M W M E L s a J h o m w H 6 o p N r a i s S I 4 / 8 9 E d 8 H 5 n D B l Q I x F Z v / N Q G K x a m q K T F D 0 R B 2 x 1 T q 0 Y M m + v 2 S R z q 2 j h z X a N U L h K V X J N N w j h a 9 i h T F w b N x m l Y d W p f z 9 9 R i 6 C 9 k f S H E A s g z Q X t / W 2 h a 2 z 7 Z 9 3 H s d x + r K 6 9 q 4 3 z 3 K f X s 6 m 7 t g h 2 W 3 + R z Y o w D Y N m 1 m h 6 q w h M N 0 a 2 S J E T R P z u 4 x T L Z S H I P Y I J u a P a K M 2 B f S 7 N k T 8 V R C a x b d / W j s M M H Z D w n D y r t U A U w t O L m A j 5 N W x J v c l A 9 k f Z i E P C T y P n X c e P 6 6 i Z T 2 j B P I m y m M 2 z 3 r n u O z D n z a + P N 5 B 5 + G c P Y y m 6 Q L a + b d L r F G 8 B V N X W u R B V d E O Y I D i z G + O x B V i X 2 1 h t H x C K G 4 w F + e M L b 9 H T 5 r S d L u V t 5 Q S i F f e W B q w G Y y n C l V u f h W i t U M O x l 9 q i W q G 7 7 4 B 1 B L A Q I t A B Q A A g A I A A 9 i C l s l q w K n p g A A A P c A A A A S A A A A A A A A A A A A A A A A A A A A A A B D b 2 5 m a W c v U G F j a 2 F n Z S 5 4 b W x Q S w E C L Q A U A A I A C A A P Y g p b D 8 r p q 6 Q A A A D p A A A A E w A A A A A A A A A A A A A A A A D y A A A A W 0 N v b n R l b n R f V H l w Z X N d L n h t b F B L A Q I t A B Q A A g A I A A 9 i C l s D e c 4 8 T g M A A E k L A A A T A A A A A A A A A A A A A A A A A O M 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o g A A A A A A A A e 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R m l s b E V u Y W J s Z W Q i I F Z h b H V l P S J s M C I g L z 4 8 R W 5 0 c n k g V H l w Z T 0 i R m l s b E x h c 3 R V c G R h d G V k I i B W Y W x 1 Z T 0 i Z D I w M j U t M D g t M T B U M D Q 6 M T M 6 M j c u O D M 4 M j Q x M l 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O T I x N i I g L z 4 8 R W 5 0 c n k g V H l w Z T 0 i U G l 2 b 3 R P Y m p l Y 3 R O Y W 1 l I i B W Y W x 1 Z T 0 i c 1 B p d m 9 0 I F J l c G 9 y d C F Q a X Z v d F R h Y m x l M y I g L z 4 8 R W 5 0 c n k g V H l w Z T 0 i R m l s b F R v R G F 0 Y U 1 v Z G V s R W 5 h Y m x l Z C I g V m F s d W U 9 I m w x I i A v P j x F b n R y e S B U e X B l P S J G a W x s T 2 J q Z W N 0 V H l w Z S I g V m F s d W U 9 I n N Q a X Z v d F R h Y m x l 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Y 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4 L T E w V D A 0 O j E z O j I 3 L j g z O D I 0 M T J 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T j h f L R W t E U G I 3 8 n y 9 P d X q g A A A A A C A A A A A A A Q Z g A A A A E A A C A A A A B c M p 0 j j E z d s y X x P s B l K 7 l T t v f J z 8 q r D F 6 e L / Z K K d r f E g A A A A A O g A A A A A I A A C A A A A B b F Z W q j o u Q m p m / A C O q A e 2 l m 9 i 5 f 6 s W o v T / o I s s Z K c Y 0 F A A A A A 5 B A d l y g 3 9 x h Y M 7 H z 2 Y W Q 9 K z 4 J g O M O 6 M g q X 2 t J a O P 2 S L H X x n Z w s V S t Y C 1 K F 2 x 7 V 3 b i c / R t h K l h q m 2 4 5 H v A 6 q I K t k j D F j / S V c c b 1 h 5 f h G h K 6 0 A A A A B i 2 V 7 w c t D e Z e T m 2 K w a v 6 s q e Y z 2 H b 0 b m j W p W + t + i 3 X 6 H 7 U u G F x c / V / b S Y W E G 8 J W z c z w R / S S A F b D J F O 1 0 m x j i G r e < / D a t a M a s h u p > 
</file>

<file path=customXml/item10.xml>��< ? x m l   v e r s i o n = " 1 . 0 "   e n c o d i n g = " U T F - 1 6 " ? > < G e m i n i   x m l n s = " h t t p : / / g e m i n i / p i v o t c u s t o m i z a t i o n / L i n k e d T a b l e U p d a t e M o d e " > < C u s t o m C o n t e n t > < ! [ C D A T A [ T r u e ] ] > < / C u s t o m C o n t e n t > < / G e m i n i > 
</file>

<file path=customXml/item11.xml>��< ? x m l   v e r s i o n = " 1 . 0 "   e n c o d i n g = " U T F - 1 6 " ? > < G e m i n i   x m l n s = " h t t p : / / g e m i n i / p i v o t c u s t o m i z a t i o n / T a b l e X M L _ C a l e n d a r _ T a b l e _ 5 2 8 f f f 0 a - 2 2 6 d - 4 1 2 4 - 8 3 d 7 - 7 e c 6 5 5 a 2 9 c b 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 1 6 6 < / i n t > < / v a l u e > < / i t e m > < i t e m > < k e y > < s t r i n g > D a t e   ( M o n t h   I n d e x ) < / s t r i n g > < / k e y > < v a l u e > < i n t > 1 5 7 < / i n t > < / v a l u e > < / i t e m > < i t e m > < k e y > < s t r i n g > D a t e   ( M o n t h ) < / s t r i n g > < / k e y > < v a l u e > < i n t > 1 1 9 < / i n t > < / v a l u e > < / i t e m > < i t e m > < k e y > < s t r i n g > D a t e   ( D a y   I n d e x ) < / s t r i n g > < / k e y > < v a l u e > < i n t > 1 3 9 < / i n t > < / v a l u e > < / i t e m > < i t e m > < k e y > < s t r i n g > D a t e   ( D a y ) < / s t r i n g > < / k e y > < v a l u e > < i n t > 1 0 1 < / i n t > < / v a l u e > < / i t e m > < i t e m > < k e y > < s t r i n g > D a t e   ( Y e a r ) < / s t r i n g > < / k e y > < v a l u e > < i n t > 1 0 4 < / i n t > < / v a l u e > < / i t e m > < i t e m > < k e y > < s t r i n g > D a t e   ( Q u a r t e r ) < / s t r i n g > < / k e y > < v a l u e > < i n t > 1 2 6 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 D a t a \ M e a s u r e s \ S u m   o f   P a t i e n t   A g e < / K e y > < / D i a g r a m O b j e c t K e y > < D i a g r a m O b j e c t K e y > < K e y > T a b l e s \ H o s p i t a l   E m e r g e n c y   R o o m   D a t a \ S u m   o f   P a t i e n t   A g e \ A d d i t i o n a l 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 T a b l e s \ H o s p i t a l   E m e r g e n c y   R o o m   D a t a \ C o l u m n s \ P a t i e n t   A d m i s s i o n   T i m e 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 3 5 5 < / H e i g h t > < I s E x p a n d e d > t r u e < / I s E x p a n d e d > < L a y e d O u t > t r u e < / L a y e d O u t > < W i d t h > 2 8 0 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 D a t a \ M e a s u r e s \ S u m   o f   P a t i e n t   A g e < / K e y > < / a : K e y > < a : V a l u e   i : t y p e = " D i a g r a m D i s p l a y N o d e V i e w S t a t e " > < H e i g h t > 1 5 0 < / H e i g h t > < I s E x p a n d e d > t r u e < / I s E x p a n d e d > < W i d t h > 2 0 0 < / W i d t h > < / a : V a l u e > < / a : K e y V a l u e O f D i a g r a m O b j e c t K e y a n y T y p e z b w N T n L X > < a : K e y V a l u e O f D i a g r a m O b j e c t K e y a n y T y p e z b w N T n L X > < a : K e y > < K e y > T a b l e s \ H o s p i t a l   E m e r g e n c y   R o o m   D a t a \ S u m   o f   P a t i e n t   A g e \ A d d i t i o n a l 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 6 6 1 . 9 0 3 8 1 0 5 6 7 6 6 5 8 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 ( 2 9 6 , 1 7 7 . 5 ) .   E n d   p o i n t   2 :   ( 6 4 5 . 9 0 3 8 1 0 5 6 7 6 6 6 , 7 5 )   < / A u t o m a t i o n P r o p e r t y H e l p e r T e x t > < L a y e d O u t > t r u e < / L a y e d O u t > < P o i n t s   x m l n s : b = " h t t p : / / s c h e m a s . d a t a c o n t r a c t . o r g / 2 0 0 4 / 0 7 / S y s t e m . W i n d o w s " > < b : P o i n t > < b : _ x > 2 9 6 < / b : _ x > < b : _ y > 1 7 7 . 5 < / b : _ y > < / b : P o i n t > < b : P o i n t > < b : _ x > 4 6 8 . 9 5 1 9 0 5 5 < / b : _ x > < b : _ y > 1 7 7 . 5 < / b : _ y > < / b : P o i n t > < b : P o i n t > < b : _ x > 4 7 0 . 9 5 1 9 0 5 5 < / b : _ x > < b : _ y > 1 7 5 . 5 < / b : _ y > < / b : P o i n t > < b : P o i n t > < b : _ x > 4 7 0 . 9 5 1 9 0 5 5 < / b : _ x > < b : _ y > 7 7 < / b : _ y > < / b : P o i n t > < b : P o i n t > < b : _ x > 4 7 2 . 9 5 1 9 0 5 5 < / b : _ x > < b : _ y > 7 5 < / b : _ y > < / b : P o i n t > < b : P o i n t > < b : _ x > 6 4 5 . 9 0 3 8 1 0 5 6 7 6 6 5 8 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 2 8 0 < / b : _ x > < b : _ y > 1 6 9 . 5 < / b : _ y > < / L a b e l L o c a t i o n > < L o c a t i o n   x m l n s : b = " h t t p : / / s c h e m a s . d a t a c o n t r a c t . o r g / 2 0 0 4 / 0 7 / S y s t e m . W i n d o w s " > < b : _ x > 2 8 0 < / b : _ x > < b : _ y > 1 7 7 . 5 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 6 4 5 . 9 0 3 8 1 0 5 6 7 6 6 5 8 < / b : _ x > < b : _ y > 6 7 < / b : _ y > < / L a b e l L o c a t i o n > < L o c a t i o n   x m l n s : b = " h t t p : / / s c h e m a s . d a t a c o n t r a c t . o r g / 2 0 0 4 / 0 7 / S y s t e m . W i n d o w s " > < b : _ x > 6 6 1 . 9 0 3 8 1 0 5 6 7 6 6 5 8 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 2 9 6 < / b : _ x > < b : _ y > 1 7 7 . 5 < / b : _ y > < / b : P o i n t > < b : P o i n t > < b : _ x > 4 6 8 . 9 5 1 9 0 5 5 < / b : _ x > < b : _ y > 1 7 7 . 5 < / b : _ y > < / b : P o i n t > < b : P o i n t > < b : _ x > 4 7 0 . 9 5 1 9 0 5 5 < / b : _ x > < b : _ y > 1 7 5 . 5 < / b : _ y > < / b : P o i n t > < b : P o i n t > < b : _ x > 4 7 0 . 9 5 1 9 0 5 5 < / b : _ x > < b : _ y > 7 7 < / b : _ y > < / b : P o i n t > < b : P o i n t > < b : _ x > 4 7 2 . 9 5 1 9 0 5 5 < / b : _ x > < b : _ y > 7 5 < / b : _ y > < / b : P o i n t > < b : P o i n t > < b : _ x > 6 4 5 . 9 0 3 8 1 0 5 6 7 6 6 5 8 < / b : _ x > < b : _ y > 7 5 < / 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 D a t a _ d e 5 3 4 5 8 d - c d 1 4 - 4 c b 2 - 9 8 5 4 - 5 7 e 6 6 b 6 4 6 b 6 4 < / K e y > < V a l u e   x m l n s : a = " h t t p : / / s c h e m a s . d a t a c o n t r a c t . o r g / 2 0 0 4 / 0 7 / M i c r o s o f t . A n a l y s i s S e r v i c e s . C o m m o n " > < a : H a s F o c u s > t r u e < / a : H a s F o c u s > < a : S i z e A t D p i 9 6 > 1 1 3 < / a : S i z e A t D p i 9 6 > < a : V i s i b l e > t r u e < / a : V i s i b l e > < / V a l u e > < / K e y V a l u e O f s t r i n g S a n d b o x E d i t o r . M e a s u r e G r i d S t a t e S c d E 3 5 R y > < K e y V a l u e O f s t r i n g S a n d b o x E d i t o r . M e a s u r e G r i d S t a t e S c d E 3 5 R y > < K e y > C a l e n d a r _ T a b l e _ 5 2 8 f f f 0 a - 2 2 6 d - 4 1 2 4 - 8 3 d 7 - 7 e c 6 5 5 a 2 9 c b 4 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 2 0 2 5 - 0 8 - 1 0 T 1 4 : 2 5 : 5 2 . 5 6 2 3 1 1 9 + 0 5 : 3 0 < / L a s t P r o c e s s e d T i m e > < / D a t a M o d e l i n g S a n d b o x . S e r i a l i z e d S a n d b o x E r r o r C a c h e > ] ] > < / C u s t o m C o n t e n t > < / G e m i n i > 
</file>

<file path=customXml/item2.xml>��< ? x m l   v e r s i o n = " 1 . 0 "   e n c o d i n g = " U T F - 1 6 " ? > < G e m i n i   x m l n s = " h t t p : / / g e m i n i / p i v o t c u s t o m i z a t i o n / C l i e n t W i n d o w X M L " > < C u s t o m C o n t e n t > < ! [ C D A T A [ H o s p i t a l   E m e r g e n c y   R o o m   D a t a _ d e 5 3 4 5 8 d - c d 1 4 - 4 c b 2 - 9 8 5 4 - 5 7 e 6 6 b 6 4 6 b 6 4 ] ] > < / 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d e 5 3 4 5 8 d - c d 1 4 - 4 c b 2 - 9 8 5 4 - 5 7 e 6 6 b 6 4 6 b 6 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d e 5 3 4 5 8 d - c d 1 4 - 4 c b 2 - 9 8 5 4 - 5 7 e 6 6 b 6 4 6 b 6 4 , C a l e n d a r _ T a b l e _ 5 2 8 f f f 0 a - 2 2 6 d - 4 1 2 4 - 8 3 d 7 - 7 e c 6 5 5 a 2 9 c b 4 ] ] > < / 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E98E5232-F6DE-4C8A-A46D-9B802D0ACE7D}">
  <ds:schemaRefs>
    <ds:schemaRef ds:uri="http://schemas.microsoft.com/DataMashup"/>
  </ds:schemaRefs>
</ds:datastoreItem>
</file>

<file path=customXml/itemProps10.xml><?xml version="1.0" encoding="utf-8"?>
<ds:datastoreItem xmlns:ds="http://schemas.openxmlformats.org/officeDocument/2006/customXml" ds:itemID="{2CCC08F1-6774-41D7-BA5C-EC1482BF8974}">
  <ds:schemaRefs/>
</ds:datastoreItem>
</file>

<file path=customXml/itemProps11.xml><?xml version="1.0" encoding="utf-8"?>
<ds:datastoreItem xmlns:ds="http://schemas.openxmlformats.org/officeDocument/2006/customXml" ds:itemID="{9AB818F1-1A0E-4252-8176-674E25C8D879}">
  <ds:schemaRefs/>
</ds:datastoreItem>
</file>

<file path=customXml/itemProps12.xml><?xml version="1.0" encoding="utf-8"?>
<ds:datastoreItem xmlns:ds="http://schemas.openxmlformats.org/officeDocument/2006/customXml" ds:itemID="{EF696632-A3FB-4969-A418-0A973594037B}">
  <ds:schemaRefs/>
</ds:datastoreItem>
</file>

<file path=customXml/itemProps13.xml><?xml version="1.0" encoding="utf-8"?>
<ds:datastoreItem xmlns:ds="http://schemas.openxmlformats.org/officeDocument/2006/customXml" ds:itemID="{036C5A71-E907-4D7F-8FFC-A274EF2C4ED9}">
  <ds:schemaRefs/>
</ds:datastoreItem>
</file>

<file path=customXml/itemProps14.xml><?xml version="1.0" encoding="utf-8"?>
<ds:datastoreItem xmlns:ds="http://schemas.openxmlformats.org/officeDocument/2006/customXml" ds:itemID="{F1BC10CF-F778-4813-8DBF-1A0F5C344F5D}">
  <ds:schemaRefs/>
</ds:datastoreItem>
</file>

<file path=customXml/itemProps15.xml><?xml version="1.0" encoding="utf-8"?>
<ds:datastoreItem xmlns:ds="http://schemas.openxmlformats.org/officeDocument/2006/customXml" ds:itemID="{22D56884-E1F2-4EB7-8672-8FA5F0B6B552}">
  <ds:schemaRefs/>
</ds:datastoreItem>
</file>

<file path=customXml/itemProps16.xml><?xml version="1.0" encoding="utf-8"?>
<ds:datastoreItem xmlns:ds="http://schemas.openxmlformats.org/officeDocument/2006/customXml" ds:itemID="{F5E07084-FFCC-4D5E-BE31-F051C21049A7}">
  <ds:schemaRefs/>
</ds:datastoreItem>
</file>

<file path=customXml/itemProps17.xml><?xml version="1.0" encoding="utf-8"?>
<ds:datastoreItem xmlns:ds="http://schemas.openxmlformats.org/officeDocument/2006/customXml" ds:itemID="{77EC73B4-E80E-4C31-8CAE-8EC034DF0930}">
  <ds:schemaRefs/>
</ds:datastoreItem>
</file>

<file path=customXml/itemProps18.xml><?xml version="1.0" encoding="utf-8"?>
<ds:datastoreItem xmlns:ds="http://schemas.openxmlformats.org/officeDocument/2006/customXml" ds:itemID="{D3141487-A004-4CBA-BAD5-28FF6781B5C1}">
  <ds:schemaRefs/>
</ds:datastoreItem>
</file>

<file path=customXml/itemProps2.xml><?xml version="1.0" encoding="utf-8"?>
<ds:datastoreItem xmlns:ds="http://schemas.openxmlformats.org/officeDocument/2006/customXml" ds:itemID="{9AFFE603-5CD6-4C30-9086-2D0D1F4616AD}">
  <ds:schemaRefs/>
</ds:datastoreItem>
</file>

<file path=customXml/itemProps3.xml><?xml version="1.0" encoding="utf-8"?>
<ds:datastoreItem xmlns:ds="http://schemas.openxmlformats.org/officeDocument/2006/customXml" ds:itemID="{22F6595F-A51B-4A0A-A8FE-6950EE8A3610}">
  <ds:schemaRefs/>
</ds:datastoreItem>
</file>

<file path=customXml/itemProps4.xml><?xml version="1.0" encoding="utf-8"?>
<ds:datastoreItem xmlns:ds="http://schemas.openxmlformats.org/officeDocument/2006/customXml" ds:itemID="{0823F5A8-C313-4E53-9BC4-06F30D6C5B0C}">
  <ds:schemaRefs/>
</ds:datastoreItem>
</file>

<file path=customXml/itemProps5.xml><?xml version="1.0" encoding="utf-8"?>
<ds:datastoreItem xmlns:ds="http://schemas.openxmlformats.org/officeDocument/2006/customXml" ds:itemID="{47E082F0-244D-431C-88F4-3C8E04313DC1}">
  <ds:schemaRefs/>
</ds:datastoreItem>
</file>

<file path=customXml/itemProps6.xml><?xml version="1.0" encoding="utf-8"?>
<ds:datastoreItem xmlns:ds="http://schemas.openxmlformats.org/officeDocument/2006/customXml" ds:itemID="{DFCC6B24-E1CE-4385-B36B-CB0DE3C50E89}">
  <ds:schemaRefs/>
</ds:datastoreItem>
</file>

<file path=customXml/itemProps7.xml><?xml version="1.0" encoding="utf-8"?>
<ds:datastoreItem xmlns:ds="http://schemas.openxmlformats.org/officeDocument/2006/customXml" ds:itemID="{99BCCFC8-E02C-4E6A-A9EC-37F6B44A2CA7}">
  <ds:schemaRefs/>
</ds:datastoreItem>
</file>

<file path=customXml/itemProps8.xml><?xml version="1.0" encoding="utf-8"?>
<ds:datastoreItem xmlns:ds="http://schemas.openxmlformats.org/officeDocument/2006/customXml" ds:itemID="{C50E0689-08BF-4E0C-91A4-360F3D2E7A80}">
  <ds:schemaRefs/>
</ds:datastoreItem>
</file>

<file path=customXml/itemProps9.xml><?xml version="1.0" encoding="utf-8"?>
<ds:datastoreItem xmlns:ds="http://schemas.openxmlformats.org/officeDocument/2006/customXml" ds:itemID="{E8FF3B5A-D6AF-4636-BA33-EBB2F2A8D4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Bhosale</dc:creator>
  <cp:lastModifiedBy>Saurabh Bhosale</cp:lastModifiedBy>
  <dcterms:created xsi:type="dcterms:W3CDTF">2015-06-05T18:17:20Z</dcterms:created>
  <dcterms:modified xsi:type="dcterms:W3CDTF">2025-08-10T08:56:03Z</dcterms:modified>
</cp:coreProperties>
</file>