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ml.chartshapes+xml"/>
  <Override PartName="/xl/charts/chart10.xml" ContentType="application/vnd.openxmlformats-officedocument.drawingml.chart+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ml.chartshapes+xml"/>
  <Override PartName="/xl/charts/chart16.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bpwsas1\DEVELOPMENT\HIRC\Analysts\CScheiber\ARSS\"/>
    </mc:Choice>
  </mc:AlternateContent>
  <bookViews>
    <workbookView xWindow="0" yWindow="0" windowWidth="25200" windowHeight="11985" activeTab="1"/>
  </bookViews>
  <sheets>
    <sheet name="Introduction" sheetId="4" r:id="rId1"/>
    <sheet name="1 Discharges" sheetId="5" r:id="rId2"/>
    <sheet name="2 Patient Days" sheetId="6" r:id="rId3"/>
    <sheet name="3 Net Patient Revenue" sheetId="9" r:id="rId4"/>
    <sheet name="4 Bad Debts and Charity Care" sheetId="10" r:id="rId5"/>
    <sheet name="5 Financial Margins" sheetId="3" r:id="rId6"/>
  </sheets>
  <definedNames>
    <definedName name="_AMO_UniqueIdentifier" hidden="1">"'b004326c-4af1-4c3b-a049-1edc9b58953d'"</definedName>
    <definedName name="_xlnm.Print_Area" localSheetId="1">'1 Discharges'!$A$1:$H$104</definedName>
    <definedName name="_xlnm.Print_Area" localSheetId="2">'2 Patient Days'!$A$1:$H$133</definedName>
    <definedName name="_xlnm.Print_Area" localSheetId="3">'3 Net Patient Revenue'!$A$1:$I$102</definedName>
    <definedName name="_xlnm.Print_Area" localSheetId="4">'4 Bad Debts and Charity Care'!$A$1:$H$96</definedName>
    <definedName name="_xlnm.Print_Area" localSheetId="5">'5 Financial Margins'!$A$1:$H$91</definedName>
    <definedName name="_xlnm.Print_Area" localSheetId="0">Introduction!$A$1:$O$39</definedName>
  </definedNames>
  <calcPr calcId="162913"/>
</workbook>
</file>

<file path=xl/calcChain.xml><?xml version="1.0" encoding="utf-8"?>
<calcChain xmlns="http://schemas.openxmlformats.org/spreadsheetml/2006/main">
  <c r="G93" i="10" l="1"/>
  <c r="G91" i="10"/>
  <c r="G28" i="10"/>
</calcChain>
</file>

<file path=xl/sharedStrings.xml><?xml version="1.0" encoding="utf-8"?>
<sst xmlns="http://schemas.openxmlformats.org/spreadsheetml/2006/main" count="199" uniqueCount="52">
  <si>
    <t>Medicare</t>
  </si>
  <si>
    <t>Medi-Cal</t>
  </si>
  <si>
    <t>Bad Debts</t>
  </si>
  <si>
    <t>Charity Care</t>
  </si>
  <si>
    <t>Other Payers</t>
  </si>
  <si>
    <t>Change</t>
  </si>
  <si>
    <t>Percent Change</t>
  </si>
  <si>
    <t>All Payers</t>
  </si>
  <si>
    <t>Payer Source</t>
  </si>
  <si>
    <t>Operating Margin</t>
  </si>
  <si>
    <t>Total Margin</t>
  </si>
  <si>
    <t>(Dollars in Millions)</t>
  </si>
  <si>
    <t>Medi-cal</t>
  </si>
  <si>
    <t>Non-Profit</t>
  </si>
  <si>
    <t>City/County</t>
  </si>
  <si>
    <t xml:space="preserve">District </t>
  </si>
  <si>
    <t>Type of Ownership</t>
  </si>
  <si>
    <t>Investor</t>
  </si>
  <si>
    <t>http://oshpd.ca.gov/hid/Products/Hospitals/QuatrlyFinanData/CmpleteData/default.asp</t>
  </si>
  <si>
    <t xml:space="preserve">To view/download complete (source) data sets go to Quarterly Financial Data - Complete Data at:  </t>
  </si>
  <si>
    <t>https://siera.oshpd.ca.gov/profilecharacteristics.aspx</t>
  </si>
  <si>
    <t>Other 3rd Party (Private Ins.)</t>
  </si>
  <si>
    <t>1A: Number of California Hospital Discharges* by Payer Source</t>
  </si>
  <si>
    <t>1B: Percent of California Hospital Discharges* by Payer Source</t>
  </si>
  <si>
    <t>1C: Change in the Number of California Hospital Discharges* by Payer Source</t>
  </si>
  <si>
    <t>To view/download individual hospital reports or produce custom, aggregate data tables, go to Quarterly Profile Characteristics at:</t>
  </si>
  <si>
    <t>2A: Number of California Hospital Patient Days* by Payer Source</t>
  </si>
  <si>
    <t>2B: Percent of California Hospital Patient Days* by Payer Source</t>
  </si>
  <si>
    <t>2C: Change in the Number of California Hospital Patient Days* by Payer Source</t>
  </si>
  <si>
    <t>2D: California Hospital Average Length of Stay (Days*) by Payer Source</t>
  </si>
  <si>
    <t>4A: Trends in California Hospital Bad Debts and Charity Care - All Hospitals*</t>
  </si>
  <si>
    <t>4B: Trends in California Hospital* Bad Debts by Type of Ownership</t>
  </si>
  <si>
    <t>4C: Trends in California Hospital* Charity Care by Type of Ownership</t>
  </si>
  <si>
    <t>5A: Trends in California Hospital* Financial Margins - All Hospitals</t>
  </si>
  <si>
    <t>5B: Trends in California Hospital* Operating Margins by Type of Ownership</t>
  </si>
  <si>
    <t>5C: Trends in California Hospital* Total Margins by Type of Ownership</t>
  </si>
  <si>
    <t>Kaiser</t>
  </si>
  <si>
    <t>TOTAL</t>
  </si>
  <si>
    <t>*Excludes nursery, long-term care, and all Kaiser hospital discharges.</t>
  </si>
  <si>
    <t>*Excludes patient days for nursery, long-term care, and all Kaiser hospital discharges.</t>
  </si>
  <si>
    <t>*Excludes Kaiser, Shriners, state hospitals, psychiatric health facilities, and hospitals with long-term care emphasis.</t>
  </si>
  <si>
    <t>County/Other Indigent</t>
  </si>
  <si>
    <t>SOURCE: Office of Statewide Health Planning and Development, Hospital Quarterly Financial and Utilization Reports, 2011, 2012, 2013, 2014, and 2015  (August 9, 2016).</t>
  </si>
  <si>
    <t xml:space="preserve"> 2011 - 2015 Summary Trends - Hospital Quarterly Financial and Utilization Data</t>
  </si>
  <si>
    <t xml:space="preserve"> 2011 - 2015</t>
  </si>
  <si>
    <t>2014 v. 2015</t>
  </si>
  <si>
    <t>3A: California Hospital* Net Patient Revenue by Payer Source,  2011 - 2015</t>
  </si>
  <si>
    <t>2011 - 2015</t>
  </si>
  <si>
    <t>3C: Change in California Hospital* Net Patient Revenue by Payer Source, 2014 v. 2015</t>
  </si>
  <si>
    <t>.</t>
  </si>
  <si>
    <t>3B: Percent of California Hospital* Net Patient Revenue by Payer Source,  2011 - 2015</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</si>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</sst>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164" formatCode="0.0%"/>
    <numFmt numFmtId="165" formatCode="#,##0.0"/>
  </numFmts>
  <fonts count="18" x14ac:knownFonts="1">
    <font>
      <sz val="11"/>
      <color theme="1"/>
      <name val="Calibri"/>
      <family val="2"/>
      <scheme val="minor"/>
    </font>
    <font>
      <b/>
      <sz val="11"/>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b/>
      <sz val="14"/>
      <color theme="1"/>
      <name val="Calibri"/>
      <family val="2"/>
      <scheme val="minor"/>
    </font>
    <font>
      <sz val="12"/>
      <color theme="1"/>
      <name val="Calibri"/>
      <family val="2"/>
      <scheme val="minor"/>
    </font>
    <font>
      <b/>
      <sz val="14"/>
      <color rgb="FFAA0000"/>
      <name val="Calibri"/>
      <family val="2"/>
      <scheme val="minor"/>
    </font>
    <font>
      <u/>
      <sz val="11"/>
      <name val="Calibri"/>
      <family val="2"/>
      <scheme val="minor"/>
    </font>
    <font>
      <sz val="10"/>
      <color theme="1"/>
      <name val="Calibri"/>
      <family val="2"/>
      <scheme val="minor"/>
    </font>
    <font>
      <b/>
      <sz val="14"/>
      <color rgb="FF004B91"/>
      <name val="Calibri"/>
      <family val="2"/>
      <scheme val="minor"/>
    </font>
    <font>
      <b/>
      <sz val="12"/>
      <color rgb="FF004B91"/>
      <name val="Calibri"/>
      <family val="2"/>
      <scheme val="minor"/>
    </font>
    <font>
      <sz val="11"/>
      <color rgb="FF000000"/>
      <name val="Calibri"/>
      <family val="2"/>
      <scheme val="minor"/>
    </font>
    <font>
      <sz val="9"/>
      <color rgb="FF000000"/>
      <name val="Calibri"/>
      <family val="2"/>
      <scheme val="minor"/>
    </font>
    <font>
      <sz val="9"/>
      <color theme="1"/>
      <name val="Calibri"/>
      <family val="2"/>
      <scheme val="minor"/>
    </font>
    <font>
      <b/>
      <sz val="11"/>
      <name val="Calibri"/>
      <family val="2"/>
      <scheme val="minor"/>
    </font>
    <font>
      <sz val="11"/>
      <color theme="1"/>
      <name val="Calibri"/>
      <family val="2"/>
      <scheme val="minor"/>
    </font>
    <font>
      <sz val="8"/>
      <color rgb="FF000000"/>
      <name val="Verdana"/>
      <family val="2"/>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9" fontId="16" fillId="0" borderId="0" applyFont="0" applyFill="0" applyBorder="0" applyAlignment="0" applyProtection="0"/>
  </cellStyleXfs>
  <cellXfs count="92">
    <xf numFmtId="0" fontId="0" fillId="0" borderId="0" xfId="0"/>
    <xf numFmtId="3" fontId="0" fillId="0" borderId="0" xfId="0" applyNumberFormat="1" applyFill="1" applyBorder="1"/>
    <xf numFmtId="0" fontId="0" fillId="0" borderId="0" xfId="0" applyFill="1" applyBorder="1"/>
    <xf numFmtId="0" fontId="0" fillId="0" borderId="0" xfId="0" applyAlignment="1">
      <alignment horizontal="left" indent="1"/>
    </xf>
    <xf numFmtId="42" fontId="0" fillId="0" borderId="1" xfId="0" applyNumberFormat="1" applyBorder="1"/>
    <xf numFmtId="0" fontId="1" fillId="0" borderId="1" xfId="0" applyFont="1" applyBorder="1" applyAlignment="1">
      <alignment horizontal="center"/>
    </xf>
    <xf numFmtId="3" fontId="0" fillId="0" borderId="1" xfId="0" applyNumberFormat="1" applyBorder="1"/>
    <xf numFmtId="164" fontId="0" fillId="0" borderId="1" xfId="0" applyNumberFormat="1" applyBorder="1"/>
    <xf numFmtId="0" fontId="4" fillId="0" borderId="0" xfId="1"/>
    <xf numFmtId="0" fontId="0" fillId="0" borderId="1" xfId="0" applyBorder="1" applyAlignment="1">
      <alignment horizontal="left" indent="1"/>
    </xf>
    <xf numFmtId="0" fontId="0" fillId="0" borderId="3" xfId="0" applyBorder="1" applyAlignment="1">
      <alignment horizontal="left" indent="1"/>
    </xf>
    <xf numFmtId="0" fontId="0" fillId="0" borderId="0" xfId="0" applyBorder="1" applyAlignment="1">
      <alignment horizontal="left" indent="2"/>
    </xf>
    <xf numFmtId="42" fontId="0" fillId="0" borderId="0" xfId="0" applyNumberFormat="1" applyBorder="1"/>
    <xf numFmtId="164" fontId="2" fillId="0" borderId="1" xfId="0" applyNumberFormat="1" applyFont="1" applyBorder="1"/>
    <xf numFmtId="0" fontId="0" fillId="0" borderId="4" xfId="0" applyBorder="1" applyAlignment="1"/>
    <xf numFmtId="0" fontId="3" fillId="0" borderId="0" xfId="0" applyFont="1" applyBorder="1" applyAlignment="1">
      <alignment horizontal="center"/>
    </xf>
    <xf numFmtId="0" fontId="0" fillId="0" borderId="0" xfId="0" applyBorder="1" applyAlignment="1">
      <alignment horizontal="left" indent="1"/>
    </xf>
    <xf numFmtId="10" fontId="0" fillId="0" borderId="0" xfId="0" applyNumberFormat="1" applyBorder="1"/>
    <xf numFmtId="0" fontId="6" fillId="0" borderId="0" xfId="0" applyFont="1" applyBorder="1" applyAlignment="1">
      <alignment vertical="top" wrapText="1"/>
    </xf>
    <xf numFmtId="0" fontId="7" fillId="0" borderId="0" xfId="0" applyFont="1" applyAlignment="1"/>
    <xf numFmtId="0" fontId="2" fillId="0" borderId="0" xfId="1" applyFont="1"/>
    <xf numFmtId="0" fontId="2" fillId="0" borderId="0" xfId="0" applyFont="1"/>
    <xf numFmtId="0" fontId="8" fillId="0" borderId="0" xfId="1" applyFont="1"/>
    <xf numFmtId="0" fontId="0" fillId="0" borderId="0" xfId="0" applyAlignment="1">
      <alignment horizontal="left" wrapText="1"/>
    </xf>
    <xf numFmtId="0" fontId="5" fillId="0" borderId="0" xfId="0" applyFont="1" applyBorder="1" applyAlignment="1">
      <alignment horizontal="center"/>
    </xf>
    <xf numFmtId="0" fontId="5" fillId="0" borderId="0" xfId="0" applyFont="1" applyAlignment="1">
      <alignment horizontal="center"/>
    </xf>
    <xf numFmtId="0" fontId="1" fillId="0" borderId="0" xfId="0" applyFont="1" applyBorder="1" applyAlignment="1">
      <alignment horizontal="center"/>
    </xf>
    <xf numFmtId="3" fontId="0" fillId="0" borderId="0" xfId="0" applyNumberFormat="1" applyBorder="1"/>
    <xf numFmtId="0" fontId="0" fillId="0" borderId="2" xfId="0" applyBorder="1" applyAlignment="1">
      <alignment horizontal="left" indent="1"/>
    </xf>
    <xf numFmtId="0" fontId="1" fillId="0" borderId="1" xfId="0" applyFont="1" applyBorder="1" applyAlignment="1">
      <alignment horizontal="left" indent="1"/>
    </xf>
    <xf numFmtId="3" fontId="1" fillId="0" borderId="1" xfId="0" applyNumberFormat="1" applyFont="1" applyBorder="1"/>
    <xf numFmtId="164" fontId="1" fillId="0" borderId="1" xfId="0" applyNumberFormat="1" applyFont="1" applyBorder="1"/>
    <xf numFmtId="0" fontId="1" fillId="0" borderId="3" xfId="0" applyFont="1" applyBorder="1" applyAlignment="1">
      <alignment horizontal="left" indent="1"/>
    </xf>
    <xf numFmtId="0" fontId="3" fillId="0" borderId="4" xfId="0" applyFont="1" applyBorder="1" applyAlignment="1">
      <alignment horizontal="center"/>
    </xf>
    <xf numFmtId="165" fontId="0" fillId="0" borderId="1" xfId="0" applyNumberFormat="1" applyBorder="1" applyAlignment="1">
      <alignment horizontal="center"/>
    </xf>
    <xf numFmtId="165" fontId="1" fillId="0" borderId="1" xfId="0" applyNumberFormat="1" applyFont="1" applyBorder="1" applyAlignment="1">
      <alignment horizontal="center"/>
    </xf>
    <xf numFmtId="0" fontId="3" fillId="0" borderId="0" xfId="0" applyFont="1" applyBorder="1" applyAlignment="1">
      <alignment horizontal="left"/>
    </xf>
    <xf numFmtId="0" fontId="9" fillId="0" borderId="0" xfId="0" applyFont="1" applyAlignment="1">
      <alignment wrapText="1"/>
    </xf>
    <xf numFmtId="0" fontId="9" fillId="0" borderId="0" xfId="0" applyFont="1" applyAlignment="1">
      <alignment vertical="top" wrapText="1"/>
    </xf>
    <xf numFmtId="0" fontId="0" fillId="0" borderId="0" xfId="0" applyAlignment="1"/>
    <xf numFmtId="0" fontId="10" fillId="0" borderId="0" xfId="0" applyFont="1" applyBorder="1" applyAlignment="1">
      <alignment horizontal="center"/>
    </xf>
    <xf numFmtId="0" fontId="11" fillId="0" borderId="0" xfId="0" applyFont="1" applyBorder="1" applyAlignment="1">
      <alignment horizontal="center"/>
    </xf>
    <xf numFmtId="0" fontId="0" fillId="0" borderId="0" xfId="0" applyAlignment="1">
      <alignment horizontal="left"/>
    </xf>
    <xf numFmtId="0" fontId="0" fillId="0" borderId="5" xfId="0" applyBorder="1" applyAlignment="1">
      <alignment horizontal="left" indent="3"/>
    </xf>
    <xf numFmtId="42" fontId="0" fillId="0" borderId="5" xfId="0" applyNumberFormat="1" applyBorder="1"/>
    <xf numFmtId="0" fontId="0" fillId="0" borderId="0" xfId="0" applyAlignment="1">
      <alignment horizontal="left"/>
    </xf>
    <xf numFmtId="0" fontId="9" fillId="0" borderId="0" xfId="0" applyFont="1" applyAlignment="1">
      <alignment vertical="top"/>
    </xf>
    <xf numFmtId="0" fontId="0" fillId="0" borderId="1" xfId="0" applyFont="1" applyFill="1" applyBorder="1" applyAlignment="1">
      <alignment horizontal="left" indent="1"/>
    </xf>
    <xf numFmtId="3" fontId="0" fillId="0" borderId="1" xfId="0" applyNumberFormat="1" applyFont="1" applyBorder="1"/>
    <xf numFmtId="0" fontId="1" fillId="0" borderId="1" xfId="0" applyFont="1" applyBorder="1" applyAlignment="1">
      <alignment horizontal="left" wrapText="1" indent="1"/>
    </xf>
    <xf numFmtId="3" fontId="1" fillId="0" borderId="1" xfId="0" applyNumberFormat="1" applyFont="1" applyBorder="1" applyAlignment="1">
      <alignment wrapText="1"/>
    </xf>
    <xf numFmtId="164" fontId="1" fillId="0" borderId="0" xfId="0" applyNumberFormat="1" applyFont="1" applyBorder="1"/>
    <xf numFmtId="0" fontId="0" fillId="0" borderId="1" xfId="0" applyFont="1" applyBorder="1" applyAlignment="1">
      <alignment horizontal="left" indent="1"/>
    </xf>
    <xf numFmtId="0" fontId="12" fillId="0" borderId="0" xfId="0" applyFont="1" applyAlignment="1"/>
    <xf numFmtId="165" fontId="0" fillId="0" borderId="1" xfId="0" applyNumberFormat="1" applyFont="1" applyBorder="1" applyAlignment="1">
      <alignment horizontal="center"/>
    </xf>
    <xf numFmtId="0" fontId="0" fillId="0" borderId="0" xfId="0" applyBorder="1"/>
    <xf numFmtId="0" fontId="13" fillId="0" borderId="0" xfId="0" applyFont="1" applyBorder="1" applyAlignment="1">
      <alignment horizontal="left"/>
    </xf>
    <xf numFmtId="0" fontId="12" fillId="0" borderId="0" xfId="0" applyFont="1" applyBorder="1" applyAlignment="1">
      <alignment horizontal="left"/>
    </xf>
    <xf numFmtId="0" fontId="0" fillId="0" borderId="0" xfId="0" applyBorder="1" applyAlignment="1">
      <alignment horizontal="left"/>
    </xf>
    <xf numFmtId="0" fontId="1" fillId="0" borderId="0" xfId="0" applyFont="1" applyFill="1" applyBorder="1" applyAlignment="1">
      <alignment horizontal="center" vertical="center"/>
    </xf>
    <xf numFmtId="0" fontId="13" fillId="0" borderId="0" xfId="0" applyFont="1" applyAlignment="1"/>
    <xf numFmtId="42" fontId="2" fillId="0" borderId="1" xfId="0" applyNumberFormat="1" applyFont="1" applyBorder="1"/>
    <xf numFmtId="0" fontId="14" fillId="0" borderId="0" xfId="0" applyFont="1" applyAlignment="1">
      <alignment horizontal="left"/>
    </xf>
    <xf numFmtId="0" fontId="14" fillId="0" borderId="0" xfId="0" applyFont="1" applyAlignment="1"/>
    <xf numFmtId="0" fontId="14" fillId="0" borderId="0" xfId="0" applyFont="1"/>
    <xf numFmtId="0" fontId="9" fillId="0" borderId="0" xfId="0" applyFont="1"/>
    <xf numFmtId="38" fontId="2" fillId="0" borderId="1" xfId="0" applyNumberFormat="1" applyFont="1" applyBorder="1"/>
    <xf numFmtId="38" fontId="15" fillId="0" borderId="1" xfId="0" applyNumberFormat="1" applyFont="1" applyBorder="1"/>
    <xf numFmtId="164" fontId="15" fillId="0" borderId="1" xfId="0" applyNumberFormat="1" applyFont="1" applyBorder="1"/>
    <xf numFmtId="0" fontId="0" fillId="0" borderId="0" xfId="0" applyFont="1" applyBorder="1"/>
    <xf numFmtId="0" fontId="14" fillId="0" borderId="0" xfId="0" applyFont="1" applyAlignment="1">
      <alignment horizontal="left"/>
    </xf>
    <xf numFmtId="42" fontId="1" fillId="0" borderId="1" xfId="0" applyNumberFormat="1" applyFont="1" applyBorder="1"/>
    <xf numFmtId="10" fontId="0" fillId="0" borderId="1" xfId="0" applyNumberFormat="1" applyBorder="1"/>
    <xf numFmtId="10" fontId="2" fillId="0" borderId="1" xfId="0" applyNumberFormat="1" applyFont="1" applyBorder="1"/>
    <xf numFmtId="0" fontId="1" fillId="0" borderId="1" xfId="0" applyFont="1" applyFill="1" applyBorder="1" applyAlignment="1">
      <alignment horizontal="left" indent="1"/>
    </xf>
    <xf numFmtId="0" fontId="1" fillId="0" borderId="6" xfId="0" applyFont="1" applyBorder="1" applyAlignment="1">
      <alignment horizontal="center"/>
    </xf>
    <xf numFmtId="0" fontId="4" fillId="0" borderId="0" xfId="1" applyAlignment="1">
      <alignment horizontal="left"/>
    </xf>
    <xf numFmtId="0" fontId="2" fillId="0" borderId="0" xfId="1" applyFont="1" applyAlignment="1">
      <alignment horizontal="left"/>
    </xf>
    <xf numFmtId="0" fontId="10" fillId="0" borderId="0" xfId="0" applyFont="1" applyAlignment="1">
      <alignment horizontal="center"/>
    </xf>
    <xf numFmtId="0" fontId="9" fillId="0" borderId="0" xfId="0" applyFont="1" applyAlignment="1">
      <alignment horizontal="left" wrapText="1"/>
    </xf>
    <xf numFmtId="0" fontId="10" fillId="0" borderId="0" xfId="0" applyFont="1" applyBorder="1" applyAlignment="1">
      <alignment horizontal="center"/>
    </xf>
    <xf numFmtId="0" fontId="9" fillId="0" borderId="5" xfId="0" applyFont="1" applyBorder="1" applyAlignment="1">
      <alignment horizontal="left" wrapText="1"/>
    </xf>
    <xf numFmtId="0" fontId="0" fillId="0" borderId="4" xfId="0" applyBorder="1" applyAlignment="1">
      <alignment horizontal="center"/>
    </xf>
    <xf numFmtId="0" fontId="11" fillId="0" borderId="0" xfId="0" applyFont="1" applyAlignment="1">
      <alignment horizontal="center"/>
    </xf>
    <xf numFmtId="0" fontId="14" fillId="0" borderId="0" xfId="0" applyFont="1" applyAlignment="1">
      <alignment horizontal="left"/>
    </xf>
    <xf numFmtId="0" fontId="9" fillId="0" borderId="0" xfId="0" applyFont="1" applyAlignment="1">
      <alignment horizontal="left" vertical="top" wrapText="1"/>
    </xf>
    <xf numFmtId="0" fontId="9" fillId="0" borderId="0" xfId="0" applyFont="1" applyBorder="1" applyAlignment="1">
      <alignment horizontal="left" wrapText="1"/>
    </xf>
    <xf numFmtId="0" fontId="17" fillId="0" borderId="0" xfId="0" applyFont="1" applyBorder="1" applyAlignment="1">
      <alignment vertical="center" wrapText="1"/>
    </xf>
    <xf numFmtId="3" fontId="17" fillId="0" borderId="0" xfId="0" applyNumberFormat="1" applyFont="1" applyBorder="1" applyAlignment="1">
      <alignment vertical="center" wrapText="1"/>
    </xf>
    <xf numFmtId="10" fontId="17" fillId="0" borderId="0" xfId="0" applyNumberFormat="1" applyFont="1" applyBorder="1" applyAlignment="1">
      <alignment vertical="center" wrapText="1"/>
    </xf>
    <xf numFmtId="9" fontId="0" fillId="0" borderId="0" xfId="2" applyFont="1" applyBorder="1"/>
    <xf numFmtId="164" fontId="0" fillId="0" borderId="0" xfId="2" applyNumberFormat="1" applyFont="1" applyBorder="1"/>
  </cellXfs>
  <cellStyles count="3">
    <cellStyle name="Hyperlink" xfId="1" builtinId="8"/>
    <cellStyle name="Normal" xfId="0" builtinId="0"/>
    <cellStyle name="Percent" xfId="2" builtinId="5"/>
  </cellStyles>
  <dxfs count="4">
    <dxf>
      <font>
        <color rgb="FF9C0006"/>
      </font>
    </dxf>
    <dxf>
      <font>
        <color rgb="FF9C0006"/>
      </font>
    </dxf>
    <dxf>
      <font>
        <color rgb="FF9C0006"/>
      </font>
    </dxf>
    <dxf>
      <font>
        <color rgb="FF9C0006"/>
      </font>
    </dxf>
  </dxfs>
  <tableStyles count="0" defaultTableStyle="TableStyleMedium2" defaultPivotStyle="PivotStyleLight16"/>
  <colors>
    <mruColors>
      <color rgb="FF004B91"/>
      <color rgb="FF008E40"/>
      <color rgb="FFAA0000"/>
      <color rgb="FFCCECFF"/>
      <color rgb="FFA00000"/>
      <color rgb="FF820000"/>
      <color rgb="FFDC0000"/>
      <color rgb="FFFFA3A3"/>
      <color rgb="FFF4EE00"/>
      <color rgb="FFF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8983579226952"/>
          <c:y val="3.872185633790904E-2"/>
          <c:w val="0.61744723692987713"/>
          <c:h val="0.85397398697096671"/>
        </c:manualLayout>
      </c:layout>
      <c:lineChart>
        <c:grouping val="standard"/>
        <c:varyColors val="0"/>
        <c:ser>
          <c:idx val="0"/>
          <c:order val="0"/>
          <c:tx>
            <c:strRef>
              <c:f>'1 Discharges'!$B$26</c:f>
              <c:strCache>
                <c:ptCount val="1"/>
                <c:pt idx="0">
                  <c:v>Medicare</c:v>
                </c:pt>
              </c:strCache>
            </c:strRef>
          </c:tx>
          <c:marker>
            <c:symbol val="circle"/>
            <c:size val="7"/>
          </c:marker>
          <c:cat>
            <c:numRef>
              <c:f>'1 Discharges'!$C$25:$G$25</c:f>
              <c:numCache>
                <c:formatCode>General</c:formatCode>
                <c:ptCount val="5"/>
                <c:pt idx="0">
                  <c:v>2011</c:v>
                </c:pt>
                <c:pt idx="1">
                  <c:v>2012</c:v>
                </c:pt>
                <c:pt idx="2">
                  <c:v>2013</c:v>
                </c:pt>
                <c:pt idx="3">
                  <c:v>2014</c:v>
                </c:pt>
                <c:pt idx="4">
                  <c:v>2015</c:v>
                </c:pt>
              </c:numCache>
            </c:numRef>
          </c:cat>
          <c:val>
            <c:numRef>
              <c:f>'1 Discharges'!$C$26:$G$26</c:f>
              <c:numCache>
                <c:formatCode>#,##0</c:formatCode>
                <c:ptCount val="5"/>
                <c:pt idx="0">
                  <c:v>1137741</c:v>
                </c:pt>
                <c:pt idx="1">
                  <c:v>1126411</c:v>
                </c:pt>
                <c:pt idx="2">
                  <c:v>1111141</c:v>
                </c:pt>
                <c:pt idx="3">
                  <c:v>1090901</c:v>
                </c:pt>
                <c:pt idx="4">
                  <c:v>1124458</c:v>
                </c:pt>
              </c:numCache>
            </c:numRef>
          </c:val>
          <c:smooth val="0"/>
          <c:extLst>
            <c:ext xmlns:c16="http://schemas.microsoft.com/office/drawing/2014/chart" uri="{C3380CC4-5D6E-409C-BE32-E72D297353CC}">
              <c16:uniqueId val="{00000000-AF4E-46B9-B2E9-B25EDFB942D4}"/>
            </c:ext>
          </c:extLst>
        </c:ser>
        <c:ser>
          <c:idx val="1"/>
          <c:order val="1"/>
          <c:tx>
            <c:strRef>
              <c:f>'1 Discharges'!$B$27</c:f>
              <c:strCache>
                <c:ptCount val="1"/>
                <c:pt idx="0">
                  <c:v>Medi-Cal</c:v>
                </c:pt>
              </c:strCache>
            </c:strRef>
          </c:tx>
          <c:cat>
            <c:numRef>
              <c:f>'1 Discharges'!$C$25:$G$25</c:f>
              <c:numCache>
                <c:formatCode>General</c:formatCode>
                <c:ptCount val="5"/>
                <c:pt idx="0">
                  <c:v>2011</c:v>
                </c:pt>
                <c:pt idx="1">
                  <c:v>2012</c:v>
                </c:pt>
                <c:pt idx="2">
                  <c:v>2013</c:v>
                </c:pt>
                <c:pt idx="3">
                  <c:v>2014</c:v>
                </c:pt>
                <c:pt idx="4">
                  <c:v>2015</c:v>
                </c:pt>
              </c:numCache>
            </c:numRef>
          </c:cat>
          <c:val>
            <c:numRef>
              <c:f>'1 Discharges'!$C$27:$G$27</c:f>
              <c:numCache>
                <c:formatCode>#,##0</c:formatCode>
                <c:ptCount val="5"/>
                <c:pt idx="0">
                  <c:v>836070</c:v>
                </c:pt>
                <c:pt idx="1">
                  <c:v>825958</c:v>
                </c:pt>
                <c:pt idx="2">
                  <c:v>808583</c:v>
                </c:pt>
                <c:pt idx="3">
                  <c:v>962497</c:v>
                </c:pt>
                <c:pt idx="4">
                  <c:v>1015130</c:v>
                </c:pt>
              </c:numCache>
            </c:numRef>
          </c:val>
          <c:smooth val="0"/>
          <c:extLst>
            <c:ext xmlns:c16="http://schemas.microsoft.com/office/drawing/2014/chart" uri="{C3380CC4-5D6E-409C-BE32-E72D297353CC}">
              <c16:uniqueId val="{00000001-AF4E-46B9-B2E9-B25EDFB942D4}"/>
            </c:ext>
          </c:extLst>
        </c:ser>
        <c:ser>
          <c:idx val="2"/>
          <c:order val="2"/>
          <c:tx>
            <c:strRef>
              <c:f>'1 Discharges'!$B$28</c:f>
              <c:strCache>
                <c:ptCount val="1"/>
                <c:pt idx="0">
                  <c:v>Other 3rd Party (Private Ins.)</c:v>
                </c:pt>
              </c:strCache>
            </c:strRef>
          </c:tx>
          <c:spPr>
            <a:ln>
              <a:solidFill>
                <a:srgbClr val="008E40"/>
              </a:solidFill>
            </a:ln>
          </c:spPr>
          <c:marker>
            <c:spPr>
              <a:solidFill>
                <a:srgbClr val="008E40"/>
              </a:solidFill>
              <a:ln>
                <a:solidFill>
                  <a:srgbClr val="008E40"/>
                </a:solidFill>
              </a:ln>
            </c:spPr>
          </c:marker>
          <c:cat>
            <c:numRef>
              <c:f>'1 Discharges'!$C$25:$G$25</c:f>
              <c:numCache>
                <c:formatCode>General</c:formatCode>
                <c:ptCount val="5"/>
                <c:pt idx="0">
                  <c:v>2011</c:v>
                </c:pt>
                <c:pt idx="1">
                  <c:v>2012</c:v>
                </c:pt>
                <c:pt idx="2">
                  <c:v>2013</c:v>
                </c:pt>
                <c:pt idx="3">
                  <c:v>2014</c:v>
                </c:pt>
                <c:pt idx="4">
                  <c:v>2015</c:v>
                </c:pt>
              </c:numCache>
            </c:numRef>
          </c:cat>
          <c:val>
            <c:numRef>
              <c:f>'1 Discharges'!$C$28:$G$28</c:f>
              <c:numCache>
                <c:formatCode>#,##0</c:formatCode>
                <c:ptCount val="5"/>
                <c:pt idx="0">
                  <c:v>864880</c:v>
                </c:pt>
                <c:pt idx="1">
                  <c:v>845706</c:v>
                </c:pt>
                <c:pt idx="2">
                  <c:v>810122</c:v>
                </c:pt>
                <c:pt idx="3">
                  <c:v>799471</c:v>
                </c:pt>
                <c:pt idx="4">
                  <c:v>787353</c:v>
                </c:pt>
              </c:numCache>
            </c:numRef>
          </c:val>
          <c:smooth val="0"/>
          <c:extLst>
            <c:ext xmlns:c16="http://schemas.microsoft.com/office/drawing/2014/chart" uri="{C3380CC4-5D6E-409C-BE32-E72D297353CC}">
              <c16:uniqueId val="{00000002-AF4E-46B9-B2E9-B25EDFB942D4}"/>
            </c:ext>
          </c:extLst>
        </c:ser>
        <c:ser>
          <c:idx val="3"/>
          <c:order val="3"/>
          <c:tx>
            <c:strRef>
              <c:f>'1 Discharges'!$B$29</c:f>
              <c:strCache>
                <c:ptCount val="1"/>
                <c:pt idx="0">
                  <c:v>County/Other Indigent</c:v>
                </c:pt>
              </c:strCache>
            </c:strRef>
          </c:tx>
          <c:marker>
            <c:symbol val="diamond"/>
            <c:size val="7"/>
          </c:marker>
          <c:cat>
            <c:numRef>
              <c:f>'1 Discharges'!$C$25:$G$25</c:f>
              <c:numCache>
                <c:formatCode>General</c:formatCode>
                <c:ptCount val="5"/>
                <c:pt idx="0">
                  <c:v>2011</c:v>
                </c:pt>
                <c:pt idx="1">
                  <c:v>2012</c:v>
                </c:pt>
                <c:pt idx="2">
                  <c:v>2013</c:v>
                </c:pt>
                <c:pt idx="3">
                  <c:v>2014</c:v>
                </c:pt>
                <c:pt idx="4">
                  <c:v>2015</c:v>
                </c:pt>
              </c:numCache>
            </c:numRef>
          </c:cat>
          <c:val>
            <c:numRef>
              <c:f>'1 Discharges'!$C$29:$G$29</c:f>
              <c:numCache>
                <c:formatCode>#,##0</c:formatCode>
                <c:ptCount val="5"/>
                <c:pt idx="0">
                  <c:v>85957</c:v>
                </c:pt>
                <c:pt idx="1">
                  <c:v>99610</c:v>
                </c:pt>
                <c:pt idx="2">
                  <c:v>113344</c:v>
                </c:pt>
                <c:pt idx="3">
                  <c:v>32889</c:v>
                </c:pt>
                <c:pt idx="4">
                  <c:v>17385</c:v>
                </c:pt>
              </c:numCache>
            </c:numRef>
          </c:val>
          <c:smooth val="0"/>
          <c:extLst>
            <c:ext xmlns:c16="http://schemas.microsoft.com/office/drawing/2014/chart" uri="{C3380CC4-5D6E-409C-BE32-E72D297353CC}">
              <c16:uniqueId val="{00000003-AF4E-46B9-B2E9-B25EDFB942D4}"/>
            </c:ext>
          </c:extLst>
        </c:ser>
        <c:ser>
          <c:idx val="4"/>
          <c:order val="4"/>
          <c:tx>
            <c:strRef>
              <c:f>'1 Discharges'!$B$30</c:f>
              <c:strCache>
                <c:ptCount val="1"/>
                <c:pt idx="0">
                  <c:v>Other Payers</c:v>
                </c:pt>
              </c:strCache>
            </c:strRef>
          </c:tx>
          <c:spPr>
            <a:ln>
              <a:solidFill>
                <a:schemeClr val="tx1"/>
              </a:solidFill>
            </a:ln>
          </c:spPr>
          <c:marker>
            <c:symbol val="circle"/>
            <c:size val="7"/>
            <c:spPr>
              <a:solidFill>
                <a:schemeClr val="tx1"/>
              </a:solidFill>
              <a:ln>
                <a:solidFill>
                  <a:schemeClr val="tx1"/>
                </a:solidFill>
              </a:ln>
            </c:spPr>
          </c:marker>
          <c:cat>
            <c:numRef>
              <c:f>'1 Discharges'!$C$25:$G$25</c:f>
              <c:numCache>
                <c:formatCode>General</c:formatCode>
                <c:ptCount val="5"/>
                <c:pt idx="0">
                  <c:v>2011</c:v>
                </c:pt>
                <c:pt idx="1">
                  <c:v>2012</c:v>
                </c:pt>
                <c:pt idx="2">
                  <c:v>2013</c:v>
                </c:pt>
                <c:pt idx="3">
                  <c:v>2014</c:v>
                </c:pt>
                <c:pt idx="4">
                  <c:v>2015</c:v>
                </c:pt>
              </c:numCache>
            </c:numRef>
          </c:cat>
          <c:val>
            <c:numRef>
              <c:f>'1 Discharges'!$C$30:$G$30</c:f>
              <c:numCache>
                <c:formatCode>#,##0</c:formatCode>
                <c:ptCount val="5"/>
                <c:pt idx="0">
                  <c:v>159702</c:v>
                </c:pt>
                <c:pt idx="1">
                  <c:v>158566</c:v>
                </c:pt>
                <c:pt idx="2">
                  <c:v>153941</c:v>
                </c:pt>
                <c:pt idx="3">
                  <c:v>96917</c:v>
                </c:pt>
                <c:pt idx="4">
                  <c:v>68796</c:v>
                </c:pt>
              </c:numCache>
            </c:numRef>
          </c:val>
          <c:smooth val="0"/>
          <c:extLst>
            <c:ext xmlns:c16="http://schemas.microsoft.com/office/drawing/2014/chart" uri="{C3380CC4-5D6E-409C-BE32-E72D297353CC}">
              <c16:uniqueId val="{00000004-AF4E-46B9-B2E9-B25EDFB942D4}"/>
            </c:ext>
          </c:extLst>
        </c:ser>
        <c:dLbls>
          <c:showLegendKey val="0"/>
          <c:showVal val="0"/>
          <c:showCatName val="0"/>
          <c:showSerName val="0"/>
          <c:showPercent val="0"/>
          <c:showBubbleSize val="0"/>
        </c:dLbls>
        <c:marker val="1"/>
        <c:smooth val="0"/>
        <c:axId val="590292504"/>
        <c:axId val="590292896"/>
      </c:lineChart>
      <c:catAx>
        <c:axId val="590292504"/>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90292896"/>
        <c:crosses val="autoZero"/>
        <c:auto val="1"/>
        <c:lblAlgn val="ctr"/>
        <c:lblOffset val="100"/>
        <c:noMultiLvlLbl val="0"/>
      </c:catAx>
      <c:valAx>
        <c:axId val="590292896"/>
        <c:scaling>
          <c:orientation val="minMax"/>
        </c:scaling>
        <c:delete val="0"/>
        <c:axPos val="l"/>
        <c:majorGridlines/>
        <c:numFmt formatCode="#,##0" sourceLinked="1"/>
        <c:majorTickMark val="out"/>
        <c:minorTickMark val="none"/>
        <c:tickLblPos val="nextTo"/>
        <c:crossAx val="590292504"/>
        <c:crosses val="autoZero"/>
        <c:crossBetween val="between"/>
      </c:valAx>
    </c:plotArea>
    <c:legend>
      <c:legendPos val="r"/>
      <c:layout/>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5995015472535"/>
          <c:y val="8.1825796365618236E-2"/>
          <c:w val="0.66196517350870421"/>
          <c:h val="0.89207490181272586"/>
        </c:manualLayout>
      </c:layout>
      <c:barChart>
        <c:barDir val="col"/>
        <c:grouping val="clustered"/>
        <c:varyColors val="0"/>
        <c:ser>
          <c:idx val="0"/>
          <c:order val="0"/>
          <c:tx>
            <c:strRef>
              <c:f>'3 Net Patient Revenue'!$E$94</c:f>
              <c:strCache>
                <c:ptCount val="1"/>
                <c:pt idx="0">
                  <c:v>Medicare</c:v>
                </c:pt>
              </c:strCache>
            </c:strRef>
          </c:tx>
          <c:spPr>
            <a:solidFill>
              <a:srgbClr val="0070C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Revenue'!$F$94</c:f>
              <c:numCache>
                <c:formatCode>_("$"* #,##0_);_("$"* \(#,##0\);_("$"* "-"_);_(@_)</c:formatCode>
                <c:ptCount val="1"/>
                <c:pt idx="0">
                  <c:v>1989</c:v>
                </c:pt>
              </c:numCache>
            </c:numRef>
          </c:val>
          <c:extLst>
            <c:ext xmlns:c16="http://schemas.microsoft.com/office/drawing/2014/chart" uri="{C3380CC4-5D6E-409C-BE32-E72D297353CC}">
              <c16:uniqueId val="{00000000-BF6D-45DD-82C9-4A19CA7FE486}"/>
            </c:ext>
          </c:extLst>
        </c:ser>
        <c:ser>
          <c:idx val="1"/>
          <c:order val="1"/>
          <c:tx>
            <c:strRef>
              <c:f>'3 Net Patient Revenue'!$E$95</c:f>
              <c:strCache>
                <c:ptCount val="1"/>
                <c:pt idx="0">
                  <c:v>Medi-cal</c:v>
                </c:pt>
              </c:strCache>
            </c:strRef>
          </c:tx>
          <c:spPr>
            <a:solidFill>
              <a:srgbClr val="AA0000"/>
            </a:solidFill>
            <a:ln>
              <a:solidFill>
                <a:schemeClr val="tx1"/>
              </a:solidFill>
            </a:ln>
          </c:spPr>
          <c:invertIfNegative val="0"/>
          <c:dPt>
            <c:idx val="0"/>
            <c:invertIfNegative val="0"/>
            <c:bubble3D val="0"/>
            <c:extLst>
              <c:ext xmlns:c16="http://schemas.microsoft.com/office/drawing/2014/chart" uri="{C3380CC4-5D6E-409C-BE32-E72D297353CC}">
                <c16:uniqueId val="{00000001-BF6D-45DD-82C9-4A19CA7FE486}"/>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Revenue'!$F$95</c:f>
              <c:numCache>
                <c:formatCode>_("$"* #,##0_);_("$"* \(#,##0\);_("$"* "-"_);_(@_)</c:formatCode>
                <c:ptCount val="1"/>
                <c:pt idx="0">
                  <c:v>3367</c:v>
                </c:pt>
              </c:numCache>
            </c:numRef>
          </c:val>
          <c:extLst>
            <c:ext xmlns:c16="http://schemas.microsoft.com/office/drawing/2014/chart" uri="{C3380CC4-5D6E-409C-BE32-E72D297353CC}">
              <c16:uniqueId val="{00000002-BF6D-45DD-82C9-4A19CA7FE486}"/>
            </c:ext>
          </c:extLst>
        </c:ser>
        <c:ser>
          <c:idx val="2"/>
          <c:order val="2"/>
          <c:tx>
            <c:strRef>
              <c:f>'3 Net Patient Revenue'!$E$96</c:f>
              <c:strCache>
                <c:ptCount val="1"/>
                <c:pt idx="0">
                  <c:v>Other 3rd Party (Private Ins.)</c:v>
                </c:pt>
              </c:strCache>
            </c:strRef>
          </c:tx>
          <c:spPr>
            <a:solidFill>
              <a:srgbClr val="008E4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Revenue'!$F$96</c:f>
              <c:numCache>
                <c:formatCode>_("$"* #,##0_);_("$"* \(#,##0\);_("$"* "-"_);_(@_)</c:formatCode>
                <c:ptCount val="1"/>
                <c:pt idx="0">
                  <c:v>2186</c:v>
                </c:pt>
              </c:numCache>
            </c:numRef>
          </c:val>
          <c:extLst>
            <c:ext xmlns:c16="http://schemas.microsoft.com/office/drawing/2014/chart" uri="{C3380CC4-5D6E-409C-BE32-E72D297353CC}">
              <c16:uniqueId val="{00000003-BF6D-45DD-82C9-4A19CA7FE486}"/>
            </c:ext>
          </c:extLst>
        </c:ser>
        <c:ser>
          <c:idx val="3"/>
          <c:order val="3"/>
          <c:tx>
            <c:strRef>
              <c:f>'3 Net Patient Revenue'!$E$97</c:f>
              <c:strCache>
                <c:ptCount val="1"/>
                <c:pt idx="0">
                  <c:v>County/Other Indigent</c:v>
                </c:pt>
              </c:strCache>
            </c:strRef>
          </c:tx>
          <c:spPr>
            <a:ln>
              <a:solidFill>
                <a:schemeClr val="tx1"/>
              </a:solidFill>
            </a:ln>
          </c:spPr>
          <c:invertIfNegative val="0"/>
          <c:dLbls>
            <c:spPr>
              <a:noFill/>
              <a:ln>
                <a:noFill/>
              </a:ln>
              <a:effectLst/>
            </c:spPr>
            <c:txPr>
              <a:bodyPr/>
              <a:lstStyle/>
              <a:p>
                <a:pPr>
                  <a:defRPr>
                    <a:solidFill>
                      <a:srgbClr val="FF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Revenue'!$F$97</c:f>
              <c:numCache>
                <c:formatCode>_("$"* #,##0_);_("$"* \(#,##0\);_("$"* "-"_);_(@_)</c:formatCode>
                <c:ptCount val="1"/>
                <c:pt idx="0">
                  <c:v>-60</c:v>
                </c:pt>
              </c:numCache>
            </c:numRef>
          </c:val>
          <c:extLst>
            <c:ext xmlns:c16="http://schemas.microsoft.com/office/drawing/2014/chart" uri="{C3380CC4-5D6E-409C-BE32-E72D297353CC}">
              <c16:uniqueId val="{00000004-BF6D-45DD-82C9-4A19CA7FE486}"/>
            </c:ext>
          </c:extLst>
        </c:ser>
        <c:ser>
          <c:idx val="4"/>
          <c:order val="4"/>
          <c:tx>
            <c:strRef>
              <c:f>'3 Net Patient Revenue'!$E$98</c:f>
              <c:strCache>
                <c:ptCount val="1"/>
                <c:pt idx="0">
                  <c:v>Other Payers</c:v>
                </c:pt>
              </c:strCache>
            </c:strRef>
          </c:tx>
          <c:spPr>
            <a:solidFill>
              <a:schemeClr val="tx1"/>
            </a:solidFill>
            <a:ln>
              <a:solidFill>
                <a:schemeClr val="tx1"/>
              </a:solidFill>
            </a:ln>
          </c:spPr>
          <c:invertIfNegative val="0"/>
          <c:dLbls>
            <c:spPr>
              <a:noFill/>
              <a:ln>
                <a:noFill/>
              </a:ln>
              <a:effectLst/>
            </c:spPr>
            <c:txPr>
              <a:bodyPr/>
              <a:lstStyle/>
              <a:p>
                <a:pPr>
                  <a:defRPr>
                    <a:solidFill>
                      <a:sysClr val="windowText" lastClr="000000"/>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Revenue'!$F$98</c:f>
              <c:numCache>
                <c:formatCode>_("$"* #,##0_);_("$"* \(#,##0\);_("$"* "-"_);_(@_)</c:formatCode>
                <c:ptCount val="1"/>
                <c:pt idx="0">
                  <c:v>41</c:v>
                </c:pt>
              </c:numCache>
            </c:numRef>
          </c:val>
          <c:extLst>
            <c:ext xmlns:c16="http://schemas.microsoft.com/office/drawing/2014/chart" uri="{C3380CC4-5D6E-409C-BE32-E72D297353CC}">
              <c16:uniqueId val="{00000005-BF6D-45DD-82C9-4A19CA7FE486}"/>
            </c:ext>
          </c:extLst>
        </c:ser>
        <c:ser>
          <c:idx val="5"/>
          <c:order val="5"/>
          <c:tx>
            <c:strRef>
              <c:f>'3 Net Patient Revenue'!$E$99</c:f>
              <c:strCache>
                <c:ptCount val="1"/>
                <c:pt idx="0">
                  <c:v>All Payers</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'3 Net Patient Revenue'!$F$99</c:f>
              <c:numCache>
                <c:formatCode>_("$"* #,##0_);_("$"* \(#,##0\);_("$"* "-"_);_(@_)</c:formatCode>
                <c:ptCount val="1"/>
                <c:pt idx="0">
                  <c:v>7523</c:v>
                </c:pt>
              </c:numCache>
            </c:numRef>
          </c:val>
          <c:extLst>
            <c:ext xmlns:c16="http://schemas.microsoft.com/office/drawing/2014/chart" uri="{C3380CC4-5D6E-409C-BE32-E72D297353CC}">
              <c16:uniqueId val="{00000006-BF6D-45DD-82C9-4A19CA7FE486}"/>
            </c:ext>
          </c:extLst>
        </c:ser>
        <c:dLbls>
          <c:showLegendKey val="0"/>
          <c:showVal val="0"/>
          <c:showCatName val="0"/>
          <c:showSerName val="0"/>
          <c:showPercent val="0"/>
          <c:showBubbleSize val="0"/>
        </c:dLbls>
        <c:gapWidth val="150"/>
        <c:overlap val="-35"/>
        <c:axId val="532534808"/>
        <c:axId val="532535200"/>
      </c:barChart>
      <c:catAx>
        <c:axId val="532534808"/>
        <c:scaling>
          <c:orientation val="minMax"/>
        </c:scaling>
        <c:delete val="0"/>
        <c:axPos val="b"/>
        <c:majorTickMark val="out"/>
        <c:minorTickMark val="none"/>
        <c:tickLblPos val="none"/>
        <c:txPr>
          <a:bodyPr/>
          <a:lstStyle/>
          <a:p>
            <a:pPr>
              <a:defRPr baseline="0">
                <a:solidFill>
                  <a:srgbClr val="7030A0"/>
                </a:solidFill>
              </a:defRPr>
            </a:pPr>
            <a:endParaRPr lang="en-US"/>
          </a:p>
        </c:txPr>
        <c:crossAx val="532535200"/>
        <c:crosses val="autoZero"/>
        <c:auto val="1"/>
        <c:lblAlgn val="ctr"/>
        <c:lblOffset val="100"/>
        <c:noMultiLvlLbl val="0"/>
      </c:catAx>
      <c:valAx>
        <c:axId val="532535200"/>
        <c:scaling>
          <c:orientation val="minMax"/>
        </c:scaling>
        <c:delete val="0"/>
        <c:axPos val="l"/>
        <c:majorGridlines/>
        <c:numFmt formatCode="_(&quot;$&quot;* #,##0_);_(&quot;$&quot;* \(#,##0\);_(&quot;$&quot;* &quot;-&quot;_);_(@_)" sourceLinked="1"/>
        <c:majorTickMark val="out"/>
        <c:minorTickMark val="none"/>
        <c:tickLblPos val="nextTo"/>
        <c:crossAx val="532534808"/>
        <c:crosses val="autoZero"/>
        <c:crossBetween val="between"/>
      </c:valAx>
    </c:plotArea>
    <c:legend>
      <c:legendPos val="r"/>
      <c:layout>
        <c:manualLayout>
          <c:xMode val="edge"/>
          <c:yMode val="edge"/>
          <c:x val="0.78995077422551097"/>
          <c:y val="0.30864641919760027"/>
          <c:w val="0.19933972108908074"/>
          <c:h val="0.55554666777763895"/>
        </c:manualLayout>
      </c:layout>
      <c:overlay val="0"/>
    </c:legend>
    <c:plotVisOnly val="1"/>
    <c:dispBlanksAs val="gap"/>
    <c:showDLblsOverMax val="0"/>
  </c:chart>
  <c:spPr>
    <a:ln w="15875">
      <a:solidFill>
        <a:srgbClr val="AA0000"/>
      </a:solidFill>
    </a:ln>
  </c:sp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Bad Debts and Charity Care'!$B$58</c:f>
              <c:strCache>
                <c:ptCount val="1"/>
                <c:pt idx="0">
                  <c:v>Non-Profit</c:v>
                </c:pt>
              </c:strCache>
            </c:strRef>
          </c:tx>
          <c:marker>
            <c:symbol val="circle"/>
            <c:size val="7"/>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Care'!$C$58:$G$58</c:f>
              <c:numCache>
                <c:formatCode>_("$"* #,##0_);_("$"* \(#,##0\);_("$"* "-"_);_(@_)</c:formatCode>
                <c:ptCount val="5"/>
                <c:pt idx="0">
                  <c:v>3097280964</c:v>
                </c:pt>
                <c:pt idx="1">
                  <c:v>3778152554</c:v>
                </c:pt>
                <c:pt idx="2">
                  <c:v>3694505412</c:v>
                </c:pt>
                <c:pt idx="3">
                  <c:v>2175334374</c:v>
                </c:pt>
                <c:pt idx="4">
                  <c:v>1873398157</c:v>
                </c:pt>
              </c:numCache>
            </c:numRef>
          </c:val>
          <c:smooth val="0"/>
          <c:extLst>
            <c:ext xmlns:c16="http://schemas.microsoft.com/office/drawing/2014/chart" uri="{C3380CC4-5D6E-409C-BE32-E72D297353CC}">
              <c16:uniqueId val="{00000000-AE4A-4EA2-9D65-7B0F296695A8}"/>
            </c:ext>
          </c:extLst>
        </c:ser>
        <c:ser>
          <c:idx val="1"/>
          <c:order val="1"/>
          <c:tx>
            <c:strRef>
              <c:f>'4 Bad Debts and Charity Care'!$B$59</c:f>
              <c:strCache>
                <c:ptCount val="1"/>
                <c:pt idx="0">
                  <c:v>Investor</c:v>
                </c:pt>
              </c:strCache>
            </c:strRef>
          </c:tx>
          <c:marker>
            <c:symbol val="square"/>
            <c:size val="7"/>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Care'!$C$59:$G$59</c:f>
              <c:numCache>
                <c:formatCode>_("$"* #,##0_);_("$"* \(#,##0\);_("$"* "-"_);_(@_)</c:formatCode>
                <c:ptCount val="5"/>
                <c:pt idx="0">
                  <c:v>986994345</c:v>
                </c:pt>
                <c:pt idx="1">
                  <c:v>1077998645</c:v>
                </c:pt>
                <c:pt idx="2">
                  <c:v>1099038604</c:v>
                </c:pt>
                <c:pt idx="3">
                  <c:v>738640428</c:v>
                </c:pt>
                <c:pt idx="4">
                  <c:v>653009041</c:v>
                </c:pt>
              </c:numCache>
            </c:numRef>
          </c:val>
          <c:smooth val="0"/>
          <c:extLst>
            <c:ext xmlns:c16="http://schemas.microsoft.com/office/drawing/2014/chart" uri="{C3380CC4-5D6E-409C-BE32-E72D297353CC}">
              <c16:uniqueId val="{00000001-AE4A-4EA2-9D65-7B0F296695A8}"/>
            </c:ext>
          </c:extLst>
        </c:ser>
        <c:ser>
          <c:idx val="2"/>
          <c:order val="2"/>
          <c:tx>
            <c:strRef>
              <c:f>'4 Bad Debts and Charity Care'!$B$60</c:f>
              <c:strCache>
                <c:ptCount val="1"/>
                <c:pt idx="0">
                  <c:v>City/County</c:v>
                </c:pt>
              </c:strCache>
            </c:strRef>
          </c:tx>
          <c:spPr>
            <a:ln>
              <a:solidFill>
                <a:srgbClr val="008E40"/>
              </a:solidFill>
            </a:ln>
          </c:spPr>
          <c:marker>
            <c:symbol val="triangle"/>
            <c:size val="7"/>
            <c:spPr>
              <a:solidFill>
                <a:srgbClr val="008E40"/>
              </a:solidFill>
              <a:ln>
                <a:solidFill>
                  <a:srgbClr val="008E40"/>
                </a:solidFill>
              </a:ln>
            </c:spPr>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Care'!$C$60:$G$60</c:f>
              <c:numCache>
                <c:formatCode>_("$"* #,##0_);_("$"* \(#,##0\);_("$"* "-"_);_(@_)</c:formatCode>
                <c:ptCount val="5"/>
                <c:pt idx="0">
                  <c:v>588487661</c:v>
                </c:pt>
                <c:pt idx="1">
                  <c:v>632493448</c:v>
                </c:pt>
                <c:pt idx="2">
                  <c:v>629627726</c:v>
                </c:pt>
                <c:pt idx="3">
                  <c:v>376708939</c:v>
                </c:pt>
                <c:pt idx="4">
                  <c:v>358544293</c:v>
                </c:pt>
              </c:numCache>
            </c:numRef>
          </c:val>
          <c:smooth val="0"/>
          <c:extLst>
            <c:ext xmlns:c16="http://schemas.microsoft.com/office/drawing/2014/chart" uri="{C3380CC4-5D6E-409C-BE32-E72D297353CC}">
              <c16:uniqueId val="{00000002-AE4A-4EA2-9D65-7B0F296695A8}"/>
            </c:ext>
          </c:extLst>
        </c:ser>
        <c:ser>
          <c:idx val="3"/>
          <c:order val="3"/>
          <c:tx>
            <c:strRef>
              <c:f>'4 Bad Debts and Charity Care'!$B$61</c:f>
              <c:strCache>
                <c:ptCount val="1"/>
                <c:pt idx="0">
                  <c:v>District </c:v>
                </c:pt>
              </c:strCache>
            </c:strRef>
          </c:tx>
          <c:marker>
            <c:symbol val="diamond"/>
            <c:size val="7"/>
          </c:marker>
          <c:cat>
            <c:numRef>
              <c:f>'4 Bad Debts and Charity Care'!$C$57:$G$57</c:f>
              <c:numCache>
                <c:formatCode>General</c:formatCode>
                <c:ptCount val="5"/>
                <c:pt idx="0">
                  <c:v>2011</c:v>
                </c:pt>
                <c:pt idx="1">
                  <c:v>2012</c:v>
                </c:pt>
                <c:pt idx="2">
                  <c:v>2013</c:v>
                </c:pt>
                <c:pt idx="3">
                  <c:v>2014</c:v>
                </c:pt>
                <c:pt idx="4">
                  <c:v>2015</c:v>
                </c:pt>
              </c:numCache>
            </c:numRef>
          </c:cat>
          <c:val>
            <c:numRef>
              <c:f>'4 Bad Debts and Charity Care'!$C$61:$G$61</c:f>
              <c:numCache>
                <c:formatCode>_("$"* #,##0_);_("$"* \(#,##0\);_("$"* "-"_);_(@_)</c:formatCode>
                <c:ptCount val="5"/>
                <c:pt idx="0">
                  <c:v>448337328</c:v>
                </c:pt>
                <c:pt idx="1">
                  <c:v>468993004</c:v>
                </c:pt>
                <c:pt idx="2">
                  <c:v>510790874</c:v>
                </c:pt>
                <c:pt idx="3">
                  <c:v>350094565</c:v>
                </c:pt>
                <c:pt idx="4">
                  <c:v>262965518</c:v>
                </c:pt>
              </c:numCache>
            </c:numRef>
          </c:val>
          <c:smooth val="0"/>
          <c:extLst>
            <c:ext xmlns:c16="http://schemas.microsoft.com/office/drawing/2014/chart" uri="{C3380CC4-5D6E-409C-BE32-E72D297353CC}">
              <c16:uniqueId val="{00000003-AE4A-4EA2-9D65-7B0F296695A8}"/>
            </c:ext>
          </c:extLst>
        </c:ser>
        <c:dLbls>
          <c:showLegendKey val="0"/>
          <c:showVal val="0"/>
          <c:showCatName val="0"/>
          <c:showSerName val="0"/>
          <c:showPercent val="0"/>
          <c:showBubbleSize val="0"/>
        </c:dLbls>
        <c:marker val="1"/>
        <c:smooth val="0"/>
        <c:axId val="532535984"/>
        <c:axId val="532536376"/>
      </c:lineChart>
      <c:catAx>
        <c:axId val="532535984"/>
        <c:scaling>
          <c:orientation val="minMax"/>
        </c:scaling>
        <c:delete val="0"/>
        <c:axPos val="b"/>
        <c:numFmt formatCode="General" sourceLinked="1"/>
        <c:majorTickMark val="out"/>
        <c:minorTickMark val="none"/>
        <c:tickLblPos val="nextTo"/>
        <c:txPr>
          <a:bodyPr/>
          <a:lstStyle/>
          <a:p>
            <a:pPr>
              <a:defRPr sz="1100" b="1"/>
            </a:pPr>
            <a:endParaRPr lang="en-US"/>
          </a:p>
        </c:txPr>
        <c:crossAx val="532536376"/>
        <c:crosses val="autoZero"/>
        <c:auto val="1"/>
        <c:lblAlgn val="ctr"/>
        <c:lblOffset val="100"/>
        <c:noMultiLvlLbl val="0"/>
      </c:catAx>
      <c:valAx>
        <c:axId val="532536376"/>
        <c:scaling>
          <c:orientation val="minMax"/>
        </c:scaling>
        <c:delete val="0"/>
        <c:axPos val="l"/>
        <c:majorGridlines/>
        <c:numFmt formatCode="_(&quot;$&quot;* #,##0_);_(&quot;$&quot;* \(#,##0\);_(&quot;$&quot;* &quot;-&quot;_);_(@_)" sourceLinked="1"/>
        <c:majorTickMark val="out"/>
        <c:minorTickMark val="none"/>
        <c:tickLblPos val="nextTo"/>
        <c:crossAx val="532535984"/>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Bad Debts and Charity Care'!$B$90</c:f>
              <c:strCache>
                <c:ptCount val="1"/>
                <c:pt idx="0">
                  <c:v>Non-Profit</c:v>
                </c:pt>
              </c:strCache>
            </c:strRef>
          </c:tx>
          <c:marker>
            <c:symbol val="circle"/>
            <c:size val="7"/>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Care'!$C$90:$G$90</c:f>
              <c:numCache>
                <c:formatCode>_("$"* #,##0_);_("$"* \(#,##0\);_("$"* "-"_);_(@_)</c:formatCode>
                <c:ptCount val="5"/>
                <c:pt idx="0">
                  <c:v>4198660203</c:v>
                </c:pt>
                <c:pt idx="1">
                  <c:v>4402744196</c:v>
                </c:pt>
                <c:pt idx="2">
                  <c:v>4187084310</c:v>
                </c:pt>
                <c:pt idx="3">
                  <c:v>2787890745</c:v>
                </c:pt>
                <c:pt idx="4">
                  <c:v>1989867603</c:v>
                </c:pt>
              </c:numCache>
            </c:numRef>
          </c:val>
          <c:smooth val="0"/>
          <c:extLst>
            <c:ext xmlns:c16="http://schemas.microsoft.com/office/drawing/2014/chart" uri="{C3380CC4-5D6E-409C-BE32-E72D297353CC}">
              <c16:uniqueId val="{00000000-B9D8-4D3E-A7B3-CF89ABBB412A}"/>
            </c:ext>
          </c:extLst>
        </c:ser>
        <c:ser>
          <c:idx val="1"/>
          <c:order val="1"/>
          <c:tx>
            <c:strRef>
              <c:f>'4 Bad Debts and Charity Care'!$B$91</c:f>
              <c:strCache>
                <c:ptCount val="1"/>
                <c:pt idx="0">
                  <c:v>Investor</c:v>
                </c:pt>
              </c:strCache>
            </c:strRef>
          </c:tx>
          <c:marker>
            <c:symbol val="square"/>
            <c:size val="7"/>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Care'!$C$91:$G$91</c:f>
              <c:numCache>
                <c:formatCode>_("$"* #,##0_);_("$"* \(#,##0\);_("$"* "-"_);_(@_)</c:formatCode>
                <c:ptCount val="5"/>
                <c:pt idx="0">
                  <c:v>732931484</c:v>
                </c:pt>
                <c:pt idx="1">
                  <c:v>736042753</c:v>
                </c:pt>
                <c:pt idx="2">
                  <c:v>798872871</c:v>
                </c:pt>
                <c:pt idx="3">
                  <c:v>577264109</c:v>
                </c:pt>
                <c:pt idx="4">
                  <c:v>222718383</c:v>
                </c:pt>
              </c:numCache>
            </c:numRef>
          </c:val>
          <c:smooth val="0"/>
          <c:extLst>
            <c:ext xmlns:c16="http://schemas.microsoft.com/office/drawing/2014/chart" uri="{C3380CC4-5D6E-409C-BE32-E72D297353CC}">
              <c16:uniqueId val="{00000001-B9D8-4D3E-A7B3-CF89ABBB412A}"/>
            </c:ext>
          </c:extLst>
        </c:ser>
        <c:ser>
          <c:idx val="2"/>
          <c:order val="2"/>
          <c:tx>
            <c:strRef>
              <c:f>'4 Bad Debts and Charity Care'!$B$92</c:f>
              <c:strCache>
                <c:ptCount val="1"/>
                <c:pt idx="0">
                  <c:v>City/County</c:v>
                </c:pt>
              </c:strCache>
            </c:strRef>
          </c:tx>
          <c:spPr>
            <a:ln>
              <a:solidFill>
                <a:srgbClr val="008E40"/>
              </a:solidFill>
            </a:ln>
          </c:spPr>
          <c:marker>
            <c:symbol val="triangle"/>
            <c:size val="7"/>
            <c:spPr>
              <a:solidFill>
                <a:srgbClr val="008E40"/>
              </a:solidFill>
              <a:ln>
                <a:solidFill>
                  <a:srgbClr val="008E40"/>
                </a:solidFill>
              </a:ln>
            </c:spPr>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Care'!$C$92:$G$92</c:f>
              <c:numCache>
                <c:formatCode>_("$"* #,##0_);_("$"* \(#,##0\);_("$"* "-"_);_(@_)</c:formatCode>
                <c:ptCount val="5"/>
                <c:pt idx="0">
                  <c:v>977432192</c:v>
                </c:pt>
                <c:pt idx="1">
                  <c:v>878002904</c:v>
                </c:pt>
                <c:pt idx="2">
                  <c:v>729146328</c:v>
                </c:pt>
                <c:pt idx="3">
                  <c:v>273038119</c:v>
                </c:pt>
                <c:pt idx="4">
                  <c:v>195487674</c:v>
                </c:pt>
              </c:numCache>
            </c:numRef>
          </c:val>
          <c:smooth val="0"/>
          <c:extLst>
            <c:ext xmlns:c16="http://schemas.microsoft.com/office/drawing/2014/chart" uri="{C3380CC4-5D6E-409C-BE32-E72D297353CC}">
              <c16:uniqueId val="{00000002-B9D8-4D3E-A7B3-CF89ABBB412A}"/>
            </c:ext>
          </c:extLst>
        </c:ser>
        <c:ser>
          <c:idx val="3"/>
          <c:order val="3"/>
          <c:tx>
            <c:strRef>
              <c:f>'4 Bad Debts and Charity Care'!$B$93</c:f>
              <c:strCache>
                <c:ptCount val="1"/>
                <c:pt idx="0">
                  <c:v>District </c:v>
                </c:pt>
              </c:strCache>
            </c:strRef>
          </c:tx>
          <c:marker>
            <c:symbol val="diamond"/>
            <c:size val="7"/>
          </c:marker>
          <c:cat>
            <c:numRef>
              <c:f>'4 Bad Debts and Charity Care'!$C$89:$G$89</c:f>
              <c:numCache>
                <c:formatCode>General</c:formatCode>
                <c:ptCount val="5"/>
                <c:pt idx="0">
                  <c:v>2011</c:v>
                </c:pt>
                <c:pt idx="1">
                  <c:v>2012</c:v>
                </c:pt>
                <c:pt idx="2">
                  <c:v>2013</c:v>
                </c:pt>
                <c:pt idx="3">
                  <c:v>2014</c:v>
                </c:pt>
                <c:pt idx="4">
                  <c:v>2015</c:v>
                </c:pt>
              </c:numCache>
            </c:numRef>
          </c:cat>
          <c:val>
            <c:numRef>
              <c:f>'4 Bad Debts and Charity Care'!$C$93:$G$93</c:f>
              <c:numCache>
                <c:formatCode>_("$"* #,##0_);_("$"* \(#,##0\);_("$"* "-"_);_(@_)</c:formatCode>
                <c:ptCount val="5"/>
                <c:pt idx="0">
                  <c:v>165993537</c:v>
                </c:pt>
                <c:pt idx="1">
                  <c:v>171776640</c:v>
                </c:pt>
                <c:pt idx="2">
                  <c:v>165826346</c:v>
                </c:pt>
                <c:pt idx="3">
                  <c:v>143443973</c:v>
                </c:pt>
                <c:pt idx="4">
                  <c:v>77144000</c:v>
                </c:pt>
              </c:numCache>
            </c:numRef>
          </c:val>
          <c:smooth val="0"/>
          <c:extLst>
            <c:ext xmlns:c16="http://schemas.microsoft.com/office/drawing/2014/chart" uri="{C3380CC4-5D6E-409C-BE32-E72D297353CC}">
              <c16:uniqueId val="{00000003-B9D8-4D3E-A7B3-CF89ABBB412A}"/>
            </c:ext>
          </c:extLst>
        </c:ser>
        <c:dLbls>
          <c:showLegendKey val="0"/>
          <c:showVal val="0"/>
          <c:showCatName val="0"/>
          <c:showSerName val="0"/>
          <c:showPercent val="0"/>
          <c:showBubbleSize val="0"/>
        </c:dLbls>
        <c:marker val="1"/>
        <c:smooth val="0"/>
        <c:axId val="532537160"/>
        <c:axId val="532537552"/>
      </c:lineChart>
      <c:catAx>
        <c:axId val="532537160"/>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32537552"/>
        <c:crosses val="autoZero"/>
        <c:auto val="1"/>
        <c:lblAlgn val="ctr"/>
        <c:lblOffset val="100"/>
        <c:noMultiLvlLbl val="0"/>
      </c:catAx>
      <c:valAx>
        <c:axId val="532537552"/>
        <c:scaling>
          <c:orientation val="minMax"/>
        </c:scaling>
        <c:delete val="0"/>
        <c:axPos val="l"/>
        <c:majorGridlines/>
        <c:numFmt formatCode="_(&quot;$&quot;* #,##0_);_(&quot;$&quot;* \(#,##0\);_(&quot;$&quot;* &quot;-&quot;_);_(@_)" sourceLinked="1"/>
        <c:majorTickMark val="out"/>
        <c:minorTickMark val="none"/>
        <c:tickLblPos val="nextTo"/>
        <c:crossAx val="532537160"/>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Bad Debts and Charity Care'!$B$27</c:f>
              <c:strCache>
                <c:ptCount val="1"/>
                <c:pt idx="0">
                  <c:v>Bad Debts</c:v>
                </c:pt>
              </c:strCache>
            </c:strRef>
          </c:tx>
          <c:marker>
            <c:symbol val="circle"/>
            <c:size val="7"/>
          </c:marker>
          <c:cat>
            <c:numRef>
              <c:f>'4 Bad Debts and Charity Care'!$C$26:$G$26</c:f>
              <c:numCache>
                <c:formatCode>General</c:formatCode>
                <c:ptCount val="5"/>
                <c:pt idx="0">
                  <c:v>2011</c:v>
                </c:pt>
                <c:pt idx="1">
                  <c:v>2012</c:v>
                </c:pt>
                <c:pt idx="2">
                  <c:v>2013</c:v>
                </c:pt>
                <c:pt idx="3">
                  <c:v>2014</c:v>
                </c:pt>
                <c:pt idx="4">
                  <c:v>2015</c:v>
                </c:pt>
              </c:numCache>
            </c:numRef>
          </c:cat>
          <c:val>
            <c:numRef>
              <c:f>'4 Bad Debts and Charity Care'!$C$27:$G$27</c:f>
              <c:numCache>
                <c:formatCode>_("$"* #,##0_);_("$"* \(#,##0\);_("$"* "-"_);_(@_)</c:formatCode>
                <c:ptCount val="5"/>
                <c:pt idx="0">
                  <c:v>5109986425</c:v>
                </c:pt>
                <c:pt idx="1">
                  <c:v>5547861603</c:v>
                </c:pt>
                <c:pt idx="2">
                  <c:v>5925182152</c:v>
                </c:pt>
                <c:pt idx="3">
                  <c:v>3638811838</c:v>
                </c:pt>
                <c:pt idx="4">
                  <c:v>3146354293</c:v>
                </c:pt>
              </c:numCache>
            </c:numRef>
          </c:val>
          <c:smooth val="0"/>
          <c:extLst>
            <c:ext xmlns:c16="http://schemas.microsoft.com/office/drawing/2014/chart" uri="{C3380CC4-5D6E-409C-BE32-E72D297353CC}">
              <c16:uniqueId val="{00000000-53E8-4FF7-A1EB-739F07F51174}"/>
            </c:ext>
          </c:extLst>
        </c:ser>
        <c:ser>
          <c:idx val="1"/>
          <c:order val="1"/>
          <c:tx>
            <c:strRef>
              <c:f>'4 Bad Debts and Charity Care'!$B$28</c:f>
              <c:strCache>
                <c:ptCount val="1"/>
                <c:pt idx="0">
                  <c:v>Charity Care</c:v>
                </c:pt>
              </c:strCache>
            </c:strRef>
          </c:tx>
          <c:cat>
            <c:numRef>
              <c:f>'4 Bad Debts and Charity Care'!$C$26:$G$26</c:f>
              <c:numCache>
                <c:formatCode>General</c:formatCode>
                <c:ptCount val="5"/>
                <c:pt idx="0">
                  <c:v>2011</c:v>
                </c:pt>
                <c:pt idx="1">
                  <c:v>2012</c:v>
                </c:pt>
                <c:pt idx="2">
                  <c:v>2013</c:v>
                </c:pt>
                <c:pt idx="3">
                  <c:v>2014</c:v>
                </c:pt>
                <c:pt idx="4">
                  <c:v>2015</c:v>
                </c:pt>
              </c:numCache>
            </c:numRef>
          </c:cat>
          <c:val>
            <c:numRef>
              <c:f>'4 Bad Debts and Charity Care'!$C$28:$G$28</c:f>
              <c:numCache>
                <c:formatCode>_("$"* #,##0_);_("$"* \(#,##0\);_("$"* "-"_);_(@_)</c:formatCode>
                <c:ptCount val="5"/>
                <c:pt idx="0">
                  <c:v>6071073282</c:v>
                </c:pt>
                <c:pt idx="1">
                  <c:v>6185947658</c:v>
                </c:pt>
                <c:pt idx="2">
                  <c:v>5879340125</c:v>
                </c:pt>
                <c:pt idx="3">
                  <c:v>3779071893</c:v>
                </c:pt>
                <c:pt idx="4">
                  <c:v>2484224501</c:v>
                </c:pt>
              </c:numCache>
            </c:numRef>
          </c:val>
          <c:smooth val="0"/>
          <c:extLst>
            <c:ext xmlns:c16="http://schemas.microsoft.com/office/drawing/2014/chart" uri="{C3380CC4-5D6E-409C-BE32-E72D297353CC}">
              <c16:uniqueId val="{00000001-53E8-4FF7-A1EB-739F07F51174}"/>
            </c:ext>
          </c:extLst>
        </c:ser>
        <c:dLbls>
          <c:showLegendKey val="0"/>
          <c:showVal val="0"/>
          <c:showCatName val="0"/>
          <c:showSerName val="0"/>
          <c:showPercent val="0"/>
          <c:showBubbleSize val="0"/>
        </c:dLbls>
        <c:marker val="1"/>
        <c:smooth val="0"/>
        <c:axId val="532538336"/>
        <c:axId val="532538728"/>
      </c:lineChart>
      <c:catAx>
        <c:axId val="532538336"/>
        <c:scaling>
          <c:orientation val="minMax"/>
        </c:scaling>
        <c:delete val="0"/>
        <c:axPos val="b"/>
        <c:numFmt formatCode="General" sourceLinked="1"/>
        <c:majorTickMark val="out"/>
        <c:minorTickMark val="none"/>
        <c:tickLblPos val="nextTo"/>
        <c:txPr>
          <a:bodyPr/>
          <a:lstStyle/>
          <a:p>
            <a:pPr>
              <a:defRPr sz="1100" b="1"/>
            </a:pPr>
            <a:endParaRPr lang="en-US"/>
          </a:p>
        </c:txPr>
        <c:crossAx val="532538728"/>
        <c:crosses val="autoZero"/>
        <c:auto val="1"/>
        <c:lblAlgn val="ctr"/>
        <c:lblOffset val="100"/>
        <c:noMultiLvlLbl val="0"/>
      </c:catAx>
      <c:valAx>
        <c:axId val="532538728"/>
        <c:scaling>
          <c:orientation val="minMax"/>
        </c:scaling>
        <c:delete val="0"/>
        <c:axPos val="l"/>
        <c:majorGridlines/>
        <c:numFmt formatCode="_(&quot;$&quot;* #,##0_);_(&quot;$&quot;* \(#,##0\);_(&quot;$&quot;* &quot;-&quot;_);_(@_)" sourceLinked="1"/>
        <c:majorTickMark val="out"/>
        <c:minorTickMark val="none"/>
        <c:tickLblPos val="nextTo"/>
        <c:crossAx val="532538336"/>
        <c:crosses val="autoZero"/>
        <c:crossBetween val="between"/>
      </c:valAx>
    </c:plotArea>
    <c:legend>
      <c:legendPos val="r"/>
      <c:overlay val="0"/>
    </c:legend>
    <c:plotVisOnly val="1"/>
    <c:dispBlanksAs val="gap"/>
    <c:showDLblsOverMax val="0"/>
  </c:chart>
  <c:spPr>
    <a:ln w="15875">
      <a:solidFill>
        <a:srgbClr val="AA0000"/>
      </a:solidFill>
    </a:ln>
  </c:spPr>
  <c:printSettings>
    <c:headerFooter>
      <c:oddHeader>&amp;C&amp;"-,Bold"&amp;14Summary Trends
Bad Debts and Charity Care</c:oddHeader>
    </c:headerFooter>
    <c:pageMargins b="0.75" l="0.7" r="0.7" t="0.84299999999999997"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186512836043426E-2"/>
          <c:y val="4.0490589660975095E-2"/>
          <c:w val="0.72313006685924619"/>
          <c:h val="0.86918566251428642"/>
        </c:manualLayout>
      </c:layout>
      <c:lineChart>
        <c:grouping val="standard"/>
        <c:varyColors val="0"/>
        <c:ser>
          <c:idx val="0"/>
          <c:order val="0"/>
          <c:tx>
            <c:strRef>
              <c:f>'5 Financial Margins'!$B$25</c:f>
              <c:strCache>
                <c:ptCount val="1"/>
                <c:pt idx="0">
                  <c:v>Operating Margin</c:v>
                </c:pt>
              </c:strCache>
            </c:strRef>
          </c:tx>
          <c:marker>
            <c:symbol val="circle"/>
            <c:size val="7"/>
          </c:marker>
          <c:cat>
            <c:numRef>
              <c:f>'5 Financial Margins'!$C$24:$G$24</c:f>
              <c:numCache>
                <c:formatCode>General</c:formatCode>
                <c:ptCount val="5"/>
                <c:pt idx="0">
                  <c:v>2011</c:v>
                </c:pt>
                <c:pt idx="1">
                  <c:v>2012</c:v>
                </c:pt>
                <c:pt idx="2">
                  <c:v>2013</c:v>
                </c:pt>
                <c:pt idx="3">
                  <c:v>2014</c:v>
                </c:pt>
                <c:pt idx="4">
                  <c:v>2015</c:v>
                </c:pt>
              </c:numCache>
            </c:numRef>
          </c:cat>
          <c:val>
            <c:numRef>
              <c:f>'5 Financial Margins'!$C$25:$G$25</c:f>
              <c:numCache>
                <c:formatCode>0.00%</c:formatCode>
                <c:ptCount val="5"/>
                <c:pt idx="0">
                  <c:v>3.3099999999999997E-2</c:v>
                </c:pt>
                <c:pt idx="1">
                  <c:v>4.2299999999999997E-2</c:v>
                </c:pt>
                <c:pt idx="2">
                  <c:v>3.27E-2</c:v>
                </c:pt>
                <c:pt idx="3">
                  <c:v>4.8899999999999999E-2</c:v>
                </c:pt>
                <c:pt idx="4">
                  <c:v>4.8099999999999997E-2</c:v>
                </c:pt>
              </c:numCache>
            </c:numRef>
          </c:val>
          <c:smooth val="0"/>
          <c:extLst>
            <c:ext xmlns:c16="http://schemas.microsoft.com/office/drawing/2014/chart" uri="{C3380CC4-5D6E-409C-BE32-E72D297353CC}">
              <c16:uniqueId val="{00000000-2E16-40BE-9778-3EDEF70468BC}"/>
            </c:ext>
          </c:extLst>
        </c:ser>
        <c:ser>
          <c:idx val="1"/>
          <c:order val="1"/>
          <c:tx>
            <c:strRef>
              <c:f>'5 Financial Margins'!$B$26</c:f>
              <c:strCache>
                <c:ptCount val="1"/>
                <c:pt idx="0">
                  <c:v>Total Margin</c:v>
                </c:pt>
              </c:strCache>
            </c:strRef>
          </c:tx>
          <c:cat>
            <c:numRef>
              <c:f>'5 Financial Margins'!$C$24:$G$24</c:f>
              <c:numCache>
                <c:formatCode>General</c:formatCode>
                <c:ptCount val="5"/>
                <c:pt idx="0">
                  <c:v>2011</c:v>
                </c:pt>
                <c:pt idx="1">
                  <c:v>2012</c:v>
                </c:pt>
                <c:pt idx="2">
                  <c:v>2013</c:v>
                </c:pt>
                <c:pt idx="3">
                  <c:v>2014</c:v>
                </c:pt>
                <c:pt idx="4">
                  <c:v>2015</c:v>
                </c:pt>
              </c:numCache>
            </c:numRef>
          </c:cat>
          <c:val>
            <c:numRef>
              <c:f>'5 Financial Margins'!$C$26:$G$26</c:f>
              <c:numCache>
                <c:formatCode>0.00%</c:formatCode>
                <c:ptCount val="5"/>
                <c:pt idx="0">
                  <c:v>5.2600000000000001E-2</c:v>
                </c:pt>
                <c:pt idx="1">
                  <c:v>7.4899999999999994E-2</c:v>
                </c:pt>
                <c:pt idx="2">
                  <c:v>7.8399999999999997E-2</c:v>
                </c:pt>
                <c:pt idx="3">
                  <c:v>7.3700000000000002E-2</c:v>
                </c:pt>
                <c:pt idx="4">
                  <c:v>6.4799999999999996E-2</c:v>
                </c:pt>
              </c:numCache>
            </c:numRef>
          </c:val>
          <c:smooth val="0"/>
          <c:extLst>
            <c:ext xmlns:c16="http://schemas.microsoft.com/office/drawing/2014/chart" uri="{C3380CC4-5D6E-409C-BE32-E72D297353CC}">
              <c16:uniqueId val="{00000001-2E16-40BE-9778-3EDEF70468BC}"/>
            </c:ext>
          </c:extLst>
        </c:ser>
        <c:dLbls>
          <c:showLegendKey val="0"/>
          <c:showVal val="0"/>
          <c:showCatName val="0"/>
          <c:showSerName val="0"/>
          <c:showPercent val="0"/>
          <c:showBubbleSize val="0"/>
        </c:dLbls>
        <c:marker val="1"/>
        <c:smooth val="0"/>
        <c:axId val="532539512"/>
        <c:axId val="532539904"/>
      </c:lineChart>
      <c:catAx>
        <c:axId val="532539512"/>
        <c:scaling>
          <c:orientation val="minMax"/>
        </c:scaling>
        <c:delete val="0"/>
        <c:axPos val="b"/>
        <c:numFmt formatCode="General" sourceLinked="1"/>
        <c:majorTickMark val="out"/>
        <c:minorTickMark val="none"/>
        <c:tickLblPos val="nextTo"/>
        <c:txPr>
          <a:bodyPr/>
          <a:lstStyle/>
          <a:p>
            <a:pPr>
              <a:defRPr sz="1200" b="1"/>
            </a:pPr>
            <a:endParaRPr lang="en-US"/>
          </a:p>
        </c:txPr>
        <c:crossAx val="532539904"/>
        <c:crosses val="autoZero"/>
        <c:auto val="1"/>
        <c:lblAlgn val="ctr"/>
        <c:lblOffset val="100"/>
        <c:noMultiLvlLbl val="0"/>
      </c:catAx>
      <c:valAx>
        <c:axId val="532539904"/>
        <c:scaling>
          <c:orientation val="minMax"/>
        </c:scaling>
        <c:delete val="0"/>
        <c:axPos val="l"/>
        <c:majorGridlines/>
        <c:numFmt formatCode="0.00%" sourceLinked="1"/>
        <c:majorTickMark val="out"/>
        <c:minorTickMark val="none"/>
        <c:tickLblPos val="nextTo"/>
        <c:crossAx val="532539512"/>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812902107409526E-2"/>
          <c:y val="5.0696436917987989E-2"/>
          <c:w val="0.74235869340927818"/>
          <c:h val="0.78083000852709417"/>
        </c:manualLayout>
      </c:layout>
      <c:lineChart>
        <c:grouping val="standard"/>
        <c:varyColors val="0"/>
        <c:ser>
          <c:idx val="0"/>
          <c:order val="0"/>
          <c:tx>
            <c:strRef>
              <c:f>'5 Financial Margins'!$B$54</c:f>
              <c:strCache>
                <c:ptCount val="1"/>
                <c:pt idx="0">
                  <c:v>Investor</c:v>
                </c:pt>
              </c:strCache>
            </c:strRef>
          </c:tx>
          <c:spPr>
            <a:ln>
              <a:solidFill>
                <a:srgbClr val="AA0000"/>
              </a:solidFill>
            </a:ln>
          </c:spPr>
          <c:marker>
            <c:symbol val="square"/>
            <c:size val="7"/>
            <c:spPr>
              <a:solidFill>
                <a:srgbClr val="AA0000"/>
              </a:solidFill>
              <a:ln>
                <a:solidFill>
                  <a:srgbClr val="AA0000"/>
                </a:solidFill>
              </a:ln>
            </c:spPr>
          </c:marker>
          <c:cat>
            <c:numRef>
              <c:f>'5 Financial Margins'!$C$53:$G$53</c:f>
              <c:numCache>
                <c:formatCode>General</c:formatCode>
                <c:ptCount val="5"/>
                <c:pt idx="0">
                  <c:v>2011</c:v>
                </c:pt>
                <c:pt idx="1">
                  <c:v>2012</c:v>
                </c:pt>
                <c:pt idx="2">
                  <c:v>2013</c:v>
                </c:pt>
                <c:pt idx="3">
                  <c:v>2014</c:v>
                </c:pt>
                <c:pt idx="4">
                  <c:v>2015</c:v>
                </c:pt>
              </c:numCache>
            </c:numRef>
          </c:cat>
          <c:val>
            <c:numRef>
              <c:f>'5 Financial Margins'!$C$54:$G$54</c:f>
              <c:numCache>
                <c:formatCode>0.00%</c:formatCode>
                <c:ptCount val="5"/>
                <c:pt idx="0">
                  <c:v>7.7100000000000002E-2</c:v>
                </c:pt>
                <c:pt idx="1">
                  <c:v>9.98E-2</c:v>
                </c:pt>
                <c:pt idx="2">
                  <c:v>9.6500000000000002E-2</c:v>
                </c:pt>
                <c:pt idx="3">
                  <c:v>0.1011</c:v>
                </c:pt>
                <c:pt idx="4">
                  <c:v>0.1031</c:v>
                </c:pt>
              </c:numCache>
            </c:numRef>
          </c:val>
          <c:smooth val="0"/>
          <c:extLst>
            <c:ext xmlns:c16="http://schemas.microsoft.com/office/drawing/2014/chart" uri="{C3380CC4-5D6E-409C-BE32-E72D297353CC}">
              <c16:uniqueId val="{00000000-D61F-4CA3-B647-710F999FCFAB}"/>
            </c:ext>
          </c:extLst>
        </c:ser>
        <c:ser>
          <c:idx val="1"/>
          <c:order val="1"/>
          <c:tx>
            <c:strRef>
              <c:f>'5 Financial Margins'!$B$55</c:f>
              <c:strCache>
                <c:ptCount val="1"/>
                <c:pt idx="0">
                  <c:v>Non-Profit</c:v>
                </c:pt>
              </c:strCache>
            </c:strRef>
          </c:tx>
          <c:spPr>
            <a:ln>
              <a:solidFill>
                <a:srgbClr val="0070C0"/>
              </a:solidFill>
            </a:ln>
          </c:spPr>
          <c:marker>
            <c:symbol val="circle"/>
            <c:size val="7"/>
            <c:spPr>
              <a:solidFill>
                <a:srgbClr val="0070C0"/>
              </a:solidFill>
              <a:ln>
                <a:solidFill>
                  <a:srgbClr val="0070C0"/>
                </a:solidFill>
              </a:ln>
            </c:spPr>
          </c:marker>
          <c:cat>
            <c:numRef>
              <c:f>'5 Financial Margins'!$C$53:$G$53</c:f>
              <c:numCache>
                <c:formatCode>General</c:formatCode>
                <c:ptCount val="5"/>
                <c:pt idx="0">
                  <c:v>2011</c:v>
                </c:pt>
                <c:pt idx="1">
                  <c:v>2012</c:v>
                </c:pt>
                <c:pt idx="2">
                  <c:v>2013</c:v>
                </c:pt>
                <c:pt idx="3">
                  <c:v>2014</c:v>
                </c:pt>
                <c:pt idx="4">
                  <c:v>2015</c:v>
                </c:pt>
              </c:numCache>
            </c:numRef>
          </c:cat>
          <c:val>
            <c:numRef>
              <c:f>'5 Financial Margins'!$C$55:$G$55</c:f>
              <c:numCache>
                <c:formatCode>0.00%</c:formatCode>
                <c:ptCount val="5"/>
                <c:pt idx="0">
                  <c:v>4.9399999999999999E-2</c:v>
                </c:pt>
                <c:pt idx="1">
                  <c:v>5.67E-2</c:v>
                </c:pt>
                <c:pt idx="2">
                  <c:v>4.4699999999999997E-2</c:v>
                </c:pt>
                <c:pt idx="3">
                  <c:v>6.0999999999999999E-2</c:v>
                </c:pt>
                <c:pt idx="4">
                  <c:v>4.9500000000000002E-2</c:v>
                </c:pt>
              </c:numCache>
            </c:numRef>
          </c:val>
          <c:smooth val="0"/>
          <c:extLst>
            <c:ext xmlns:c16="http://schemas.microsoft.com/office/drawing/2014/chart" uri="{C3380CC4-5D6E-409C-BE32-E72D297353CC}">
              <c16:uniqueId val="{00000001-D61F-4CA3-B647-710F999FCFAB}"/>
            </c:ext>
          </c:extLst>
        </c:ser>
        <c:ser>
          <c:idx val="2"/>
          <c:order val="2"/>
          <c:tx>
            <c:strRef>
              <c:f>'5 Financial Margins'!$B$56</c:f>
              <c:strCache>
                <c:ptCount val="1"/>
                <c:pt idx="0">
                  <c:v>District </c:v>
                </c:pt>
              </c:strCache>
            </c:strRef>
          </c:tx>
          <c:spPr>
            <a:ln>
              <a:solidFill>
                <a:srgbClr val="008E40"/>
              </a:solidFill>
            </a:ln>
          </c:spPr>
          <c:marker>
            <c:symbol val="diamond"/>
            <c:size val="7"/>
            <c:spPr>
              <a:solidFill>
                <a:srgbClr val="008E40"/>
              </a:solidFill>
              <a:ln>
                <a:solidFill>
                  <a:srgbClr val="008E40"/>
                </a:solidFill>
              </a:ln>
            </c:spPr>
          </c:marker>
          <c:cat>
            <c:numRef>
              <c:f>'5 Financial Margins'!$C$53:$G$53</c:f>
              <c:numCache>
                <c:formatCode>General</c:formatCode>
                <c:ptCount val="5"/>
                <c:pt idx="0">
                  <c:v>2011</c:v>
                </c:pt>
                <c:pt idx="1">
                  <c:v>2012</c:v>
                </c:pt>
                <c:pt idx="2">
                  <c:v>2013</c:v>
                </c:pt>
                <c:pt idx="3">
                  <c:v>2014</c:v>
                </c:pt>
                <c:pt idx="4">
                  <c:v>2015</c:v>
                </c:pt>
              </c:numCache>
            </c:numRef>
          </c:cat>
          <c:val>
            <c:numRef>
              <c:f>'5 Financial Margins'!$C$56:$G$56</c:f>
              <c:numCache>
                <c:formatCode>0.00%</c:formatCode>
                <c:ptCount val="5"/>
                <c:pt idx="0">
                  <c:v>1.6000000000000001E-3</c:v>
                </c:pt>
                <c:pt idx="1">
                  <c:v>-1.6799999999999999E-2</c:v>
                </c:pt>
                <c:pt idx="2">
                  <c:v>1.37E-2</c:v>
                </c:pt>
                <c:pt idx="3">
                  <c:v>1.14E-2</c:v>
                </c:pt>
                <c:pt idx="4">
                  <c:v>5.4399999999999997E-2</c:v>
                </c:pt>
              </c:numCache>
            </c:numRef>
          </c:val>
          <c:smooth val="0"/>
          <c:extLst>
            <c:ext xmlns:c16="http://schemas.microsoft.com/office/drawing/2014/chart" uri="{C3380CC4-5D6E-409C-BE32-E72D297353CC}">
              <c16:uniqueId val="{00000002-D61F-4CA3-B647-710F999FCFAB}"/>
            </c:ext>
          </c:extLst>
        </c:ser>
        <c:ser>
          <c:idx val="3"/>
          <c:order val="3"/>
          <c:tx>
            <c:strRef>
              <c:f>'5 Financial Margins'!$B$57</c:f>
              <c:strCache>
                <c:ptCount val="1"/>
                <c:pt idx="0">
                  <c:v>City/County</c:v>
                </c:pt>
              </c:strCache>
            </c:strRef>
          </c:tx>
          <c:marker>
            <c:symbol val="triangle"/>
            <c:size val="7"/>
          </c:marker>
          <c:cat>
            <c:numRef>
              <c:f>'5 Financial Margins'!$C$53:$G$53</c:f>
              <c:numCache>
                <c:formatCode>General</c:formatCode>
                <c:ptCount val="5"/>
                <c:pt idx="0">
                  <c:v>2011</c:v>
                </c:pt>
                <c:pt idx="1">
                  <c:v>2012</c:v>
                </c:pt>
                <c:pt idx="2">
                  <c:v>2013</c:v>
                </c:pt>
                <c:pt idx="3">
                  <c:v>2014</c:v>
                </c:pt>
                <c:pt idx="4">
                  <c:v>2015</c:v>
                </c:pt>
              </c:numCache>
            </c:numRef>
          </c:cat>
          <c:val>
            <c:numRef>
              <c:f>'5 Financial Margins'!$C$57:$G$57</c:f>
              <c:numCache>
                <c:formatCode>0.00%</c:formatCode>
                <c:ptCount val="5"/>
                <c:pt idx="0">
                  <c:v>-0.1641</c:v>
                </c:pt>
                <c:pt idx="1">
                  <c:v>-0.14530000000000001</c:v>
                </c:pt>
                <c:pt idx="2">
                  <c:v>-0.14460000000000001</c:v>
                </c:pt>
                <c:pt idx="3">
                  <c:v>-0.11070000000000001</c:v>
                </c:pt>
                <c:pt idx="4">
                  <c:v>-4.7E-2</c:v>
                </c:pt>
              </c:numCache>
            </c:numRef>
          </c:val>
          <c:smooth val="0"/>
          <c:extLst>
            <c:ext xmlns:c16="http://schemas.microsoft.com/office/drawing/2014/chart" uri="{C3380CC4-5D6E-409C-BE32-E72D297353CC}">
              <c16:uniqueId val="{00000003-D61F-4CA3-B647-710F999FCFAB}"/>
            </c:ext>
          </c:extLst>
        </c:ser>
        <c:dLbls>
          <c:showLegendKey val="0"/>
          <c:showVal val="0"/>
          <c:showCatName val="0"/>
          <c:showSerName val="0"/>
          <c:showPercent val="0"/>
          <c:showBubbleSize val="0"/>
        </c:dLbls>
        <c:marker val="1"/>
        <c:smooth val="0"/>
        <c:axId val="532540688"/>
        <c:axId val="532541080"/>
      </c:lineChart>
      <c:catAx>
        <c:axId val="532540688"/>
        <c:scaling>
          <c:orientation val="minMax"/>
        </c:scaling>
        <c:delete val="1"/>
        <c:axPos val="b"/>
        <c:numFmt formatCode="General" sourceLinked="1"/>
        <c:majorTickMark val="out"/>
        <c:minorTickMark val="none"/>
        <c:tickLblPos val="nextTo"/>
        <c:crossAx val="532541080"/>
        <c:crosses val="autoZero"/>
        <c:auto val="1"/>
        <c:lblAlgn val="ctr"/>
        <c:lblOffset val="100"/>
        <c:noMultiLvlLbl val="0"/>
      </c:catAx>
      <c:valAx>
        <c:axId val="532541080"/>
        <c:scaling>
          <c:orientation val="minMax"/>
        </c:scaling>
        <c:delete val="0"/>
        <c:axPos val="l"/>
        <c:majorGridlines/>
        <c:numFmt formatCode="0.00%" sourceLinked="0"/>
        <c:majorTickMark val="out"/>
        <c:minorTickMark val="none"/>
        <c:tickLblPos val="nextTo"/>
        <c:txPr>
          <a:bodyPr/>
          <a:lstStyle/>
          <a:p>
            <a:pPr>
              <a:defRPr baseline="0">
                <a:solidFill>
                  <a:sysClr val="windowText" lastClr="000000"/>
                </a:solidFill>
              </a:defRPr>
            </a:pPr>
            <a:endParaRPr lang="en-US"/>
          </a:p>
        </c:txPr>
        <c:crossAx val="532540688"/>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812902107409526E-2"/>
          <c:y val="5.0696436917987989E-2"/>
          <c:w val="0.75134814896660818"/>
          <c:h val="0.78808568714521154"/>
        </c:manualLayout>
      </c:layout>
      <c:lineChart>
        <c:grouping val="standard"/>
        <c:varyColors val="0"/>
        <c:ser>
          <c:idx val="0"/>
          <c:order val="0"/>
          <c:tx>
            <c:strRef>
              <c:f>'5 Financial Margins'!$B$85</c:f>
              <c:strCache>
                <c:ptCount val="1"/>
                <c:pt idx="0">
                  <c:v>Investor</c:v>
                </c:pt>
              </c:strCache>
            </c:strRef>
          </c:tx>
          <c:spPr>
            <a:ln>
              <a:solidFill>
                <a:srgbClr val="AA0000"/>
              </a:solidFill>
            </a:ln>
          </c:spPr>
          <c:marker>
            <c:symbol val="square"/>
            <c:size val="7"/>
            <c:spPr>
              <a:solidFill>
                <a:srgbClr val="AA0000"/>
              </a:solidFill>
              <a:ln>
                <a:solidFill>
                  <a:srgbClr val="AA0000"/>
                </a:solidFill>
              </a:ln>
            </c:spPr>
          </c:marker>
          <c:cat>
            <c:numRef>
              <c:f>'5 Financial Margins'!$C$84:$G$84</c:f>
              <c:numCache>
                <c:formatCode>General</c:formatCode>
                <c:ptCount val="5"/>
                <c:pt idx="0">
                  <c:v>2011</c:v>
                </c:pt>
                <c:pt idx="1">
                  <c:v>2012</c:v>
                </c:pt>
                <c:pt idx="2">
                  <c:v>2013</c:v>
                </c:pt>
                <c:pt idx="3">
                  <c:v>2014</c:v>
                </c:pt>
                <c:pt idx="4">
                  <c:v>2015</c:v>
                </c:pt>
              </c:numCache>
            </c:numRef>
          </c:cat>
          <c:val>
            <c:numRef>
              <c:f>'5 Financial Margins'!$C$85:$G$85</c:f>
              <c:numCache>
                <c:formatCode>0.00%</c:formatCode>
                <c:ptCount val="5"/>
                <c:pt idx="0">
                  <c:v>8.6999999999999994E-2</c:v>
                </c:pt>
                <c:pt idx="1">
                  <c:v>0.10879999999999999</c:v>
                </c:pt>
                <c:pt idx="2">
                  <c:v>0.10150000000000001</c:v>
                </c:pt>
                <c:pt idx="3">
                  <c:v>0.1043</c:v>
                </c:pt>
                <c:pt idx="4">
                  <c:v>0.10730000000000001</c:v>
                </c:pt>
              </c:numCache>
            </c:numRef>
          </c:val>
          <c:smooth val="0"/>
          <c:extLst>
            <c:ext xmlns:c16="http://schemas.microsoft.com/office/drawing/2014/chart" uri="{C3380CC4-5D6E-409C-BE32-E72D297353CC}">
              <c16:uniqueId val="{00000000-ED27-4508-98A7-08A8F6CE2F08}"/>
            </c:ext>
          </c:extLst>
        </c:ser>
        <c:ser>
          <c:idx val="1"/>
          <c:order val="1"/>
          <c:tx>
            <c:strRef>
              <c:f>'5 Financial Margins'!$B$86</c:f>
              <c:strCache>
                <c:ptCount val="1"/>
                <c:pt idx="0">
                  <c:v>Non-Profit</c:v>
                </c:pt>
              </c:strCache>
            </c:strRef>
          </c:tx>
          <c:spPr>
            <a:ln>
              <a:solidFill>
                <a:srgbClr val="0070C0"/>
              </a:solidFill>
            </a:ln>
          </c:spPr>
          <c:marker>
            <c:symbol val="circle"/>
            <c:size val="7"/>
            <c:spPr>
              <a:solidFill>
                <a:srgbClr val="0070C0"/>
              </a:solidFill>
              <a:ln>
                <a:solidFill>
                  <a:srgbClr val="0070C0"/>
                </a:solidFill>
              </a:ln>
            </c:spPr>
          </c:marker>
          <c:cat>
            <c:numRef>
              <c:f>'5 Financial Margins'!$C$84:$G$84</c:f>
              <c:numCache>
                <c:formatCode>General</c:formatCode>
                <c:ptCount val="5"/>
                <c:pt idx="0">
                  <c:v>2011</c:v>
                </c:pt>
                <c:pt idx="1">
                  <c:v>2012</c:v>
                </c:pt>
                <c:pt idx="2">
                  <c:v>2013</c:v>
                </c:pt>
                <c:pt idx="3">
                  <c:v>2014</c:v>
                </c:pt>
                <c:pt idx="4">
                  <c:v>2015</c:v>
                </c:pt>
              </c:numCache>
            </c:numRef>
          </c:cat>
          <c:val>
            <c:numRef>
              <c:f>'5 Financial Margins'!$C$86:$G$86</c:f>
              <c:numCache>
                <c:formatCode>0.00%</c:formatCode>
                <c:ptCount val="5"/>
                <c:pt idx="0">
                  <c:v>5.2200000000000003E-2</c:v>
                </c:pt>
                <c:pt idx="1">
                  <c:v>7.7600000000000002E-2</c:v>
                </c:pt>
                <c:pt idx="2">
                  <c:v>7.6600000000000001E-2</c:v>
                </c:pt>
                <c:pt idx="3">
                  <c:v>7.4800000000000005E-2</c:v>
                </c:pt>
                <c:pt idx="4">
                  <c:v>5.5399999999999998E-2</c:v>
                </c:pt>
              </c:numCache>
            </c:numRef>
          </c:val>
          <c:smooth val="0"/>
          <c:extLst>
            <c:ext xmlns:c16="http://schemas.microsoft.com/office/drawing/2014/chart" uri="{C3380CC4-5D6E-409C-BE32-E72D297353CC}">
              <c16:uniqueId val="{00000001-ED27-4508-98A7-08A8F6CE2F08}"/>
            </c:ext>
          </c:extLst>
        </c:ser>
        <c:ser>
          <c:idx val="2"/>
          <c:order val="2"/>
          <c:tx>
            <c:strRef>
              <c:f>'5 Financial Margins'!$B$87</c:f>
              <c:strCache>
                <c:ptCount val="1"/>
                <c:pt idx="0">
                  <c:v>District </c:v>
                </c:pt>
              </c:strCache>
            </c:strRef>
          </c:tx>
          <c:spPr>
            <a:ln>
              <a:solidFill>
                <a:srgbClr val="008E40"/>
              </a:solidFill>
            </a:ln>
          </c:spPr>
          <c:marker>
            <c:symbol val="diamond"/>
            <c:size val="7"/>
            <c:spPr>
              <a:solidFill>
                <a:srgbClr val="008E40"/>
              </a:solidFill>
              <a:ln>
                <a:solidFill>
                  <a:srgbClr val="008E40"/>
                </a:solidFill>
              </a:ln>
            </c:spPr>
          </c:marker>
          <c:cat>
            <c:numRef>
              <c:f>'5 Financial Margins'!$C$84:$G$84</c:f>
              <c:numCache>
                <c:formatCode>General</c:formatCode>
                <c:ptCount val="5"/>
                <c:pt idx="0">
                  <c:v>2011</c:v>
                </c:pt>
                <c:pt idx="1">
                  <c:v>2012</c:v>
                </c:pt>
                <c:pt idx="2">
                  <c:v>2013</c:v>
                </c:pt>
                <c:pt idx="3">
                  <c:v>2014</c:v>
                </c:pt>
                <c:pt idx="4">
                  <c:v>2015</c:v>
                </c:pt>
              </c:numCache>
            </c:numRef>
          </c:cat>
          <c:val>
            <c:numRef>
              <c:f>'5 Financial Margins'!$C$87:$G$87</c:f>
              <c:numCache>
                <c:formatCode>0.00%</c:formatCode>
                <c:ptCount val="5"/>
                <c:pt idx="0">
                  <c:v>3.8199999999999998E-2</c:v>
                </c:pt>
                <c:pt idx="1">
                  <c:v>2.06E-2</c:v>
                </c:pt>
                <c:pt idx="2">
                  <c:v>2.23E-2</c:v>
                </c:pt>
                <c:pt idx="3">
                  <c:v>4.6899999999999997E-2</c:v>
                </c:pt>
                <c:pt idx="4">
                  <c:v>8.2400000000000001E-2</c:v>
                </c:pt>
              </c:numCache>
            </c:numRef>
          </c:val>
          <c:smooth val="0"/>
          <c:extLst>
            <c:ext xmlns:c16="http://schemas.microsoft.com/office/drawing/2014/chart" uri="{C3380CC4-5D6E-409C-BE32-E72D297353CC}">
              <c16:uniqueId val="{00000002-ED27-4508-98A7-08A8F6CE2F08}"/>
            </c:ext>
          </c:extLst>
        </c:ser>
        <c:ser>
          <c:idx val="3"/>
          <c:order val="3"/>
          <c:tx>
            <c:strRef>
              <c:f>'5 Financial Margins'!$B$88</c:f>
              <c:strCache>
                <c:ptCount val="1"/>
                <c:pt idx="0">
                  <c:v>City/County</c:v>
                </c:pt>
              </c:strCache>
            </c:strRef>
          </c:tx>
          <c:marker>
            <c:symbol val="triangle"/>
            <c:size val="7"/>
          </c:marker>
          <c:cat>
            <c:numRef>
              <c:f>'5 Financial Margins'!$C$84:$G$84</c:f>
              <c:numCache>
                <c:formatCode>General</c:formatCode>
                <c:ptCount val="5"/>
                <c:pt idx="0">
                  <c:v>2011</c:v>
                </c:pt>
                <c:pt idx="1">
                  <c:v>2012</c:v>
                </c:pt>
                <c:pt idx="2">
                  <c:v>2013</c:v>
                </c:pt>
                <c:pt idx="3">
                  <c:v>2014</c:v>
                </c:pt>
                <c:pt idx="4">
                  <c:v>2015</c:v>
                </c:pt>
              </c:numCache>
            </c:numRef>
          </c:cat>
          <c:val>
            <c:numRef>
              <c:f>'5 Financial Margins'!$C$88:$G$88</c:f>
              <c:numCache>
                <c:formatCode>0.00%</c:formatCode>
                <c:ptCount val="5"/>
                <c:pt idx="0">
                  <c:v>7.0000000000000001E-3</c:v>
                </c:pt>
                <c:pt idx="1">
                  <c:v>2.4199999999999999E-2</c:v>
                </c:pt>
                <c:pt idx="2">
                  <c:v>8.8200000000000001E-2</c:v>
                </c:pt>
                <c:pt idx="3">
                  <c:v>3.2599999999999997E-2</c:v>
                </c:pt>
                <c:pt idx="4">
                  <c:v>6.9400000000000003E-2</c:v>
                </c:pt>
              </c:numCache>
            </c:numRef>
          </c:val>
          <c:smooth val="0"/>
          <c:extLst>
            <c:ext xmlns:c16="http://schemas.microsoft.com/office/drawing/2014/chart" uri="{C3380CC4-5D6E-409C-BE32-E72D297353CC}">
              <c16:uniqueId val="{00000003-ED27-4508-98A7-08A8F6CE2F08}"/>
            </c:ext>
          </c:extLst>
        </c:ser>
        <c:dLbls>
          <c:showLegendKey val="0"/>
          <c:showVal val="0"/>
          <c:showCatName val="0"/>
          <c:showSerName val="0"/>
          <c:showPercent val="0"/>
          <c:showBubbleSize val="0"/>
        </c:dLbls>
        <c:marker val="1"/>
        <c:smooth val="0"/>
        <c:axId val="532541864"/>
        <c:axId val="532542256"/>
      </c:lineChart>
      <c:catAx>
        <c:axId val="532541864"/>
        <c:scaling>
          <c:orientation val="minMax"/>
        </c:scaling>
        <c:delete val="1"/>
        <c:axPos val="b"/>
        <c:numFmt formatCode="General" sourceLinked="1"/>
        <c:majorTickMark val="out"/>
        <c:minorTickMark val="none"/>
        <c:tickLblPos val="nextTo"/>
        <c:crossAx val="532542256"/>
        <c:crosses val="autoZero"/>
        <c:auto val="1"/>
        <c:lblAlgn val="ctr"/>
        <c:lblOffset val="100"/>
        <c:noMultiLvlLbl val="0"/>
      </c:catAx>
      <c:valAx>
        <c:axId val="532542256"/>
        <c:scaling>
          <c:orientation val="minMax"/>
        </c:scaling>
        <c:delete val="0"/>
        <c:axPos val="l"/>
        <c:majorGridlines/>
        <c:numFmt formatCode="0.00%" sourceLinked="0"/>
        <c:majorTickMark val="out"/>
        <c:minorTickMark val="none"/>
        <c:tickLblPos val="nextTo"/>
        <c:txPr>
          <a:bodyPr/>
          <a:lstStyle/>
          <a:p>
            <a:pPr>
              <a:defRPr baseline="0">
                <a:solidFill>
                  <a:sysClr val="windowText" lastClr="000000"/>
                </a:solidFill>
              </a:defRPr>
            </a:pPr>
            <a:endParaRPr lang="en-US"/>
          </a:p>
        </c:txPr>
        <c:crossAx val="532541864"/>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937846947020012E-2"/>
          <c:y val="7.367707182631747E-2"/>
          <c:w val="0.67689318200117388"/>
          <c:h val="0.82929085052384977"/>
        </c:manualLayout>
      </c:layout>
      <c:barChart>
        <c:barDir val="col"/>
        <c:grouping val="percentStacked"/>
        <c:varyColors val="0"/>
        <c:ser>
          <c:idx val="0"/>
          <c:order val="0"/>
          <c:tx>
            <c:strRef>
              <c:f>'1 Discharges'!$B$62</c:f>
              <c:strCache>
                <c:ptCount val="1"/>
                <c:pt idx="0">
                  <c:v>Medicare</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Discharges'!$C$62:$G$62</c:f>
              <c:numCache>
                <c:formatCode>0.0%</c:formatCode>
                <c:ptCount val="5"/>
                <c:pt idx="0">
                  <c:v>0.36899999999999999</c:v>
                </c:pt>
                <c:pt idx="1">
                  <c:v>0.36849999999999999</c:v>
                </c:pt>
                <c:pt idx="2">
                  <c:v>0.371</c:v>
                </c:pt>
                <c:pt idx="3">
                  <c:v>0.36599999999999999</c:v>
                </c:pt>
                <c:pt idx="4">
                  <c:v>0.37340000000000001</c:v>
                </c:pt>
              </c:numCache>
            </c:numRef>
          </c:val>
          <c:extLst>
            <c:ext xmlns:c16="http://schemas.microsoft.com/office/drawing/2014/chart" uri="{C3380CC4-5D6E-409C-BE32-E72D297353CC}">
              <c16:uniqueId val="{00000000-2176-46FB-8329-295B38EA622D}"/>
            </c:ext>
          </c:extLst>
        </c:ser>
        <c:ser>
          <c:idx val="1"/>
          <c:order val="1"/>
          <c:tx>
            <c:strRef>
              <c:f>'1 Discharges'!$B$63</c:f>
              <c:strCache>
                <c:ptCount val="1"/>
                <c:pt idx="0">
                  <c:v>Medi-Cal</c:v>
                </c:pt>
              </c:strCache>
            </c:strRef>
          </c:tx>
          <c:spPr>
            <a:solidFill>
              <a:srgbClr val="AA000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Discharges'!$C$63:$G$63</c:f>
              <c:numCache>
                <c:formatCode>0.0%</c:formatCode>
                <c:ptCount val="5"/>
                <c:pt idx="0">
                  <c:v>0.27100000000000002</c:v>
                </c:pt>
                <c:pt idx="1">
                  <c:v>0.27</c:v>
                </c:pt>
                <c:pt idx="2">
                  <c:v>0.26900000000000002</c:v>
                </c:pt>
                <c:pt idx="3">
                  <c:v>0.32300000000000001</c:v>
                </c:pt>
                <c:pt idx="4">
                  <c:v>0.33639999999999998</c:v>
                </c:pt>
              </c:numCache>
            </c:numRef>
          </c:val>
          <c:extLst>
            <c:ext xmlns:c16="http://schemas.microsoft.com/office/drawing/2014/chart" uri="{C3380CC4-5D6E-409C-BE32-E72D297353CC}">
              <c16:uniqueId val="{00000001-2176-46FB-8329-295B38EA622D}"/>
            </c:ext>
          </c:extLst>
        </c:ser>
        <c:ser>
          <c:idx val="2"/>
          <c:order val="2"/>
          <c:tx>
            <c:strRef>
              <c:f>'1 Discharges'!$B$64</c:f>
              <c:strCache>
                <c:ptCount val="1"/>
                <c:pt idx="0">
                  <c:v>Other 3rd Party (Private Ins.)</c:v>
                </c:pt>
              </c:strCache>
            </c:strRef>
          </c:tx>
          <c:spPr>
            <a:solidFill>
              <a:srgbClr val="008E4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Discharges'!$C$64:$G$64</c:f>
              <c:numCache>
                <c:formatCode>0.0%</c:formatCode>
                <c:ptCount val="5"/>
                <c:pt idx="0">
                  <c:v>0.28100000000000003</c:v>
                </c:pt>
                <c:pt idx="1">
                  <c:v>0.27700000000000002</c:v>
                </c:pt>
                <c:pt idx="2">
                  <c:v>0.27</c:v>
                </c:pt>
                <c:pt idx="3">
                  <c:v>0.26800000000000002</c:v>
                </c:pt>
                <c:pt idx="4">
                  <c:v>0.26140000000000002</c:v>
                </c:pt>
              </c:numCache>
            </c:numRef>
          </c:val>
          <c:extLst>
            <c:ext xmlns:c16="http://schemas.microsoft.com/office/drawing/2014/chart" uri="{C3380CC4-5D6E-409C-BE32-E72D297353CC}">
              <c16:uniqueId val="{00000002-2176-46FB-8329-295B38EA622D}"/>
            </c:ext>
          </c:extLst>
        </c:ser>
        <c:ser>
          <c:idx val="3"/>
          <c:order val="3"/>
          <c:tx>
            <c:strRef>
              <c:f>'1 Discharges'!$B$65</c:f>
              <c:strCache>
                <c:ptCount val="1"/>
                <c:pt idx="0">
                  <c:v>County/Other Indigent</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'1 Discharges'!$C$61:$G$61</c:f>
              <c:numCache>
                <c:formatCode>General</c:formatCode>
                <c:ptCount val="5"/>
                <c:pt idx="0">
                  <c:v>2011</c:v>
                </c:pt>
                <c:pt idx="1">
                  <c:v>2012</c:v>
                </c:pt>
                <c:pt idx="2">
                  <c:v>2013</c:v>
                </c:pt>
                <c:pt idx="3">
                  <c:v>2014</c:v>
                </c:pt>
                <c:pt idx="4">
                  <c:v>2015</c:v>
                </c:pt>
              </c:numCache>
            </c:numRef>
          </c:cat>
          <c:val>
            <c:numRef>
              <c:f>'1 Discharges'!$C$65:$G$65</c:f>
              <c:numCache>
                <c:formatCode>0.0%</c:formatCode>
                <c:ptCount val="5"/>
                <c:pt idx="0">
                  <c:v>2.7E-2</c:v>
                </c:pt>
                <c:pt idx="1">
                  <c:v>3.2000000000000001E-2</c:v>
                </c:pt>
                <c:pt idx="2">
                  <c:v>3.7999999999999999E-2</c:v>
                </c:pt>
                <c:pt idx="3">
                  <c:v>1.0999999999999999E-2</c:v>
                </c:pt>
                <c:pt idx="4">
                  <c:v>6.4000000000000003E-3</c:v>
                </c:pt>
              </c:numCache>
            </c:numRef>
          </c:val>
          <c:extLst>
            <c:ext xmlns:c16="http://schemas.microsoft.com/office/drawing/2014/chart" uri="{C3380CC4-5D6E-409C-BE32-E72D297353CC}">
              <c16:uniqueId val="{00000003-2176-46FB-8329-295B38EA622D}"/>
            </c:ext>
          </c:extLst>
        </c:ser>
        <c:ser>
          <c:idx val="4"/>
          <c:order val="4"/>
          <c:tx>
            <c:strRef>
              <c:f>'1 Discharges'!$B$66</c:f>
              <c:strCache>
                <c:ptCount val="1"/>
                <c:pt idx="0">
                  <c:v>Other Payers</c:v>
                </c:pt>
              </c:strCache>
            </c:strRef>
          </c:tx>
          <c:spPr>
            <a:solidFill>
              <a:schemeClr val="tx1"/>
            </a:solidFill>
          </c:spPr>
          <c:invertIfNegative val="0"/>
          <c:cat>
            <c:numRef>
              <c:f>'1 Discharges'!$C$61:$G$61</c:f>
              <c:numCache>
                <c:formatCode>General</c:formatCode>
                <c:ptCount val="5"/>
                <c:pt idx="0">
                  <c:v>2011</c:v>
                </c:pt>
                <c:pt idx="1">
                  <c:v>2012</c:v>
                </c:pt>
                <c:pt idx="2">
                  <c:v>2013</c:v>
                </c:pt>
                <c:pt idx="3">
                  <c:v>2014</c:v>
                </c:pt>
                <c:pt idx="4">
                  <c:v>2015</c:v>
                </c:pt>
              </c:numCache>
            </c:numRef>
          </c:cat>
          <c:val>
            <c:numRef>
              <c:f>'1 Discharges'!$C$66:$G$66</c:f>
              <c:numCache>
                <c:formatCode>0.0%</c:formatCode>
                <c:ptCount val="5"/>
                <c:pt idx="0">
                  <c:v>5.1999999999999998E-2</c:v>
                </c:pt>
                <c:pt idx="1">
                  <c:v>5.1999999999999998E-2</c:v>
                </c:pt>
                <c:pt idx="2">
                  <c:v>5.1999999999999998E-2</c:v>
                </c:pt>
                <c:pt idx="3">
                  <c:v>3.2000000000000001E-2</c:v>
                </c:pt>
                <c:pt idx="4">
                  <c:v>2.24E-2</c:v>
                </c:pt>
              </c:numCache>
            </c:numRef>
          </c:val>
          <c:extLst>
            <c:ext xmlns:c16="http://schemas.microsoft.com/office/drawing/2014/chart" uri="{C3380CC4-5D6E-409C-BE32-E72D297353CC}">
              <c16:uniqueId val="{00000004-2176-46FB-8329-295B38EA622D}"/>
            </c:ext>
          </c:extLst>
        </c:ser>
        <c:dLbls>
          <c:showLegendKey val="0"/>
          <c:showVal val="0"/>
          <c:showCatName val="0"/>
          <c:showSerName val="0"/>
          <c:showPercent val="0"/>
          <c:showBubbleSize val="0"/>
        </c:dLbls>
        <c:gapWidth val="90"/>
        <c:overlap val="100"/>
        <c:axId val="590293680"/>
        <c:axId val="590294072"/>
      </c:barChart>
      <c:catAx>
        <c:axId val="590293680"/>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90294072"/>
        <c:crosses val="autoZero"/>
        <c:auto val="1"/>
        <c:lblAlgn val="ctr"/>
        <c:lblOffset val="100"/>
        <c:noMultiLvlLbl val="0"/>
      </c:catAx>
      <c:valAx>
        <c:axId val="590294072"/>
        <c:scaling>
          <c:orientation val="minMax"/>
        </c:scaling>
        <c:delete val="0"/>
        <c:axPos val="l"/>
        <c:majorGridlines/>
        <c:numFmt formatCode="0%" sourceLinked="1"/>
        <c:majorTickMark val="out"/>
        <c:minorTickMark val="none"/>
        <c:tickLblPos val="nextTo"/>
        <c:crossAx val="590293680"/>
        <c:crosses val="autoZero"/>
        <c:crossBetween val="between"/>
      </c:valAx>
    </c:plotArea>
    <c:legend>
      <c:legendPos val="r"/>
      <c:layout/>
      <c:overlay val="0"/>
    </c:legend>
    <c:plotVisOnly val="1"/>
    <c:dispBlanksAs val="gap"/>
    <c:showDLblsOverMax val="0"/>
  </c:chart>
  <c:spPr>
    <a:ln w="15875">
      <a:solidFill>
        <a:srgbClr val="AA0000"/>
      </a:solidFill>
    </a:ln>
  </c:spPr>
  <c:printSettings>
    <c:headerFooter/>
    <c:pageMargins b="0.75" l="0.7" r="0.7" t="0.75" header="0.3" footer="0.3"/>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5997738765335"/>
          <c:y val="8.5468860277713457E-2"/>
          <c:w val="0.66196517350870421"/>
          <c:h val="0.89207490181272586"/>
        </c:manualLayout>
      </c:layout>
      <c:barChart>
        <c:barDir val="col"/>
        <c:grouping val="clustered"/>
        <c:varyColors val="0"/>
        <c:ser>
          <c:idx val="0"/>
          <c:order val="0"/>
          <c:tx>
            <c:strRef>
              <c:f>'1 Discharges'!$E$96</c:f>
              <c:strCache>
                <c:ptCount val="1"/>
                <c:pt idx="0">
                  <c:v>Medicare</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 Discharges'!$F$96</c:f>
              <c:numCache>
                <c:formatCode>#,##0_);[Red]\(#,##0\)</c:formatCode>
                <c:ptCount val="1"/>
                <c:pt idx="0">
                  <c:v>33557</c:v>
                </c:pt>
              </c:numCache>
            </c:numRef>
          </c:val>
          <c:extLst>
            <c:ext xmlns:c16="http://schemas.microsoft.com/office/drawing/2014/chart" uri="{C3380CC4-5D6E-409C-BE32-E72D297353CC}">
              <c16:uniqueId val="{00000000-012C-4E76-8180-F10B83CFCB2F}"/>
            </c:ext>
          </c:extLst>
        </c:ser>
        <c:ser>
          <c:idx val="1"/>
          <c:order val="1"/>
          <c:tx>
            <c:strRef>
              <c:f>'1 Discharges'!$E$97</c:f>
              <c:strCache>
                <c:ptCount val="1"/>
                <c:pt idx="0">
                  <c:v>Medi-Cal</c:v>
                </c:pt>
              </c:strCache>
            </c:strRef>
          </c:tx>
          <c:spPr>
            <a:ln>
              <a:solidFill>
                <a:schemeClr val="tx1"/>
              </a:solidFill>
            </a:ln>
          </c:spPr>
          <c:invertIfNegative val="0"/>
          <c:dPt>
            <c:idx val="0"/>
            <c:invertIfNegative val="0"/>
            <c:bubble3D val="0"/>
            <c:spPr>
              <a:solidFill>
                <a:srgbClr val="AA0000"/>
              </a:solidFill>
              <a:ln>
                <a:solidFill>
                  <a:schemeClr val="tx1"/>
                </a:solidFill>
              </a:ln>
            </c:spPr>
            <c:extLst>
              <c:ext xmlns:c16="http://schemas.microsoft.com/office/drawing/2014/chart" uri="{C3380CC4-5D6E-409C-BE32-E72D297353CC}">
                <c16:uniqueId val="{00000002-012C-4E76-8180-F10B83CFCB2F}"/>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 Discharges'!$F$97</c:f>
              <c:numCache>
                <c:formatCode>#,##0_);[Red]\(#,##0\)</c:formatCode>
                <c:ptCount val="1"/>
                <c:pt idx="0">
                  <c:v>52633</c:v>
                </c:pt>
              </c:numCache>
            </c:numRef>
          </c:val>
          <c:extLst>
            <c:ext xmlns:c16="http://schemas.microsoft.com/office/drawing/2014/chart" uri="{C3380CC4-5D6E-409C-BE32-E72D297353CC}">
              <c16:uniqueId val="{00000003-012C-4E76-8180-F10B83CFCB2F}"/>
            </c:ext>
          </c:extLst>
        </c:ser>
        <c:ser>
          <c:idx val="2"/>
          <c:order val="2"/>
          <c:tx>
            <c:strRef>
              <c:f>'1 Discharges'!$E$98</c:f>
              <c:strCache>
                <c:ptCount val="1"/>
                <c:pt idx="0">
                  <c:v>Other 3rd Party (Private Ins.)</c:v>
                </c:pt>
              </c:strCache>
            </c:strRef>
          </c:tx>
          <c:spPr>
            <a:solidFill>
              <a:srgbClr val="008E4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 Discharges'!$F$98</c:f>
              <c:numCache>
                <c:formatCode>#,##0_);[Red]\(#,##0\)</c:formatCode>
                <c:ptCount val="1"/>
                <c:pt idx="0">
                  <c:v>-12118</c:v>
                </c:pt>
              </c:numCache>
            </c:numRef>
          </c:val>
          <c:extLst>
            <c:ext xmlns:c16="http://schemas.microsoft.com/office/drawing/2014/chart" uri="{C3380CC4-5D6E-409C-BE32-E72D297353CC}">
              <c16:uniqueId val="{00000004-012C-4E76-8180-F10B83CFCB2F}"/>
            </c:ext>
          </c:extLst>
        </c:ser>
        <c:ser>
          <c:idx val="3"/>
          <c:order val="3"/>
          <c:tx>
            <c:strRef>
              <c:f>'1 Discharges'!$E$99</c:f>
              <c:strCache>
                <c:ptCount val="1"/>
                <c:pt idx="0">
                  <c:v>County/Other Indigent</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 Discharges'!$F$99</c:f>
              <c:numCache>
                <c:formatCode>#,##0_);[Red]\(#,##0\)</c:formatCode>
                <c:ptCount val="1"/>
                <c:pt idx="0">
                  <c:v>-15504</c:v>
                </c:pt>
              </c:numCache>
            </c:numRef>
          </c:val>
          <c:extLst>
            <c:ext xmlns:c16="http://schemas.microsoft.com/office/drawing/2014/chart" uri="{C3380CC4-5D6E-409C-BE32-E72D297353CC}">
              <c16:uniqueId val="{00000005-012C-4E76-8180-F10B83CFCB2F}"/>
            </c:ext>
          </c:extLst>
        </c:ser>
        <c:ser>
          <c:idx val="4"/>
          <c:order val="4"/>
          <c:tx>
            <c:strRef>
              <c:f>'1 Discharges'!$E$100</c:f>
              <c:strCache>
                <c:ptCount val="1"/>
                <c:pt idx="0">
                  <c:v>Other Payers</c:v>
                </c:pt>
              </c:strCache>
            </c:strRef>
          </c:tx>
          <c:spPr>
            <a:solidFill>
              <a:schemeClr val="tx1"/>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 Discharges'!$F$100</c:f>
              <c:numCache>
                <c:formatCode>#,##0_);[Red]\(#,##0\)</c:formatCode>
                <c:ptCount val="1"/>
                <c:pt idx="0">
                  <c:v>-28121</c:v>
                </c:pt>
              </c:numCache>
            </c:numRef>
          </c:val>
          <c:extLst>
            <c:ext xmlns:c16="http://schemas.microsoft.com/office/drawing/2014/chart" uri="{C3380CC4-5D6E-409C-BE32-E72D297353CC}">
              <c16:uniqueId val="{00000006-012C-4E76-8180-F10B83CFCB2F}"/>
            </c:ext>
          </c:extLst>
        </c:ser>
        <c:ser>
          <c:idx val="5"/>
          <c:order val="5"/>
          <c:tx>
            <c:strRef>
              <c:f>'1 Discharges'!$E$101</c:f>
              <c:strCache>
                <c:ptCount val="1"/>
                <c:pt idx="0">
                  <c:v>All Payers</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'1 Discharges'!$F$101</c:f>
              <c:numCache>
                <c:formatCode>#,##0_);[Red]\(#,##0\)</c:formatCode>
                <c:ptCount val="1"/>
                <c:pt idx="0">
                  <c:v>30447</c:v>
                </c:pt>
              </c:numCache>
            </c:numRef>
          </c:val>
          <c:extLst>
            <c:ext xmlns:c16="http://schemas.microsoft.com/office/drawing/2014/chart" uri="{C3380CC4-5D6E-409C-BE32-E72D297353CC}">
              <c16:uniqueId val="{00000007-012C-4E76-8180-F10B83CFCB2F}"/>
            </c:ext>
          </c:extLst>
        </c:ser>
        <c:dLbls>
          <c:showLegendKey val="0"/>
          <c:showVal val="0"/>
          <c:showCatName val="0"/>
          <c:showSerName val="0"/>
          <c:showPercent val="0"/>
          <c:showBubbleSize val="0"/>
        </c:dLbls>
        <c:gapWidth val="150"/>
        <c:overlap val="-35"/>
        <c:axId val="693825368"/>
        <c:axId val="580656256"/>
      </c:barChart>
      <c:catAx>
        <c:axId val="693825368"/>
        <c:scaling>
          <c:orientation val="minMax"/>
        </c:scaling>
        <c:delete val="0"/>
        <c:axPos val="b"/>
        <c:numFmt formatCode="0.0%" sourceLinked="1"/>
        <c:majorTickMark val="out"/>
        <c:minorTickMark val="none"/>
        <c:tickLblPos val="none"/>
        <c:txPr>
          <a:bodyPr/>
          <a:lstStyle/>
          <a:p>
            <a:pPr>
              <a:defRPr baseline="0">
                <a:solidFill>
                  <a:srgbClr val="7030A0"/>
                </a:solidFill>
              </a:defRPr>
            </a:pPr>
            <a:endParaRPr lang="en-US"/>
          </a:p>
        </c:txPr>
        <c:crossAx val="580656256"/>
        <c:crosses val="autoZero"/>
        <c:auto val="1"/>
        <c:lblAlgn val="ctr"/>
        <c:lblOffset val="100"/>
        <c:noMultiLvlLbl val="0"/>
      </c:catAx>
      <c:valAx>
        <c:axId val="580656256"/>
        <c:scaling>
          <c:orientation val="minMax"/>
        </c:scaling>
        <c:delete val="0"/>
        <c:axPos val="l"/>
        <c:majorGridlines/>
        <c:numFmt formatCode="#,##0_);[Red]\(#,##0\)" sourceLinked="1"/>
        <c:majorTickMark val="out"/>
        <c:minorTickMark val="none"/>
        <c:tickLblPos val="nextTo"/>
        <c:crossAx val="693825368"/>
        <c:crosses val="autoZero"/>
        <c:crossBetween val="between"/>
      </c:valAx>
    </c:plotArea>
    <c:legend>
      <c:legendPos val="r"/>
      <c:layout>
        <c:manualLayout>
          <c:xMode val="edge"/>
          <c:yMode val="edge"/>
          <c:x val="0.7819563100291711"/>
          <c:y val="0.25381717454416342"/>
          <c:w val="0.20663576146051427"/>
          <c:h val="0.48905000104429919"/>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 Patient Days'!$B$25</c:f>
              <c:strCache>
                <c:ptCount val="1"/>
                <c:pt idx="0">
                  <c:v>Medicare</c:v>
                </c:pt>
              </c:strCache>
            </c:strRef>
          </c:tx>
          <c:marker>
            <c:symbol val="circle"/>
            <c:size val="7"/>
          </c:marker>
          <c:cat>
            <c:numRef>
              <c:f>'2 Patient Days'!$C$24:$G$24</c:f>
              <c:numCache>
                <c:formatCode>General</c:formatCode>
                <c:ptCount val="5"/>
                <c:pt idx="0">
                  <c:v>2011</c:v>
                </c:pt>
                <c:pt idx="1">
                  <c:v>2012</c:v>
                </c:pt>
                <c:pt idx="2">
                  <c:v>2013</c:v>
                </c:pt>
                <c:pt idx="3">
                  <c:v>2014</c:v>
                </c:pt>
                <c:pt idx="4">
                  <c:v>2015</c:v>
                </c:pt>
              </c:numCache>
            </c:numRef>
          </c:cat>
          <c:val>
            <c:numRef>
              <c:f>'2 Patient Days'!$C$25:$G$25</c:f>
              <c:numCache>
                <c:formatCode>#,##0</c:formatCode>
                <c:ptCount val="5"/>
                <c:pt idx="0">
                  <c:v>6608093</c:v>
                </c:pt>
                <c:pt idx="1">
                  <c:v>6454381</c:v>
                </c:pt>
                <c:pt idx="2">
                  <c:v>6337831</c:v>
                </c:pt>
                <c:pt idx="3">
                  <c:v>6237257</c:v>
                </c:pt>
                <c:pt idx="4">
                  <c:v>6459187</c:v>
                </c:pt>
              </c:numCache>
            </c:numRef>
          </c:val>
          <c:smooth val="0"/>
          <c:extLst>
            <c:ext xmlns:c16="http://schemas.microsoft.com/office/drawing/2014/chart" uri="{C3380CC4-5D6E-409C-BE32-E72D297353CC}">
              <c16:uniqueId val="{00000000-3A9D-43AB-AA71-0B2F489F7086}"/>
            </c:ext>
          </c:extLst>
        </c:ser>
        <c:ser>
          <c:idx val="1"/>
          <c:order val="1"/>
          <c:tx>
            <c:strRef>
              <c:f>'2 Patient Days'!$B$26</c:f>
              <c:strCache>
                <c:ptCount val="1"/>
                <c:pt idx="0">
                  <c:v>Medi-Cal</c:v>
                </c:pt>
              </c:strCache>
            </c:strRef>
          </c:tx>
          <c:cat>
            <c:numRef>
              <c:f>'2 Patient Days'!$C$24:$G$24</c:f>
              <c:numCache>
                <c:formatCode>General</c:formatCode>
                <c:ptCount val="5"/>
                <c:pt idx="0">
                  <c:v>2011</c:v>
                </c:pt>
                <c:pt idx="1">
                  <c:v>2012</c:v>
                </c:pt>
                <c:pt idx="2">
                  <c:v>2013</c:v>
                </c:pt>
                <c:pt idx="3">
                  <c:v>2014</c:v>
                </c:pt>
                <c:pt idx="4">
                  <c:v>2015</c:v>
                </c:pt>
              </c:numCache>
            </c:numRef>
          </c:cat>
          <c:val>
            <c:numRef>
              <c:f>'2 Patient Days'!$C$26:$G$26</c:f>
              <c:numCache>
                <c:formatCode>#,##0</c:formatCode>
                <c:ptCount val="5"/>
                <c:pt idx="0">
                  <c:v>5156850</c:v>
                </c:pt>
                <c:pt idx="1">
                  <c:v>5074015</c:v>
                </c:pt>
                <c:pt idx="2">
                  <c:v>4975370</c:v>
                </c:pt>
                <c:pt idx="3">
                  <c:v>5657772</c:v>
                </c:pt>
                <c:pt idx="4">
                  <c:v>5949701</c:v>
                </c:pt>
              </c:numCache>
            </c:numRef>
          </c:val>
          <c:smooth val="0"/>
          <c:extLst>
            <c:ext xmlns:c16="http://schemas.microsoft.com/office/drawing/2014/chart" uri="{C3380CC4-5D6E-409C-BE32-E72D297353CC}">
              <c16:uniqueId val="{00000001-3A9D-43AB-AA71-0B2F489F7086}"/>
            </c:ext>
          </c:extLst>
        </c:ser>
        <c:ser>
          <c:idx val="2"/>
          <c:order val="2"/>
          <c:tx>
            <c:strRef>
              <c:f>'2 Patient Days'!$B$27</c:f>
              <c:strCache>
                <c:ptCount val="1"/>
                <c:pt idx="0">
                  <c:v>Other 3rd Party (Private Ins.)</c:v>
                </c:pt>
              </c:strCache>
            </c:strRef>
          </c:tx>
          <c:spPr>
            <a:ln>
              <a:solidFill>
                <a:srgbClr val="008E40"/>
              </a:solidFill>
            </a:ln>
          </c:spPr>
          <c:marker>
            <c:spPr>
              <a:solidFill>
                <a:srgbClr val="008E40"/>
              </a:solidFill>
              <a:ln>
                <a:solidFill>
                  <a:srgbClr val="008E40"/>
                </a:solidFill>
              </a:ln>
            </c:spPr>
          </c:marker>
          <c:cat>
            <c:numRef>
              <c:f>'2 Patient Days'!$C$24:$G$24</c:f>
              <c:numCache>
                <c:formatCode>General</c:formatCode>
                <c:ptCount val="5"/>
                <c:pt idx="0">
                  <c:v>2011</c:v>
                </c:pt>
                <c:pt idx="1">
                  <c:v>2012</c:v>
                </c:pt>
                <c:pt idx="2">
                  <c:v>2013</c:v>
                </c:pt>
                <c:pt idx="3">
                  <c:v>2014</c:v>
                </c:pt>
                <c:pt idx="4">
                  <c:v>2015</c:v>
                </c:pt>
              </c:numCache>
            </c:numRef>
          </c:cat>
          <c:val>
            <c:numRef>
              <c:f>'2 Patient Days'!$C$27:$G$27</c:f>
              <c:numCache>
                <c:formatCode>#,##0</c:formatCode>
                <c:ptCount val="5"/>
                <c:pt idx="0">
                  <c:v>3730332</c:v>
                </c:pt>
                <c:pt idx="1">
                  <c:v>3675723</c:v>
                </c:pt>
                <c:pt idx="2">
                  <c:v>3496522</c:v>
                </c:pt>
                <c:pt idx="3">
                  <c:v>3501172</c:v>
                </c:pt>
                <c:pt idx="4">
                  <c:v>3562375</c:v>
                </c:pt>
              </c:numCache>
            </c:numRef>
          </c:val>
          <c:smooth val="0"/>
          <c:extLst>
            <c:ext xmlns:c16="http://schemas.microsoft.com/office/drawing/2014/chart" uri="{C3380CC4-5D6E-409C-BE32-E72D297353CC}">
              <c16:uniqueId val="{00000002-3A9D-43AB-AA71-0B2F489F7086}"/>
            </c:ext>
          </c:extLst>
        </c:ser>
        <c:ser>
          <c:idx val="3"/>
          <c:order val="3"/>
          <c:tx>
            <c:strRef>
              <c:f>'2 Patient Days'!$B$28</c:f>
              <c:strCache>
                <c:ptCount val="1"/>
                <c:pt idx="0">
                  <c:v>County/Other Indigent</c:v>
                </c:pt>
              </c:strCache>
            </c:strRef>
          </c:tx>
          <c:marker>
            <c:symbol val="diamond"/>
            <c:size val="7"/>
          </c:marker>
          <c:cat>
            <c:numRef>
              <c:f>'2 Patient Days'!$C$24:$G$24</c:f>
              <c:numCache>
                <c:formatCode>General</c:formatCode>
                <c:ptCount val="5"/>
                <c:pt idx="0">
                  <c:v>2011</c:v>
                </c:pt>
                <c:pt idx="1">
                  <c:v>2012</c:v>
                </c:pt>
                <c:pt idx="2">
                  <c:v>2013</c:v>
                </c:pt>
                <c:pt idx="3">
                  <c:v>2014</c:v>
                </c:pt>
                <c:pt idx="4">
                  <c:v>2015</c:v>
                </c:pt>
              </c:numCache>
            </c:numRef>
          </c:cat>
          <c:val>
            <c:numRef>
              <c:f>'2 Patient Days'!$C$28:$G$28</c:f>
              <c:numCache>
                <c:formatCode>#,##0</c:formatCode>
                <c:ptCount val="5"/>
                <c:pt idx="0">
                  <c:v>475148</c:v>
                </c:pt>
                <c:pt idx="1">
                  <c:v>551279</c:v>
                </c:pt>
                <c:pt idx="2">
                  <c:v>607359</c:v>
                </c:pt>
                <c:pt idx="3">
                  <c:v>220342</c:v>
                </c:pt>
                <c:pt idx="4">
                  <c:v>146629</c:v>
                </c:pt>
              </c:numCache>
            </c:numRef>
          </c:val>
          <c:smooth val="0"/>
          <c:extLst>
            <c:ext xmlns:c16="http://schemas.microsoft.com/office/drawing/2014/chart" uri="{C3380CC4-5D6E-409C-BE32-E72D297353CC}">
              <c16:uniqueId val="{00000003-3A9D-43AB-AA71-0B2F489F7086}"/>
            </c:ext>
          </c:extLst>
        </c:ser>
        <c:ser>
          <c:idx val="4"/>
          <c:order val="4"/>
          <c:tx>
            <c:strRef>
              <c:f>'2 Patient Days'!$B$29</c:f>
              <c:strCache>
                <c:ptCount val="1"/>
                <c:pt idx="0">
                  <c:v>Other Payers</c:v>
                </c:pt>
              </c:strCache>
            </c:strRef>
          </c:tx>
          <c:spPr>
            <a:ln>
              <a:solidFill>
                <a:schemeClr val="tx1"/>
              </a:solidFill>
            </a:ln>
          </c:spPr>
          <c:marker>
            <c:symbol val="circle"/>
            <c:size val="7"/>
            <c:spPr>
              <a:solidFill>
                <a:schemeClr val="tx1"/>
              </a:solidFill>
              <a:ln>
                <a:solidFill>
                  <a:schemeClr val="tx1"/>
                </a:solidFill>
              </a:ln>
            </c:spPr>
          </c:marker>
          <c:cat>
            <c:numRef>
              <c:f>'2 Patient Days'!$C$24:$G$24</c:f>
              <c:numCache>
                <c:formatCode>General</c:formatCode>
                <c:ptCount val="5"/>
                <c:pt idx="0">
                  <c:v>2011</c:v>
                </c:pt>
                <c:pt idx="1">
                  <c:v>2012</c:v>
                </c:pt>
                <c:pt idx="2">
                  <c:v>2013</c:v>
                </c:pt>
                <c:pt idx="3">
                  <c:v>2014</c:v>
                </c:pt>
                <c:pt idx="4">
                  <c:v>2015</c:v>
                </c:pt>
              </c:numCache>
            </c:numRef>
          </c:cat>
          <c:val>
            <c:numRef>
              <c:f>'2 Patient Days'!$C$29:$G$29</c:f>
              <c:numCache>
                <c:formatCode>#,##0</c:formatCode>
                <c:ptCount val="5"/>
                <c:pt idx="0">
                  <c:v>746255</c:v>
                </c:pt>
                <c:pt idx="1">
                  <c:v>740516</c:v>
                </c:pt>
                <c:pt idx="2">
                  <c:v>739752</c:v>
                </c:pt>
                <c:pt idx="3">
                  <c:v>480389</c:v>
                </c:pt>
                <c:pt idx="4">
                  <c:v>343410</c:v>
                </c:pt>
              </c:numCache>
            </c:numRef>
          </c:val>
          <c:smooth val="0"/>
          <c:extLst>
            <c:ext xmlns:c16="http://schemas.microsoft.com/office/drawing/2014/chart" uri="{C3380CC4-5D6E-409C-BE32-E72D297353CC}">
              <c16:uniqueId val="{00000004-3A9D-43AB-AA71-0B2F489F7086}"/>
            </c:ext>
          </c:extLst>
        </c:ser>
        <c:dLbls>
          <c:showLegendKey val="0"/>
          <c:showVal val="0"/>
          <c:showCatName val="0"/>
          <c:showSerName val="0"/>
          <c:showPercent val="0"/>
          <c:showBubbleSize val="0"/>
        </c:dLbls>
        <c:marker val="1"/>
        <c:smooth val="0"/>
        <c:axId val="543629888"/>
        <c:axId val="543630280"/>
      </c:lineChart>
      <c:catAx>
        <c:axId val="543629888"/>
        <c:scaling>
          <c:orientation val="minMax"/>
        </c:scaling>
        <c:delete val="0"/>
        <c:axPos val="b"/>
        <c:numFmt formatCode="General" sourceLinked="1"/>
        <c:majorTickMark val="out"/>
        <c:minorTickMark val="none"/>
        <c:tickLblPos val="nextTo"/>
        <c:txPr>
          <a:bodyPr/>
          <a:lstStyle/>
          <a:p>
            <a:pPr>
              <a:defRPr sz="1200" b="1"/>
            </a:pPr>
            <a:endParaRPr lang="en-US"/>
          </a:p>
        </c:txPr>
        <c:crossAx val="543630280"/>
        <c:crosses val="autoZero"/>
        <c:auto val="1"/>
        <c:lblAlgn val="ctr"/>
        <c:lblOffset val="100"/>
        <c:noMultiLvlLbl val="0"/>
      </c:catAx>
      <c:valAx>
        <c:axId val="543630280"/>
        <c:scaling>
          <c:orientation val="minMax"/>
        </c:scaling>
        <c:delete val="0"/>
        <c:axPos val="l"/>
        <c:majorGridlines/>
        <c:numFmt formatCode="#,##0" sourceLinked="1"/>
        <c:majorTickMark val="out"/>
        <c:minorTickMark val="none"/>
        <c:tickLblPos val="nextTo"/>
        <c:crossAx val="543629888"/>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937846947020012E-2"/>
          <c:y val="7.367707182631747E-2"/>
          <c:w val="0.68300047119200225"/>
          <c:h val="0.83819992467571147"/>
        </c:manualLayout>
      </c:layout>
      <c:barChart>
        <c:barDir val="col"/>
        <c:grouping val="percentStacked"/>
        <c:varyColors val="0"/>
        <c:ser>
          <c:idx val="0"/>
          <c:order val="0"/>
          <c:tx>
            <c:strRef>
              <c:f>'2 Patient Days'!$B$59</c:f>
              <c:strCache>
                <c:ptCount val="1"/>
                <c:pt idx="0">
                  <c:v>Medicare</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Days'!$C$59:$G$59</c:f>
              <c:numCache>
                <c:formatCode>0.0%</c:formatCode>
                <c:ptCount val="5"/>
                <c:pt idx="0">
                  <c:v>0.39450000000000002</c:v>
                </c:pt>
                <c:pt idx="1">
                  <c:v>0.39200000000000002</c:v>
                </c:pt>
                <c:pt idx="2">
                  <c:v>0.39200000000000002</c:v>
                </c:pt>
                <c:pt idx="3">
                  <c:v>0.38740000000000002</c:v>
                </c:pt>
                <c:pt idx="4">
                  <c:v>0.39300000000000002</c:v>
                </c:pt>
              </c:numCache>
            </c:numRef>
          </c:val>
          <c:extLst>
            <c:ext xmlns:c16="http://schemas.microsoft.com/office/drawing/2014/chart" uri="{C3380CC4-5D6E-409C-BE32-E72D297353CC}">
              <c16:uniqueId val="{00000000-809C-48E7-9BD1-7D4E76C4E20C}"/>
            </c:ext>
          </c:extLst>
        </c:ser>
        <c:ser>
          <c:idx val="1"/>
          <c:order val="1"/>
          <c:tx>
            <c:strRef>
              <c:f>'2 Patient Days'!$B$60</c:f>
              <c:strCache>
                <c:ptCount val="1"/>
                <c:pt idx="0">
                  <c:v>Medi-Cal</c:v>
                </c:pt>
              </c:strCache>
            </c:strRef>
          </c:tx>
          <c:spPr>
            <a:solidFill>
              <a:srgbClr val="AA000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Days'!$C$60:$G$60</c:f>
              <c:numCache>
                <c:formatCode>0.0%</c:formatCode>
                <c:ptCount val="5"/>
                <c:pt idx="0">
                  <c:v>0.3085</c:v>
                </c:pt>
                <c:pt idx="1">
                  <c:v>0.308</c:v>
                </c:pt>
                <c:pt idx="2">
                  <c:v>0.308</c:v>
                </c:pt>
                <c:pt idx="3">
                  <c:v>0.35139999999999999</c:v>
                </c:pt>
                <c:pt idx="4">
                  <c:v>0.36199999999999999</c:v>
                </c:pt>
              </c:numCache>
            </c:numRef>
          </c:val>
          <c:extLst>
            <c:ext xmlns:c16="http://schemas.microsoft.com/office/drawing/2014/chart" uri="{C3380CC4-5D6E-409C-BE32-E72D297353CC}">
              <c16:uniqueId val="{00000001-809C-48E7-9BD1-7D4E76C4E20C}"/>
            </c:ext>
          </c:extLst>
        </c:ser>
        <c:ser>
          <c:idx val="2"/>
          <c:order val="2"/>
          <c:tx>
            <c:strRef>
              <c:f>'2 Patient Days'!$B$61</c:f>
              <c:strCache>
                <c:ptCount val="1"/>
                <c:pt idx="0">
                  <c:v>Other 3rd Party (Private Ins.)</c:v>
                </c:pt>
              </c:strCache>
            </c:strRef>
          </c:tx>
          <c:spPr>
            <a:solidFill>
              <a:srgbClr val="008E4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Days'!$C$61:$G$61</c:f>
              <c:numCache>
                <c:formatCode>0.0%</c:formatCode>
                <c:ptCount val="5"/>
                <c:pt idx="0">
                  <c:v>0.223</c:v>
                </c:pt>
                <c:pt idx="1">
                  <c:v>0.2225</c:v>
                </c:pt>
                <c:pt idx="2">
                  <c:v>0.216</c:v>
                </c:pt>
                <c:pt idx="3">
                  <c:v>0.218</c:v>
                </c:pt>
                <c:pt idx="4">
                  <c:v>0.2155</c:v>
                </c:pt>
              </c:numCache>
            </c:numRef>
          </c:val>
          <c:extLst>
            <c:ext xmlns:c16="http://schemas.microsoft.com/office/drawing/2014/chart" uri="{C3380CC4-5D6E-409C-BE32-E72D297353CC}">
              <c16:uniqueId val="{00000002-809C-48E7-9BD1-7D4E76C4E20C}"/>
            </c:ext>
          </c:extLst>
        </c:ser>
        <c:ser>
          <c:idx val="3"/>
          <c:order val="3"/>
          <c:tx>
            <c:strRef>
              <c:f>'2 Patient Days'!$B$62</c:f>
              <c:strCache>
                <c:ptCount val="1"/>
                <c:pt idx="0">
                  <c:v>County/Other Indigent</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 Patient Days'!$C$58:$G$58</c:f>
              <c:numCache>
                <c:formatCode>General</c:formatCode>
                <c:ptCount val="5"/>
                <c:pt idx="0">
                  <c:v>2011</c:v>
                </c:pt>
                <c:pt idx="1">
                  <c:v>2012</c:v>
                </c:pt>
                <c:pt idx="2">
                  <c:v>2013</c:v>
                </c:pt>
                <c:pt idx="3">
                  <c:v>2014</c:v>
                </c:pt>
                <c:pt idx="4">
                  <c:v>2015</c:v>
                </c:pt>
              </c:numCache>
            </c:numRef>
          </c:cat>
          <c:val>
            <c:numRef>
              <c:f>'2 Patient Days'!$C$62:$G$62</c:f>
              <c:numCache>
                <c:formatCode>0.0%</c:formatCode>
                <c:ptCount val="5"/>
                <c:pt idx="0">
                  <c:v>2.8000000000000001E-2</c:v>
                </c:pt>
                <c:pt idx="1">
                  <c:v>3.3000000000000002E-2</c:v>
                </c:pt>
                <c:pt idx="2">
                  <c:v>3.7999999999999999E-2</c:v>
                </c:pt>
                <c:pt idx="3">
                  <c:v>1.2999999999999999E-2</c:v>
                </c:pt>
                <c:pt idx="4">
                  <c:v>8.5000000000000006E-3</c:v>
                </c:pt>
              </c:numCache>
            </c:numRef>
          </c:val>
          <c:extLst>
            <c:ext xmlns:c16="http://schemas.microsoft.com/office/drawing/2014/chart" uri="{C3380CC4-5D6E-409C-BE32-E72D297353CC}">
              <c16:uniqueId val="{00000003-809C-48E7-9BD1-7D4E76C4E20C}"/>
            </c:ext>
          </c:extLst>
        </c:ser>
        <c:ser>
          <c:idx val="4"/>
          <c:order val="4"/>
          <c:tx>
            <c:strRef>
              <c:f>'2 Patient Days'!$B$63</c:f>
              <c:strCache>
                <c:ptCount val="1"/>
                <c:pt idx="0">
                  <c:v>Other Payers</c:v>
                </c:pt>
              </c:strCache>
            </c:strRef>
          </c:tx>
          <c:spPr>
            <a:solidFill>
              <a:schemeClr val="tx1"/>
            </a:solidFill>
          </c:spPr>
          <c:invertIfNegative val="0"/>
          <c:cat>
            <c:numRef>
              <c:f>'2 Patient Days'!$C$58:$G$58</c:f>
              <c:numCache>
                <c:formatCode>General</c:formatCode>
                <c:ptCount val="5"/>
                <c:pt idx="0">
                  <c:v>2011</c:v>
                </c:pt>
                <c:pt idx="1">
                  <c:v>2012</c:v>
                </c:pt>
                <c:pt idx="2">
                  <c:v>2013</c:v>
                </c:pt>
                <c:pt idx="3">
                  <c:v>2014</c:v>
                </c:pt>
                <c:pt idx="4">
                  <c:v>2015</c:v>
                </c:pt>
              </c:numCache>
            </c:numRef>
          </c:cat>
          <c:val>
            <c:numRef>
              <c:f>'2 Patient Days'!$C$63:$G$63</c:f>
              <c:numCache>
                <c:formatCode>0.0%</c:formatCode>
                <c:ptCount val="5"/>
                <c:pt idx="0">
                  <c:v>4.5999999999999999E-2</c:v>
                </c:pt>
                <c:pt idx="1">
                  <c:v>4.4499999999999998E-2</c:v>
                </c:pt>
                <c:pt idx="2">
                  <c:v>4.5999999999999999E-2</c:v>
                </c:pt>
                <c:pt idx="3">
                  <c:v>0.03</c:v>
                </c:pt>
                <c:pt idx="4">
                  <c:v>2.1000000000000001E-2</c:v>
                </c:pt>
              </c:numCache>
            </c:numRef>
          </c:val>
          <c:extLst>
            <c:ext xmlns:c16="http://schemas.microsoft.com/office/drawing/2014/chart" uri="{C3380CC4-5D6E-409C-BE32-E72D297353CC}">
              <c16:uniqueId val="{00000004-809C-48E7-9BD1-7D4E76C4E20C}"/>
            </c:ext>
          </c:extLst>
        </c:ser>
        <c:dLbls>
          <c:showLegendKey val="0"/>
          <c:showVal val="0"/>
          <c:showCatName val="0"/>
          <c:showSerName val="0"/>
          <c:showPercent val="0"/>
          <c:showBubbleSize val="0"/>
        </c:dLbls>
        <c:gapWidth val="90"/>
        <c:overlap val="100"/>
        <c:axId val="543631064"/>
        <c:axId val="543631456"/>
      </c:barChart>
      <c:catAx>
        <c:axId val="543631064"/>
        <c:scaling>
          <c:orientation val="minMax"/>
        </c:scaling>
        <c:delete val="0"/>
        <c:axPos val="b"/>
        <c:numFmt formatCode="General" sourceLinked="1"/>
        <c:majorTickMark val="out"/>
        <c:minorTickMark val="none"/>
        <c:tickLblPos val="nextTo"/>
        <c:txPr>
          <a:bodyPr/>
          <a:lstStyle/>
          <a:p>
            <a:pPr>
              <a:defRPr sz="1200" b="1" i="0" baseline="0"/>
            </a:pPr>
            <a:endParaRPr lang="en-US"/>
          </a:p>
        </c:txPr>
        <c:crossAx val="543631456"/>
        <c:crosses val="autoZero"/>
        <c:auto val="1"/>
        <c:lblAlgn val="ctr"/>
        <c:lblOffset val="100"/>
        <c:noMultiLvlLbl val="0"/>
      </c:catAx>
      <c:valAx>
        <c:axId val="543631456"/>
        <c:scaling>
          <c:orientation val="minMax"/>
        </c:scaling>
        <c:delete val="0"/>
        <c:axPos val="l"/>
        <c:majorGridlines/>
        <c:numFmt formatCode="0%" sourceLinked="1"/>
        <c:majorTickMark val="out"/>
        <c:minorTickMark val="none"/>
        <c:tickLblPos val="nextTo"/>
        <c:crossAx val="543631064"/>
        <c:crosses val="autoZero"/>
        <c:crossBetween val="between"/>
      </c:valAx>
    </c:plotArea>
    <c:legend>
      <c:legendPos val="r"/>
      <c:layout>
        <c:manualLayout>
          <c:xMode val="edge"/>
          <c:yMode val="edge"/>
          <c:x val="0.78290567204892103"/>
          <c:y val="0.11066908080340226"/>
          <c:w val="0.2057360695507004"/>
          <c:h val="0.58971325108425621"/>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65997738765335"/>
          <c:y val="8.5468860277713457E-2"/>
          <c:w val="0.66196517350870421"/>
          <c:h val="0.89207490181272586"/>
        </c:manualLayout>
      </c:layout>
      <c:barChart>
        <c:barDir val="col"/>
        <c:grouping val="clustered"/>
        <c:varyColors val="0"/>
        <c:ser>
          <c:idx val="0"/>
          <c:order val="0"/>
          <c:tx>
            <c:strRef>
              <c:f>'2 Patient Days'!$E$92</c:f>
              <c:strCache>
                <c:ptCount val="1"/>
                <c:pt idx="0">
                  <c:v>Medicare</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Days'!$F$92</c:f>
              <c:numCache>
                <c:formatCode>#,##0_);[Red]\(#,##0\)</c:formatCode>
                <c:ptCount val="1"/>
                <c:pt idx="0">
                  <c:v>221930</c:v>
                </c:pt>
              </c:numCache>
            </c:numRef>
          </c:val>
          <c:extLst>
            <c:ext xmlns:c16="http://schemas.microsoft.com/office/drawing/2014/chart" uri="{C3380CC4-5D6E-409C-BE32-E72D297353CC}">
              <c16:uniqueId val="{00000000-8A9C-4159-B045-E43C6BBDDAF8}"/>
            </c:ext>
          </c:extLst>
        </c:ser>
        <c:ser>
          <c:idx val="1"/>
          <c:order val="1"/>
          <c:tx>
            <c:strRef>
              <c:f>'2 Patient Days'!$E$93</c:f>
              <c:strCache>
                <c:ptCount val="1"/>
                <c:pt idx="0">
                  <c:v>Medi-Cal</c:v>
                </c:pt>
              </c:strCache>
            </c:strRef>
          </c:tx>
          <c:spPr>
            <a:ln>
              <a:solidFill>
                <a:schemeClr val="tx1"/>
              </a:solidFill>
            </a:ln>
          </c:spPr>
          <c:invertIfNegative val="0"/>
          <c:dPt>
            <c:idx val="0"/>
            <c:invertIfNegative val="0"/>
            <c:bubble3D val="0"/>
            <c:spPr>
              <a:solidFill>
                <a:srgbClr val="AA0000"/>
              </a:solidFill>
              <a:ln>
                <a:solidFill>
                  <a:schemeClr val="tx1"/>
                </a:solidFill>
              </a:ln>
            </c:spPr>
            <c:extLst>
              <c:ext xmlns:c16="http://schemas.microsoft.com/office/drawing/2014/chart" uri="{C3380CC4-5D6E-409C-BE32-E72D297353CC}">
                <c16:uniqueId val="{00000002-8A9C-4159-B045-E43C6BBDDAF8}"/>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Days'!$F$93</c:f>
              <c:numCache>
                <c:formatCode>#,##0_);[Red]\(#,##0\)</c:formatCode>
                <c:ptCount val="1"/>
                <c:pt idx="0">
                  <c:v>291929</c:v>
                </c:pt>
              </c:numCache>
            </c:numRef>
          </c:val>
          <c:extLst>
            <c:ext xmlns:c16="http://schemas.microsoft.com/office/drawing/2014/chart" uri="{C3380CC4-5D6E-409C-BE32-E72D297353CC}">
              <c16:uniqueId val="{00000003-8A9C-4159-B045-E43C6BBDDAF8}"/>
            </c:ext>
          </c:extLst>
        </c:ser>
        <c:ser>
          <c:idx val="2"/>
          <c:order val="2"/>
          <c:tx>
            <c:strRef>
              <c:f>'2 Patient Days'!$E$94</c:f>
              <c:strCache>
                <c:ptCount val="1"/>
                <c:pt idx="0">
                  <c:v>Other 3rd Party (Private Ins.)</c:v>
                </c:pt>
              </c:strCache>
            </c:strRef>
          </c:tx>
          <c:spPr>
            <a:solidFill>
              <a:srgbClr val="008E40"/>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Days'!$F$94</c:f>
              <c:numCache>
                <c:formatCode>#,##0_);[Red]\(#,##0\)</c:formatCode>
                <c:ptCount val="1"/>
                <c:pt idx="0">
                  <c:v>61203</c:v>
                </c:pt>
              </c:numCache>
            </c:numRef>
          </c:val>
          <c:extLst>
            <c:ext xmlns:c16="http://schemas.microsoft.com/office/drawing/2014/chart" uri="{C3380CC4-5D6E-409C-BE32-E72D297353CC}">
              <c16:uniqueId val="{00000004-8A9C-4159-B045-E43C6BBDDAF8}"/>
            </c:ext>
          </c:extLst>
        </c:ser>
        <c:ser>
          <c:idx val="3"/>
          <c:order val="3"/>
          <c:tx>
            <c:strRef>
              <c:f>'2 Patient Days'!$E$95</c:f>
              <c:strCache>
                <c:ptCount val="1"/>
                <c:pt idx="0">
                  <c:v>County/Other Indigent</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Days'!$F$95</c:f>
              <c:numCache>
                <c:formatCode>#,##0_);[Red]\(#,##0\)</c:formatCode>
                <c:ptCount val="1"/>
                <c:pt idx="0">
                  <c:v>-73713</c:v>
                </c:pt>
              </c:numCache>
            </c:numRef>
          </c:val>
          <c:extLst>
            <c:ext xmlns:c16="http://schemas.microsoft.com/office/drawing/2014/chart" uri="{C3380CC4-5D6E-409C-BE32-E72D297353CC}">
              <c16:uniqueId val="{00000005-8A9C-4159-B045-E43C6BBDDAF8}"/>
            </c:ext>
          </c:extLst>
        </c:ser>
        <c:ser>
          <c:idx val="4"/>
          <c:order val="4"/>
          <c:tx>
            <c:strRef>
              <c:f>'2 Patient Days'!$E$96</c:f>
              <c:strCache>
                <c:ptCount val="1"/>
                <c:pt idx="0">
                  <c:v>Other Payers</c:v>
                </c:pt>
              </c:strCache>
            </c:strRef>
          </c:tx>
          <c:spPr>
            <a:solidFill>
              <a:schemeClr val="tx1"/>
            </a:solidFill>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Days'!$F$96</c:f>
              <c:numCache>
                <c:formatCode>#,##0_);[Red]\(#,##0\)</c:formatCode>
                <c:ptCount val="1"/>
                <c:pt idx="0">
                  <c:v>-136979</c:v>
                </c:pt>
              </c:numCache>
            </c:numRef>
          </c:val>
          <c:extLst>
            <c:ext xmlns:c16="http://schemas.microsoft.com/office/drawing/2014/chart" uri="{C3380CC4-5D6E-409C-BE32-E72D297353CC}">
              <c16:uniqueId val="{00000006-8A9C-4159-B045-E43C6BBDDAF8}"/>
            </c:ext>
          </c:extLst>
        </c:ser>
        <c:ser>
          <c:idx val="5"/>
          <c:order val="5"/>
          <c:tx>
            <c:strRef>
              <c:f>'2 Patient Days'!$E$97</c:f>
              <c:strCache>
                <c:ptCount val="1"/>
                <c:pt idx="0">
                  <c:v>All Payers</c:v>
                </c:pt>
              </c:strCache>
            </c:strRef>
          </c:tx>
          <c:spPr>
            <a:ln>
              <a:solidFill>
                <a:schemeClr val="tx1"/>
              </a:solid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 Patient Days'!$F$91</c:f>
              <c:strCache>
                <c:ptCount val="1"/>
                <c:pt idx="0">
                  <c:v>Change</c:v>
                </c:pt>
              </c:strCache>
            </c:strRef>
          </c:cat>
          <c:val>
            <c:numRef>
              <c:f>'2 Patient Days'!$F$97</c:f>
              <c:numCache>
                <c:formatCode>#,##0_);[Red]\(#,##0\)</c:formatCode>
                <c:ptCount val="1"/>
                <c:pt idx="0">
                  <c:v>364370</c:v>
                </c:pt>
              </c:numCache>
            </c:numRef>
          </c:val>
          <c:extLst>
            <c:ext xmlns:c16="http://schemas.microsoft.com/office/drawing/2014/chart" uri="{C3380CC4-5D6E-409C-BE32-E72D297353CC}">
              <c16:uniqueId val="{00000007-8A9C-4159-B045-E43C6BBDDAF8}"/>
            </c:ext>
          </c:extLst>
        </c:ser>
        <c:dLbls>
          <c:showLegendKey val="0"/>
          <c:showVal val="0"/>
          <c:showCatName val="0"/>
          <c:showSerName val="0"/>
          <c:showPercent val="0"/>
          <c:showBubbleSize val="0"/>
        </c:dLbls>
        <c:gapWidth val="150"/>
        <c:overlap val="-35"/>
        <c:axId val="543632240"/>
        <c:axId val="543632632"/>
      </c:barChart>
      <c:catAx>
        <c:axId val="543632240"/>
        <c:scaling>
          <c:orientation val="minMax"/>
        </c:scaling>
        <c:delete val="0"/>
        <c:axPos val="b"/>
        <c:numFmt formatCode="General" sourceLinked="0"/>
        <c:majorTickMark val="out"/>
        <c:minorTickMark val="none"/>
        <c:tickLblPos val="none"/>
        <c:txPr>
          <a:bodyPr/>
          <a:lstStyle/>
          <a:p>
            <a:pPr>
              <a:defRPr baseline="0">
                <a:solidFill>
                  <a:srgbClr val="7030A0"/>
                </a:solidFill>
              </a:defRPr>
            </a:pPr>
            <a:endParaRPr lang="en-US"/>
          </a:p>
        </c:txPr>
        <c:crossAx val="543632632"/>
        <c:crosses val="autoZero"/>
        <c:auto val="1"/>
        <c:lblAlgn val="ctr"/>
        <c:lblOffset val="100"/>
        <c:noMultiLvlLbl val="0"/>
      </c:catAx>
      <c:valAx>
        <c:axId val="543632632"/>
        <c:scaling>
          <c:orientation val="minMax"/>
        </c:scaling>
        <c:delete val="0"/>
        <c:axPos val="l"/>
        <c:majorGridlines/>
        <c:numFmt formatCode="#,##0_);[Red]\(#,##0\)" sourceLinked="1"/>
        <c:majorTickMark val="out"/>
        <c:minorTickMark val="none"/>
        <c:tickLblPos val="nextTo"/>
        <c:crossAx val="543632240"/>
        <c:crosses val="autoZero"/>
        <c:crossBetween val="between"/>
      </c:valAx>
    </c:plotArea>
    <c:legend>
      <c:legendPos val="r"/>
      <c:layout>
        <c:manualLayout>
          <c:xMode val="edge"/>
          <c:yMode val="edge"/>
          <c:x val="0.77747113028495962"/>
          <c:y val="0.10406088127872903"/>
          <c:w val="0.17995756277591737"/>
          <c:h val="0.59787471010568127"/>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 Patient Days'!$B$125</c:f>
              <c:strCache>
                <c:ptCount val="1"/>
                <c:pt idx="0">
                  <c:v>Payer Source</c:v>
                </c:pt>
              </c:strCache>
            </c:strRef>
          </c:tx>
          <c:marker>
            <c:symbol val="circle"/>
            <c:size val="7"/>
          </c:marker>
          <c:cat>
            <c:numRef>
              <c:f>'2 Patient Days'!$C$125:$G$125</c:f>
              <c:numCache>
                <c:formatCode>General</c:formatCode>
                <c:ptCount val="5"/>
                <c:pt idx="0">
                  <c:v>2011</c:v>
                </c:pt>
                <c:pt idx="1">
                  <c:v>2012</c:v>
                </c:pt>
                <c:pt idx="2">
                  <c:v>2013</c:v>
                </c:pt>
                <c:pt idx="3">
                  <c:v>2014</c:v>
                </c:pt>
                <c:pt idx="4">
                  <c:v>2015</c:v>
                </c:pt>
              </c:numCache>
            </c:numRef>
          </c:cat>
          <c:val>
            <c:numRef>
              <c:f>'2 Patient Days'!$C$125:$G$125</c:f>
              <c:numCache>
                <c:formatCode>General</c:formatCode>
                <c:ptCount val="5"/>
                <c:pt idx="0">
                  <c:v>2011</c:v>
                </c:pt>
                <c:pt idx="1">
                  <c:v>2012</c:v>
                </c:pt>
                <c:pt idx="2">
                  <c:v>2013</c:v>
                </c:pt>
                <c:pt idx="3">
                  <c:v>2014</c:v>
                </c:pt>
                <c:pt idx="4">
                  <c:v>2015</c:v>
                </c:pt>
              </c:numCache>
            </c:numRef>
          </c:val>
          <c:smooth val="0"/>
          <c:extLst>
            <c:ext xmlns:c16="http://schemas.microsoft.com/office/drawing/2014/chart" uri="{C3380CC4-5D6E-409C-BE32-E72D297353CC}">
              <c16:uniqueId val="{00000000-1717-46CA-8D40-E967223C181D}"/>
            </c:ext>
          </c:extLst>
        </c:ser>
        <c:ser>
          <c:idx val="1"/>
          <c:order val="1"/>
          <c:tx>
            <c:strRef>
              <c:f>'2 Patient Days'!$B$126</c:f>
              <c:strCache>
                <c:ptCount val="1"/>
                <c:pt idx="0">
                  <c:v>Medicare</c:v>
                </c:pt>
              </c:strCache>
            </c:strRef>
          </c:tx>
          <c:cat>
            <c:numRef>
              <c:f>'2 Patient Days'!$C$125:$G$125</c:f>
              <c:numCache>
                <c:formatCode>General</c:formatCode>
                <c:ptCount val="5"/>
                <c:pt idx="0">
                  <c:v>2011</c:v>
                </c:pt>
                <c:pt idx="1">
                  <c:v>2012</c:v>
                </c:pt>
                <c:pt idx="2">
                  <c:v>2013</c:v>
                </c:pt>
                <c:pt idx="3">
                  <c:v>2014</c:v>
                </c:pt>
                <c:pt idx="4">
                  <c:v>2015</c:v>
                </c:pt>
              </c:numCache>
            </c:numRef>
          </c:cat>
          <c:val>
            <c:numRef>
              <c:f>'2 Patient Days'!$C$126:$G$126</c:f>
              <c:numCache>
                <c:formatCode>#,##0.0</c:formatCode>
                <c:ptCount val="5"/>
                <c:pt idx="0">
                  <c:v>5.35</c:v>
                </c:pt>
                <c:pt idx="1">
                  <c:v>5.35</c:v>
                </c:pt>
                <c:pt idx="2">
                  <c:v>5.3</c:v>
                </c:pt>
                <c:pt idx="3">
                  <c:v>5.4</c:v>
                </c:pt>
                <c:pt idx="4">
                  <c:v>5.5</c:v>
                </c:pt>
              </c:numCache>
            </c:numRef>
          </c:val>
          <c:smooth val="0"/>
          <c:extLst>
            <c:ext xmlns:c16="http://schemas.microsoft.com/office/drawing/2014/chart" uri="{C3380CC4-5D6E-409C-BE32-E72D297353CC}">
              <c16:uniqueId val="{00000001-1717-46CA-8D40-E967223C181D}"/>
            </c:ext>
          </c:extLst>
        </c:ser>
        <c:ser>
          <c:idx val="2"/>
          <c:order val="2"/>
          <c:tx>
            <c:strRef>
              <c:f>'2 Patient Days'!$B$127</c:f>
              <c:strCache>
                <c:ptCount val="1"/>
                <c:pt idx="0">
                  <c:v>Medi-Cal</c:v>
                </c:pt>
              </c:strCache>
            </c:strRef>
          </c:tx>
          <c:spPr>
            <a:ln>
              <a:solidFill>
                <a:srgbClr val="008E40"/>
              </a:solidFill>
            </a:ln>
          </c:spPr>
          <c:marker>
            <c:spPr>
              <a:solidFill>
                <a:srgbClr val="008E40"/>
              </a:solidFill>
              <a:ln>
                <a:solidFill>
                  <a:srgbClr val="008E40"/>
                </a:solidFill>
              </a:ln>
            </c:spPr>
          </c:marker>
          <c:cat>
            <c:numRef>
              <c:f>'2 Patient Days'!$C$125:$G$125</c:f>
              <c:numCache>
                <c:formatCode>General</c:formatCode>
                <c:ptCount val="5"/>
                <c:pt idx="0">
                  <c:v>2011</c:v>
                </c:pt>
                <c:pt idx="1">
                  <c:v>2012</c:v>
                </c:pt>
                <c:pt idx="2">
                  <c:v>2013</c:v>
                </c:pt>
                <c:pt idx="3">
                  <c:v>2014</c:v>
                </c:pt>
                <c:pt idx="4">
                  <c:v>2015</c:v>
                </c:pt>
              </c:numCache>
            </c:numRef>
          </c:cat>
          <c:val>
            <c:numRef>
              <c:f>'2 Patient Days'!$C$127:$G$127</c:f>
              <c:numCache>
                <c:formatCode>#,##0.0</c:formatCode>
                <c:ptCount val="5"/>
                <c:pt idx="0">
                  <c:v>5.75</c:v>
                </c:pt>
                <c:pt idx="1">
                  <c:v>5.9</c:v>
                </c:pt>
                <c:pt idx="2">
                  <c:v>6</c:v>
                </c:pt>
                <c:pt idx="3">
                  <c:v>5.9</c:v>
                </c:pt>
                <c:pt idx="4">
                  <c:v>5.95</c:v>
                </c:pt>
              </c:numCache>
            </c:numRef>
          </c:val>
          <c:smooth val="0"/>
          <c:extLst>
            <c:ext xmlns:c16="http://schemas.microsoft.com/office/drawing/2014/chart" uri="{C3380CC4-5D6E-409C-BE32-E72D297353CC}">
              <c16:uniqueId val="{00000002-1717-46CA-8D40-E967223C181D}"/>
            </c:ext>
          </c:extLst>
        </c:ser>
        <c:ser>
          <c:idx val="3"/>
          <c:order val="3"/>
          <c:tx>
            <c:strRef>
              <c:f>'2 Patient Days'!$B$128</c:f>
              <c:strCache>
                <c:ptCount val="1"/>
                <c:pt idx="0">
                  <c:v>Other 3rd Party (Private Ins.)</c:v>
                </c:pt>
              </c:strCache>
            </c:strRef>
          </c:tx>
          <c:marker>
            <c:symbol val="diamond"/>
            <c:size val="7"/>
          </c:marker>
          <c:cat>
            <c:numRef>
              <c:f>'2 Patient Days'!$C$125:$G$125</c:f>
              <c:numCache>
                <c:formatCode>General</c:formatCode>
                <c:ptCount val="5"/>
                <c:pt idx="0">
                  <c:v>2011</c:v>
                </c:pt>
                <c:pt idx="1">
                  <c:v>2012</c:v>
                </c:pt>
                <c:pt idx="2">
                  <c:v>2013</c:v>
                </c:pt>
                <c:pt idx="3">
                  <c:v>2014</c:v>
                </c:pt>
                <c:pt idx="4">
                  <c:v>2015</c:v>
                </c:pt>
              </c:numCache>
            </c:numRef>
          </c:cat>
          <c:val>
            <c:numRef>
              <c:f>'2 Patient Days'!$C$128:$G$128</c:f>
              <c:numCache>
                <c:formatCode>#,##0.0</c:formatCode>
                <c:ptCount val="5"/>
                <c:pt idx="0">
                  <c:v>4.4000000000000004</c:v>
                </c:pt>
                <c:pt idx="1">
                  <c:v>4.3499999999999996</c:v>
                </c:pt>
                <c:pt idx="2">
                  <c:v>4.5</c:v>
                </c:pt>
                <c:pt idx="3">
                  <c:v>4.6500000000000004</c:v>
                </c:pt>
                <c:pt idx="4">
                  <c:v>4.95</c:v>
                </c:pt>
              </c:numCache>
            </c:numRef>
          </c:val>
          <c:smooth val="0"/>
          <c:extLst>
            <c:ext xmlns:c16="http://schemas.microsoft.com/office/drawing/2014/chart" uri="{C3380CC4-5D6E-409C-BE32-E72D297353CC}">
              <c16:uniqueId val="{00000003-1717-46CA-8D40-E967223C181D}"/>
            </c:ext>
          </c:extLst>
        </c:ser>
        <c:ser>
          <c:idx val="4"/>
          <c:order val="4"/>
          <c:tx>
            <c:strRef>
              <c:f>'2 Patient Days'!$B$129</c:f>
              <c:strCache>
                <c:ptCount val="1"/>
                <c:pt idx="0">
                  <c:v>County/Other Indigent</c:v>
                </c:pt>
              </c:strCache>
            </c:strRef>
          </c:tx>
          <c:spPr>
            <a:ln>
              <a:solidFill>
                <a:schemeClr val="tx1"/>
              </a:solidFill>
            </a:ln>
          </c:spPr>
          <c:marker>
            <c:symbol val="circle"/>
            <c:size val="7"/>
            <c:spPr>
              <a:solidFill>
                <a:schemeClr val="tx1"/>
              </a:solidFill>
              <a:ln>
                <a:solidFill>
                  <a:schemeClr val="tx1"/>
                </a:solidFill>
              </a:ln>
            </c:spPr>
          </c:marker>
          <c:cat>
            <c:numRef>
              <c:f>'2 Patient Days'!$C$125:$G$125</c:f>
              <c:numCache>
                <c:formatCode>General</c:formatCode>
                <c:ptCount val="5"/>
                <c:pt idx="0">
                  <c:v>2011</c:v>
                </c:pt>
                <c:pt idx="1">
                  <c:v>2012</c:v>
                </c:pt>
                <c:pt idx="2">
                  <c:v>2013</c:v>
                </c:pt>
                <c:pt idx="3">
                  <c:v>2014</c:v>
                </c:pt>
                <c:pt idx="4">
                  <c:v>2015</c:v>
                </c:pt>
              </c:numCache>
            </c:numRef>
          </c:cat>
          <c:val>
            <c:numRef>
              <c:f>'2 Patient Days'!$C$129:$G$129</c:f>
              <c:numCache>
                <c:formatCode>#,##0.0</c:formatCode>
                <c:ptCount val="5"/>
                <c:pt idx="0">
                  <c:v>5.05</c:v>
                </c:pt>
                <c:pt idx="1">
                  <c:v>5</c:v>
                </c:pt>
                <c:pt idx="2">
                  <c:v>5.25</c:v>
                </c:pt>
                <c:pt idx="3">
                  <c:v>6.2</c:v>
                </c:pt>
                <c:pt idx="4">
                  <c:v>7.15</c:v>
                </c:pt>
              </c:numCache>
            </c:numRef>
          </c:val>
          <c:smooth val="0"/>
          <c:extLst>
            <c:ext xmlns:c16="http://schemas.microsoft.com/office/drawing/2014/chart" uri="{C3380CC4-5D6E-409C-BE32-E72D297353CC}">
              <c16:uniqueId val="{00000004-1717-46CA-8D40-E967223C181D}"/>
            </c:ext>
          </c:extLst>
        </c:ser>
        <c:ser>
          <c:idx val="5"/>
          <c:order val="5"/>
          <c:tx>
            <c:strRef>
              <c:f>'2 Patient Days'!$B$130</c:f>
              <c:strCache>
                <c:ptCount val="1"/>
                <c:pt idx="0">
                  <c:v>Other Payers</c:v>
                </c:pt>
              </c:strCache>
            </c:strRef>
          </c:tx>
          <c:cat>
            <c:numRef>
              <c:f>'2 Patient Days'!$C$125:$G$125</c:f>
              <c:numCache>
                <c:formatCode>General</c:formatCode>
                <c:ptCount val="5"/>
                <c:pt idx="0">
                  <c:v>2011</c:v>
                </c:pt>
                <c:pt idx="1">
                  <c:v>2012</c:v>
                </c:pt>
                <c:pt idx="2">
                  <c:v>2013</c:v>
                </c:pt>
                <c:pt idx="3">
                  <c:v>2014</c:v>
                </c:pt>
                <c:pt idx="4">
                  <c:v>2015</c:v>
                </c:pt>
              </c:numCache>
            </c:numRef>
          </c:cat>
          <c:val>
            <c:numRef>
              <c:f>'2 Patient Days'!$C$130:$G$130</c:f>
              <c:numCache>
                <c:formatCode>#,##0.0</c:formatCode>
                <c:ptCount val="5"/>
                <c:pt idx="0">
                  <c:v>4.9000000000000004</c:v>
                </c:pt>
                <c:pt idx="1">
                  <c:v>4.9000000000000004</c:v>
                </c:pt>
                <c:pt idx="2">
                  <c:v>4.95</c:v>
                </c:pt>
                <c:pt idx="3">
                  <c:v>5.15</c:v>
                </c:pt>
                <c:pt idx="4">
                  <c:v>5.4</c:v>
                </c:pt>
              </c:numCache>
            </c:numRef>
          </c:val>
          <c:smooth val="0"/>
          <c:extLst>
            <c:ext xmlns:c16="http://schemas.microsoft.com/office/drawing/2014/chart" uri="{C3380CC4-5D6E-409C-BE32-E72D297353CC}">
              <c16:uniqueId val="{00000005-1717-46CA-8D40-E967223C181D}"/>
            </c:ext>
          </c:extLst>
        </c:ser>
        <c:dLbls>
          <c:showLegendKey val="0"/>
          <c:showVal val="0"/>
          <c:showCatName val="0"/>
          <c:showSerName val="0"/>
          <c:showPercent val="0"/>
          <c:showBubbleSize val="0"/>
        </c:dLbls>
        <c:marker val="1"/>
        <c:smooth val="0"/>
        <c:axId val="543666360"/>
        <c:axId val="543666752"/>
        <c:extLst>
          <c:ext xmlns:c15="http://schemas.microsoft.com/office/drawing/2012/chart" uri="{02D57815-91ED-43cb-92C2-25804820EDAC}">
            <c15:filteredLineSeries>
              <c15:ser>
                <c:idx val="6"/>
                <c:order val="6"/>
                <c:tx>
                  <c:strRef>
                    <c:extLst>
                      <c:ext uri="{02D57815-91ED-43cb-92C2-25804820EDAC}">
                        <c15:formulaRef>
                          <c15:sqref>'2 Patient Days'!$B$131</c15:sqref>
                        </c15:formulaRef>
                      </c:ext>
                    </c:extLst>
                    <c:strCache>
                      <c:ptCount val="1"/>
                      <c:pt idx="0">
                        <c:v>All Payers</c:v>
                      </c:pt>
                    </c:strCache>
                  </c:strRef>
                </c:tx>
                <c:cat>
                  <c:numRef>
                    <c:extLst>
                      <c:ext uri="{02D57815-91ED-43cb-92C2-25804820EDAC}">
                        <c15:formulaRef>
                          <c15:sqref>'2 Patient Days'!$C$125:$G$125</c15:sqref>
                        </c15:formulaRef>
                      </c:ext>
                    </c:extLst>
                    <c:numCache>
                      <c:formatCode>General</c:formatCode>
                      <c:ptCount val="5"/>
                      <c:pt idx="0">
                        <c:v>2011</c:v>
                      </c:pt>
                      <c:pt idx="1">
                        <c:v>2012</c:v>
                      </c:pt>
                      <c:pt idx="2">
                        <c:v>2013</c:v>
                      </c:pt>
                      <c:pt idx="3">
                        <c:v>2014</c:v>
                      </c:pt>
                      <c:pt idx="4">
                        <c:v>2015</c:v>
                      </c:pt>
                    </c:numCache>
                  </c:numRef>
                </c:cat>
                <c:val>
                  <c:numRef>
                    <c:extLst>
                      <c:ext uri="{02D57815-91ED-43cb-92C2-25804820EDAC}">
                        <c15:formulaRef>
                          <c15:sqref>'2 Patient Days'!$C$131:$G$131</c15:sqref>
                        </c15:formulaRef>
                      </c:ext>
                    </c:extLst>
                    <c:numCache>
                      <c:formatCode>#,##0.0</c:formatCode>
                      <c:ptCount val="5"/>
                      <c:pt idx="0">
                        <c:v>5.4</c:v>
                      </c:pt>
                      <c:pt idx="1">
                        <c:v>5.6</c:v>
                      </c:pt>
                      <c:pt idx="2">
                        <c:v>5.4</c:v>
                      </c:pt>
                      <c:pt idx="3">
                        <c:v>5.5</c:v>
                      </c:pt>
                      <c:pt idx="4">
                        <c:v>5.79</c:v>
                      </c:pt>
                    </c:numCache>
                  </c:numRef>
                </c:val>
                <c:smooth val="0"/>
                <c:extLst>
                  <c:ext xmlns:c16="http://schemas.microsoft.com/office/drawing/2014/chart" uri="{C3380CC4-5D6E-409C-BE32-E72D297353CC}">
                    <c16:uniqueId val="{00000000-2A1F-4452-9E63-DC1C6BA27A45}"/>
                  </c:ext>
                </c:extLst>
              </c15:ser>
            </c15:filteredLineSeries>
          </c:ext>
        </c:extLst>
      </c:lineChart>
      <c:catAx>
        <c:axId val="543666360"/>
        <c:scaling>
          <c:orientation val="minMax"/>
        </c:scaling>
        <c:delete val="0"/>
        <c:axPos val="b"/>
        <c:numFmt formatCode="General" sourceLinked="1"/>
        <c:majorTickMark val="out"/>
        <c:minorTickMark val="none"/>
        <c:tickLblPos val="nextTo"/>
        <c:txPr>
          <a:bodyPr/>
          <a:lstStyle/>
          <a:p>
            <a:pPr>
              <a:defRPr sz="1200" b="1"/>
            </a:pPr>
            <a:endParaRPr lang="en-US"/>
          </a:p>
        </c:txPr>
        <c:crossAx val="543666752"/>
        <c:crosses val="autoZero"/>
        <c:auto val="1"/>
        <c:lblAlgn val="ctr"/>
        <c:lblOffset val="100"/>
        <c:noMultiLvlLbl val="0"/>
      </c:catAx>
      <c:valAx>
        <c:axId val="543666752"/>
        <c:scaling>
          <c:orientation val="minMax"/>
          <c:max val="7.5"/>
          <c:min val="4"/>
        </c:scaling>
        <c:delete val="0"/>
        <c:axPos val="l"/>
        <c:majorGridlines/>
        <c:numFmt formatCode="General" sourceLinked="1"/>
        <c:majorTickMark val="out"/>
        <c:minorTickMark val="none"/>
        <c:tickLblPos val="nextTo"/>
        <c:crossAx val="543666360"/>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 Net Patient Revenue'!$B$27</c:f>
              <c:strCache>
                <c:ptCount val="1"/>
                <c:pt idx="0">
                  <c:v>Medicare</c:v>
                </c:pt>
              </c:strCache>
            </c:strRef>
          </c:tx>
          <c:spPr>
            <a:ln>
              <a:solidFill>
                <a:srgbClr val="0070C0"/>
              </a:solidFill>
            </a:ln>
          </c:spPr>
          <c:marker>
            <c:symbol val="circle"/>
            <c:size val="7"/>
            <c:spPr>
              <a:solidFill>
                <a:srgbClr val="0070C0"/>
              </a:solidFill>
              <a:ln>
                <a:solidFill>
                  <a:srgbClr val="0070C0"/>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Revenue'!$C$27:$G$27</c:f>
              <c:numCache>
                <c:formatCode>_("$"* #,##0_);_("$"* \(#,##0\);_("$"* "-"_);_(@_)</c:formatCode>
                <c:ptCount val="5"/>
                <c:pt idx="0">
                  <c:v>22715</c:v>
                </c:pt>
                <c:pt idx="1">
                  <c:v>23690</c:v>
                </c:pt>
                <c:pt idx="2">
                  <c:v>24250</c:v>
                </c:pt>
                <c:pt idx="3">
                  <c:v>24536.400000000001</c:v>
                </c:pt>
                <c:pt idx="4">
                  <c:v>26525</c:v>
                </c:pt>
              </c:numCache>
            </c:numRef>
          </c:val>
          <c:smooth val="0"/>
          <c:extLst>
            <c:ext xmlns:c16="http://schemas.microsoft.com/office/drawing/2014/chart" uri="{C3380CC4-5D6E-409C-BE32-E72D297353CC}">
              <c16:uniqueId val="{00000000-E2B0-432E-8AE6-BD52961DFDF7}"/>
            </c:ext>
          </c:extLst>
        </c:ser>
        <c:ser>
          <c:idx val="1"/>
          <c:order val="1"/>
          <c:tx>
            <c:strRef>
              <c:f>'3 Net Patient Revenue'!$B$28</c:f>
              <c:strCache>
                <c:ptCount val="1"/>
                <c:pt idx="0">
                  <c:v>Medi-Cal</c:v>
                </c:pt>
              </c:strCache>
            </c:strRef>
          </c:tx>
          <c:spPr>
            <a:ln>
              <a:solidFill>
                <a:srgbClr val="AA0000"/>
              </a:solidFill>
            </a:ln>
          </c:spPr>
          <c:marker>
            <c:symbol val="square"/>
            <c:size val="7"/>
            <c:spPr>
              <a:solidFill>
                <a:srgbClr val="AA0000"/>
              </a:solidFill>
              <a:ln>
                <a:solidFill>
                  <a:srgbClr val="AA0000"/>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Revenue'!$C$28:$G$28</c:f>
              <c:numCache>
                <c:formatCode>_("$"* #,##0_);_("$"* \(#,##0\);_("$"* "-"_);_(@_)</c:formatCode>
                <c:ptCount val="5"/>
                <c:pt idx="0">
                  <c:v>15387</c:v>
                </c:pt>
                <c:pt idx="1">
                  <c:v>17042</c:v>
                </c:pt>
                <c:pt idx="2">
                  <c:v>19199</c:v>
                </c:pt>
                <c:pt idx="3">
                  <c:v>22870.400000000001</c:v>
                </c:pt>
                <c:pt idx="4">
                  <c:v>26237</c:v>
                </c:pt>
              </c:numCache>
            </c:numRef>
          </c:val>
          <c:smooth val="0"/>
          <c:extLst>
            <c:ext xmlns:c16="http://schemas.microsoft.com/office/drawing/2014/chart" uri="{C3380CC4-5D6E-409C-BE32-E72D297353CC}">
              <c16:uniqueId val="{00000001-E2B0-432E-8AE6-BD52961DFDF7}"/>
            </c:ext>
          </c:extLst>
        </c:ser>
        <c:ser>
          <c:idx val="2"/>
          <c:order val="2"/>
          <c:tx>
            <c:strRef>
              <c:f>'3 Net Patient Revenue'!$B$29</c:f>
              <c:strCache>
                <c:ptCount val="1"/>
                <c:pt idx="0">
                  <c:v>Other 3rd Party (Private Ins.)</c:v>
                </c:pt>
              </c:strCache>
            </c:strRef>
          </c:tx>
          <c:spPr>
            <a:ln>
              <a:solidFill>
                <a:srgbClr val="008E40"/>
              </a:solidFill>
            </a:ln>
          </c:spPr>
          <c:marker>
            <c:symbol val="triangle"/>
            <c:size val="7"/>
            <c:spPr>
              <a:solidFill>
                <a:srgbClr val="008E40"/>
              </a:solidFill>
              <a:ln>
                <a:solidFill>
                  <a:srgbClr val="008E40"/>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Revenue'!$C$29:$G$29</c:f>
              <c:numCache>
                <c:formatCode>_("$"* #,##0_);_("$"* \(#,##0\);_("$"* "-"_);_(@_)</c:formatCode>
                <c:ptCount val="5"/>
                <c:pt idx="0">
                  <c:v>32918</c:v>
                </c:pt>
                <c:pt idx="1">
                  <c:v>34167</c:v>
                </c:pt>
                <c:pt idx="2">
                  <c:v>34511</c:v>
                </c:pt>
                <c:pt idx="3">
                  <c:v>36194</c:v>
                </c:pt>
                <c:pt idx="4">
                  <c:v>38380</c:v>
                </c:pt>
              </c:numCache>
            </c:numRef>
          </c:val>
          <c:smooth val="0"/>
          <c:extLst>
            <c:ext xmlns:c16="http://schemas.microsoft.com/office/drawing/2014/chart" uri="{C3380CC4-5D6E-409C-BE32-E72D297353CC}">
              <c16:uniqueId val="{00000002-E2B0-432E-8AE6-BD52961DFDF7}"/>
            </c:ext>
          </c:extLst>
        </c:ser>
        <c:ser>
          <c:idx val="3"/>
          <c:order val="3"/>
          <c:tx>
            <c:strRef>
              <c:f>'3 Net Patient Revenue'!$B$30</c:f>
              <c:strCache>
                <c:ptCount val="1"/>
                <c:pt idx="0">
                  <c:v>County/Other Indigent</c:v>
                </c:pt>
              </c:strCache>
            </c:strRef>
          </c:tx>
          <c:marker>
            <c:symbol val="diamond"/>
            <c:size val="7"/>
          </c:marker>
          <c:cat>
            <c:numRef>
              <c:f>'3 Net Patient Revenue'!$C$26:$G$26</c:f>
              <c:numCache>
                <c:formatCode>General</c:formatCode>
                <c:ptCount val="5"/>
                <c:pt idx="0">
                  <c:v>2011</c:v>
                </c:pt>
                <c:pt idx="1">
                  <c:v>2012</c:v>
                </c:pt>
                <c:pt idx="2">
                  <c:v>2013</c:v>
                </c:pt>
                <c:pt idx="3">
                  <c:v>2014</c:v>
                </c:pt>
                <c:pt idx="4">
                  <c:v>2015</c:v>
                </c:pt>
              </c:numCache>
            </c:numRef>
          </c:cat>
          <c:val>
            <c:numRef>
              <c:f>'3 Net Patient Revenue'!$C$30:$G$30</c:f>
              <c:numCache>
                <c:formatCode>_("$"* #,##0_);_("$"* \(#,##0\);_("$"* "-"_);_(@_)</c:formatCode>
                <c:ptCount val="5"/>
                <c:pt idx="0">
                  <c:v>801</c:v>
                </c:pt>
                <c:pt idx="1">
                  <c:v>1260</c:v>
                </c:pt>
                <c:pt idx="2">
                  <c:v>1551</c:v>
                </c:pt>
                <c:pt idx="3">
                  <c:v>474</c:v>
                </c:pt>
                <c:pt idx="4">
                  <c:v>414</c:v>
                </c:pt>
              </c:numCache>
            </c:numRef>
          </c:val>
          <c:smooth val="0"/>
          <c:extLst>
            <c:ext xmlns:c16="http://schemas.microsoft.com/office/drawing/2014/chart" uri="{C3380CC4-5D6E-409C-BE32-E72D297353CC}">
              <c16:uniqueId val="{00000003-E2B0-432E-8AE6-BD52961DFDF7}"/>
            </c:ext>
          </c:extLst>
        </c:ser>
        <c:ser>
          <c:idx val="4"/>
          <c:order val="4"/>
          <c:tx>
            <c:strRef>
              <c:f>'3 Net Patient Revenue'!$B$31</c:f>
              <c:strCache>
                <c:ptCount val="1"/>
                <c:pt idx="0">
                  <c:v>Other Payers</c:v>
                </c:pt>
              </c:strCache>
            </c:strRef>
          </c:tx>
          <c:spPr>
            <a:ln>
              <a:solidFill>
                <a:schemeClr val="tx1"/>
              </a:solidFill>
            </a:ln>
          </c:spPr>
          <c:marker>
            <c:symbol val="circle"/>
            <c:size val="7"/>
            <c:spPr>
              <a:solidFill>
                <a:schemeClr val="tx1"/>
              </a:solidFill>
              <a:ln>
                <a:solidFill>
                  <a:schemeClr val="tx1"/>
                </a:solidFill>
              </a:ln>
            </c:spPr>
          </c:marker>
          <c:cat>
            <c:numRef>
              <c:f>'3 Net Patient Revenue'!$C$26:$G$26</c:f>
              <c:numCache>
                <c:formatCode>General</c:formatCode>
                <c:ptCount val="5"/>
                <c:pt idx="0">
                  <c:v>2011</c:v>
                </c:pt>
                <c:pt idx="1">
                  <c:v>2012</c:v>
                </c:pt>
                <c:pt idx="2">
                  <c:v>2013</c:v>
                </c:pt>
                <c:pt idx="3">
                  <c:v>2014</c:v>
                </c:pt>
                <c:pt idx="4">
                  <c:v>2015</c:v>
                </c:pt>
              </c:numCache>
            </c:numRef>
          </c:cat>
          <c:val>
            <c:numRef>
              <c:f>'3 Net Patient Revenue'!$C$31:$G$31</c:f>
              <c:numCache>
                <c:formatCode>_("$"* #,##0_);_("$"* \(#,##0\);_("$"* "-"_);_(@_)</c:formatCode>
                <c:ptCount val="5"/>
                <c:pt idx="0">
                  <c:v>1433</c:v>
                </c:pt>
                <c:pt idx="1">
                  <c:v>1457</c:v>
                </c:pt>
                <c:pt idx="2">
                  <c:v>1445</c:v>
                </c:pt>
                <c:pt idx="3">
                  <c:v>1001</c:v>
                </c:pt>
                <c:pt idx="4">
                  <c:v>1042</c:v>
                </c:pt>
              </c:numCache>
            </c:numRef>
          </c:val>
          <c:smooth val="0"/>
          <c:extLst>
            <c:ext xmlns:c16="http://schemas.microsoft.com/office/drawing/2014/chart" uri="{C3380CC4-5D6E-409C-BE32-E72D297353CC}">
              <c16:uniqueId val="{00000004-E2B0-432E-8AE6-BD52961DFDF7}"/>
            </c:ext>
          </c:extLst>
        </c:ser>
        <c:dLbls>
          <c:showLegendKey val="0"/>
          <c:showVal val="0"/>
          <c:showCatName val="0"/>
          <c:showSerName val="0"/>
          <c:showPercent val="0"/>
          <c:showBubbleSize val="0"/>
        </c:dLbls>
        <c:marker val="1"/>
        <c:smooth val="0"/>
        <c:axId val="543667928"/>
        <c:axId val="543668320"/>
      </c:lineChart>
      <c:catAx>
        <c:axId val="543667928"/>
        <c:scaling>
          <c:orientation val="minMax"/>
        </c:scaling>
        <c:delete val="0"/>
        <c:axPos val="b"/>
        <c:numFmt formatCode="General" sourceLinked="1"/>
        <c:majorTickMark val="out"/>
        <c:minorTickMark val="none"/>
        <c:tickLblPos val="nextTo"/>
        <c:txPr>
          <a:bodyPr/>
          <a:lstStyle/>
          <a:p>
            <a:pPr>
              <a:defRPr b="1"/>
            </a:pPr>
            <a:endParaRPr lang="en-US"/>
          </a:p>
        </c:txPr>
        <c:crossAx val="543668320"/>
        <c:crosses val="autoZero"/>
        <c:auto val="1"/>
        <c:lblAlgn val="ctr"/>
        <c:lblOffset val="100"/>
        <c:noMultiLvlLbl val="0"/>
      </c:catAx>
      <c:valAx>
        <c:axId val="543668320"/>
        <c:scaling>
          <c:orientation val="minMax"/>
        </c:scaling>
        <c:delete val="0"/>
        <c:axPos val="l"/>
        <c:majorGridlines/>
        <c:numFmt formatCode="_(&quot;$&quot;* #,##0_);_(&quot;$&quot;* \(#,##0\);_(&quot;$&quot;* &quot;-&quot;_);_(@_)" sourceLinked="1"/>
        <c:majorTickMark val="out"/>
        <c:minorTickMark val="none"/>
        <c:tickLblPos val="nextTo"/>
        <c:crossAx val="543667928"/>
        <c:crosses val="autoZero"/>
        <c:crossBetween val="between"/>
      </c:valAx>
    </c:plotArea>
    <c:legend>
      <c:legendPos val="r"/>
      <c:overlay val="0"/>
    </c:legend>
    <c:plotVisOnly val="1"/>
    <c:dispBlanksAs val="gap"/>
    <c:showDLblsOverMax val="0"/>
  </c:chart>
  <c:spPr>
    <a:ln w="15875">
      <a:solidFill>
        <a:srgbClr val="AA0000"/>
      </a:solid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937846947020012E-2"/>
          <c:y val="7.367707182631747E-2"/>
          <c:w val="0.69425648816719487"/>
          <c:h val="0.85197492693835963"/>
        </c:manualLayout>
      </c:layout>
      <c:barChart>
        <c:barDir val="col"/>
        <c:grouping val="percentStacked"/>
        <c:varyColors val="0"/>
        <c:ser>
          <c:idx val="0"/>
          <c:order val="0"/>
          <c:tx>
            <c:strRef>
              <c:f>'3 Net Patient Revenue'!$B$60</c:f>
              <c:strCache>
                <c:ptCount val="1"/>
                <c:pt idx="0">
                  <c:v>Medicare</c:v>
                </c:pt>
              </c:strCache>
            </c:strRef>
          </c:tx>
          <c:spPr>
            <a:solidFill>
              <a:srgbClr val="0070C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Revenue'!$C$60:$G$60</c:f>
              <c:numCache>
                <c:formatCode>0.0%</c:formatCode>
                <c:ptCount val="5"/>
                <c:pt idx="0">
                  <c:v>0.31</c:v>
                </c:pt>
                <c:pt idx="1">
                  <c:v>0.30449999999999999</c:v>
                </c:pt>
                <c:pt idx="2">
                  <c:v>0.29899999999999999</c:v>
                </c:pt>
                <c:pt idx="3">
                  <c:v>0.28799999999999998</c:v>
                </c:pt>
                <c:pt idx="4">
                  <c:v>0.28649999999999998</c:v>
                </c:pt>
              </c:numCache>
            </c:numRef>
          </c:val>
          <c:extLst>
            <c:ext xmlns:c16="http://schemas.microsoft.com/office/drawing/2014/chart" uri="{C3380CC4-5D6E-409C-BE32-E72D297353CC}">
              <c16:uniqueId val="{00000000-7096-4E5D-8D2E-7B14D7556C90}"/>
            </c:ext>
          </c:extLst>
        </c:ser>
        <c:ser>
          <c:idx val="1"/>
          <c:order val="1"/>
          <c:tx>
            <c:strRef>
              <c:f>'3 Net Patient Revenue'!$B$61</c:f>
              <c:strCache>
                <c:ptCount val="1"/>
                <c:pt idx="0">
                  <c:v>Medi-Cal</c:v>
                </c:pt>
              </c:strCache>
            </c:strRef>
          </c:tx>
          <c:spPr>
            <a:solidFill>
              <a:srgbClr val="AA000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Revenue'!$C$61:$G$61</c:f>
              <c:numCache>
                <c:formatCode>0.0%</c:formatCode>
                <c:ptCount val="5"/>
                <c:pt idx="0">
                  <c:v>0.21</c:v>
                </c:pt>
                <c:pt idx="1">
                  <c:v>0.22</c:v>
                </c:pt>
                <c:pt idx="2">
                  <c:v>0.23699999999999999</c:v>
                </c:pt>
                <c:pt idx="3">
                  <c:v>0.26900000000000002</c:v>
                </c:pt>
                <c:pt idx="4">
                  <c:v>0.28349999999999997</c:v>
                </c:pt>
              </c:numCache>
            </c:numRef>
          </c:val>
          <c:extLst>
            <c:ext xmlns:c16="http://schemas.microsoft.com/office/drawing/2014/chart" uri="{C3380CC4-5D6E-409C-BE32-E72D297353CC}">
              <c16:uniqueId val="{00000001-7096-4E5D-8D2E-7B14D7556C90}"/>
            </c:ext>
          </c:extLst>
        </c:ser>
        <c:ser>
          <c:idx val="2"/>
          <c:order val="2"/>
          <c:tx>
            <c:strRef>
              <c:f>'3 Net Patient Revenue'!$B$62</c:f>
              <c:strCache>
                <c:ptCount val="1"/>
                <c:pt idx="0">
                  <c:v>Other 3rd Party (Private Ins.)</c:v>
                </c:pt>
              </c:strCache>
            </c:strRef>
          </c:tx>
          <c:spPr>
            <a:solidFill>
              <a:srgbClr val="008E40"/>
            </a:solidFill>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Revenue'!$C$62:$G$62</c:f>
              <c:numCache>
                <c:formatCode>0.0%</c:formatCode>
                <c:ptCount val="5"/>
                <c:pt idx="0">
                  <c:v>0.44900000000000001</c:v>
                </c:pt>
                <c:pt idx="1">
                  <c:v>0.44</c:v>
                </c:pt>
                <c:pt idx="2">
                  <c:v>0.42599999999999999</c:v>
                </c:pt>
                <c:pt idx="3">
                  <c:v>0.42499999999999999</c:v>
                </c:pt>
                <c:pt idx="4">
                  <c:v>0.41399999999999998</c:v>
                </c:pt>
              </c:numCache>
            </c:numRef>
          </c:val>
          <c:extLst>
            <c:ext xmlns:c16="http://schemas.microsoft.com/office/drawing/2014/chart" uri="{C3380CC4-5D6E-409C-BE32-E72D297353CC}">
              <c16:uniqueId val="{00000002-7096-4E5D-8D2E-7B14D7556C90}"/>
            </c:ext>
          </c:extLst>
        </c:ser>
        <c:ser>
          <c:idx val="3"/>
          <c:order val="3"/>
          <c:tx>
            <c:strRef>
              <c:f>'3 Net Patient Revenue'!$B$63</c:f>
              <c:strCache>
                <c:ptCount val="1"/>
                <c:pt idx="0">
                  <c:v>County/Other Indigent</c:v>
                </c:pt>
              </c:strCache>
            </c:strRef>
          </c:tx>
          <c:spPr>
            <a:ln>
              <a:solidFill>
                <a:schemeClr val="tx1"/>
              </a:solidFill>
            </a:ln>
          </c:spPr>
          <c:invertIfNegative val="0"/>
          <c:dLbls>
            <c:spPr>
              <a:noFill/>
              <a:ln>
                <a:noFill/>
              </a:ln>
              <a:effectLst/>
            </c:spPr>
            <c:txPr>
              <a:bodyPr/>
              <a:lstStyle/>
              <a:p>
                <a:pPr>
                  <a:defRPr sz="900" b="0" i="0"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'3 Net Patient Revenue'!$C$59:$G$59</c:f>
              <c:numCache>
                <c:formatCode>General</c:formatCode>
                <c:ptCount val="5"/>
                <c:pt idx="0">
                  <c:v>2011</c:v>
                </c:pt>
                <c:pt idx="1">
                  <c:v>2012</c:v>
                </c:pt>
                <c:pt idx="2">
                  <c:v>2013</c:v>
                </c:pt>
                <c:pt idx="3">
                  <c:v>2014</c:v>
                </c:pt>
                <c:pt idx="4">
                  <c:v>2015</c:v>
                </c:pt>
              </c:numCache>
            </c:numRef>
          </c:cat>
          <c:val>
            <c:numRef>
              <c:f>'3 Net Patient Revenue'!$C$63:$G$63</c:f>
              <c:numCache>
                <c:formatCode>0.0%</c:formatCode>
                <c:ptCount val="5"/>
                <c:pt idx="0">
                  <c:v>1.0999999999999999E-2</c:v>
                </c:pt>
                <c:pt idx="1">
                  <c:v>1.6500000000000001E-2</c:v>
                </c:pt>
                <c:pt idx="2">
                  <c:v>1.9400000000000001E-2</c:v>
                </c:pt>
                <c:pt idx="3">
                  <c:v>6.0000000000000001E-3</c:v>
                </c:pt>
                <c:pt idx="4">
                  <c:v>5.0000000000000001E-3</c:v>
                </c:pt>
              </c:numCache>
            </c:numRef>
          </c:val>
          <c:extLst>
            <c:ext xmlns:c16="http://schemas.microsoft.com/office/drawing/2014/chart" uri="{C3380CC4-5D6E-409C-BE32-E72D297353CC}">
              <c16:uniqueId val="{00000003-7096-4E5D-8D2E-7B14D7556C90}"/>
            </c:ext>
          </c:extLst>
        </c:ser>
        <c:ser>
          <c:idx val="4"/>
          <c:order val="4"/>
          <c:tx>
            <c:strRef>
              <c:f>'3 Net Patient Revenue'!$B$64</c:f>
              <c:strCache>
                <c:ptCount val="1"/>
                <c:pt idx="0">
                  <c:v>Other Payers</c:v>
                </c:pt>
              </c:strCache>
            </c:strRef>
          </c:tx>
          <c:spPr>
            <a:solidFill>
              <a:schemeClr val="tx1"/>
            </a:solidFill>
          </c:spPr>
          <c:invertIfNegative val="0"/>
          <c:cat>
            <c:numRef>
              <c:f>'3 Net Patient Revenue'!$C$59:$G$59</c:f>
              <c:numCache>
                <c:formatCode>General</c:formatCode>
                <c:ptCount val="5"/>
                <c:pt idx="0">
                  <c:v>2011</c:v>
                </c:pt>
                <c:pt idx="1">
                  <c:v>2012</c:v>
                </c:pt>
                <c:pt idx="2">
                  <c:v>2013</c:v>
                </c:pt>
                <c:pt idx="3">
                  <c:v>2014</c:v>
                </c:pt>
                <c:pt idx="4">
                  <c:v>2015</c:v>
                </c:pt>
              </c:numCache>
            </c:numRef>
          </c:cat>
          <c:val>
            <c:numRef>
              <c:f>'3 Net Patient Revenue'!$C$64:$G$64</c:f>
              <c:numCache>
                <c:formatCode>0.0%</c:formatCode>
                <c:ptCount val="5"/>
                <c:pt idx="0">
                  <c:v>0.02</c:v>
                </c:pt>
                <c:pt idx="1">
                  <c:v>1.9E-2</c:v>
                </c:pt>
                <c:pt idx="2">
                  <c:v>1.84E-2</c:v>
                </c:pt>
                <c:pt idx="3">
                  <c:v>1.2E-2</c:v>
                </c:pt>
                <c:pt idx="4">
                  <c:v>1.0999999999999999E-2</c:v>
                </c:pt>
              </c:numCache>
            </c:numRef>
          </c:val>
          <c:extLst>
            <c:ext xmlns:c16="http://schemas.microsoft.com/office/drawing/2014/chart" uri="{C3380CC4-5D6E-409C-BE32-E72D297353CC}">
              <c16:uniqueId val="{00000004-7096-4E5D-8D2E-7B14D7556C90}"/>
            </c:ext>
          </c:extLst>
        </c:ser>
        <c:dLbls>
          <c:showLegendKey val="0"/>
          <c:showVal val="0"/>
          <c:showCatName val="0"/>
          <c:showSerName val="0"/>
          <c:showPercent val="0"/>
          <c:showBubbleSize val="0"/>
        </c:dLbls>
        <c:gapWidth val="90"/>
        <c:overlap val="100"/>
        <c:axId val="543669104"/>
        <c:axId val="543669496"/>
      </c:barChart>
      <c:catAx>
        <c:axId val="543669104"/>
        <c:scaling>
          <c:orientation val="minMax"/>
        </c:scaling>
        <c:delete val="0"/>
        <c:axPos val="b"/>
        <c:numFmt formatCode="General" sourceLinked="1"/>
        <c:majorTickMark val="out"/>
        <c:minorTickMark val="none"/>
        <c:tickLblPos val="nextTo"/>
        <c:txPr>
          <a:bodyPr/>
          <a:lstStyle/>
          <a:p>
            <a:pPr>
              <a:defRPr b="1" i="0" baseline="0"/>
            </a:pPr>
            <a:endParaRPr lang="en-US"/>
          </a:p>
        </c:txPr>
        <c:crossAx val="543669496"/>
        <c:crosses val="autoZero"/>
        <c:auto val="1"/>
        <c:lblAlgn val="ctr"/>
        <c:lblOffset val="100"/>
        <c:noMultiLvlLbl val="0"/>
      </c:catAx>
      <c:valAx>
        <c:axId val="543669496"/>
        <c:scaling>
          <c:orientation val="minMax"/>
        </c:scaling>
        <c:delete val="0"/>
        <c:axPos val="l"/>
        <c:majorGridlines/>
        <c:numFmt formatCode="0%" sourceLinked="1"/>
        <c:majorTickMark val="out"/>
        <c:minorTickMark val="none"/>
        <c:tickLblPos val="nextTo"/>
        <c:crossAx val="543669104"/>
        <c:crosses val="autoZero"/>
        <c:crossBetween val="between"/>
      </c:valAx>
      <c:spPr>
        <a:ln>
          <a:solidFill>
            <a:schemeClr val="tx1"/>
          </a:solidFill>
        </a:ln>
      </c:spPr>
    </c:plotArea>
    <c:legend>
      <c:legendPos val="r"/>
      <c:layout>
        <c:manualLayout>
          <c:xMode val="edge"/>
          <c:yMode val="edge"/>
          <c:x val="0.76908817888148595"/>
          <c:y val="0.27109688829003331"/>
          <c:w val="0.22022806043475335"/>
          <c:h val="0.56475781436411354"/>
        </c:manualLayout>
      </c:layout>
      <c:overlay val="0"/>
    </c:legend>
    <c:plotVisOnly val="1"/>
    <c:dispBlanksAs val="gap"/>
    <c:showDLblsOverMax val="0"/>
  </c:chart>
  <c:spPr>
    <a:ln w="15875">
      <a:solidFill>
        <a:srgbClr val="AA0000"/>
      </a:solidFill>
    </a:ln>
  </c:spPr>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22862</xdr:rowOff>
    </xdr:from>
    <xdr:to>
      <xdr:col>13</xdr:col>
      <xdr:colOff>603250</xdr:colOff>
      <xdr:row>33</xdr:row>
      <xdr:rowOff>238126</xdr:rowOff>
    </xdr:to>
    <xdr:sp macro="" textlink="">
      <xdr:nvSpPr>
        <xdr:cNvPr id="2" name="Text Box 2"/>
        <xdr:cNvSpPr txBox="1">
          <a:spLocks noChangeArrowheads="1"/>
        </xdr:cNvSpPr>
      </xdr:nvSpPr>
      <xdr:spPr bwMode="auto">
        <a:xfrm>
          <a:off x="609600" y="375287"/>
          <a:ext cx="7813675" cy="6139814"/>
        </a:xfrm>
        <a:prstGeom prst="rect">
          <a:avLst/>
        </a:prstGeom>
        <a:solidFill>
          <a:srgbClr val="FFFFFF"/>
        </a:solidFill>
        <a:ln w="12700">
          <a:solidFill>
            <a:srgbClr val="C00000"/>
          </a:solidFill>
          <a:miter lim="800000"/>
          <a:headEnd/>
          <a:tailEnd/>
        </a:ln>
      </xdr:spPr>
      <xdr:txBody>
        <a:bodyPr rot="0" vert="horz" wrap="square" lIns="91440" tIns="45720" rIns="91440" bIns="45720" anchor="t" anchorCtr="0">
          <a:noAutofit/>
        </a:bodyPr>
        <a:lstStyle/>
        <a:p>
          <a:r>
            <a:rPr lang="en-US" sz="1400" b="1">
              <a:solidFill>
                <a:srgbClr val="C00000"/>
              </a:solidFill>
              <a:effectLst/>
            </a:rPr>
            <a:t> </a:t>
          </a:r>
          <a:endParaRPr lang="en-US">
            <a:effectLst/>
          </a:endParaRPr>
        </a:p>
        <a:p>
          <a:r>
            <a:rPr lang="en-US" sz="1100">
              <a:effectLst/>
              <a:latin typeface="+mn-lt"/>
              <a:ea typeface="+mn-ea"/>
              <a:cs typeface="+mn-cs"/>
            </a:rPr>
            <a:t>The following charts and tables show recent trends in California hospital utilization and financial data.  The data are from the Hospital Quarterly Financial and Utilization Reports submitted every three months to OSHPD.  Quarterly data have been aggregated into calendar years to produce five year trend charts.  In addition, some charts describe changes from Calendar Year 2014 to Calendar Year 2015.  The data are organized into five categories and include the following charts and tables:</a:t>
          </a:r>
        </a:p>
        <a:p>
          <a:r>
            <a:rPr lang="en-US" sz="1100">
              <a:effectLst/>
              <a:latin typeface="+mn-lt"/>
              <a:ea typeface="+mn-ea"/>
              <a:cs typeface="+mn-cs"/>
            </a:rPr>
            <a:t> </a:t>
          </a:r>
        </a:p>
        <a:p>
          <a:r>
            <a:rPr lang="en-US" sz="1100" b="1">
              <a:effectLst/>
              <a:latin typeface="+mn-lt"/>
              <a:ea typeface="+mn-ea"/>
              <a:cs typeface="+mn-cs"/>
            </a:rPr>
            <a:t>	Discharges:</a:t>
          </a:r>
          <a:endParaRPr lang="en-US" sz="1100">
            <a:effectLst/>
            <a:latin typeface="+mn-lt"/>
            <a:ea typeface="+mn-ea"/>
            <a:cs typeface="+mn-cs"/>
          </a:endParaRPr>
        </a:p>
        <a:p>
          <a:r>
            <a:rPr lang="en-US" sz="1100">
              <a:effectLst/>
              <a:latin typeface="+mn-lt"/>
              <a:ea typeface="+mn-ea"/>
              <a:cs typeface="+mn-cs"/>
            </a:rPr>
            <a:t>	1A: Number of California Hospital Discharges by Payer Source, 2011 - 2015</a:t>
          </a:r>
        </a:p>
        <a:p>
          <a:r>
            <a:rPr lang="en-US" sz="1100">
              <a:effectLst/>
              <a:latin typeface="+mn-lt"/>
              <a:ea typeface="+mn-ea"/>
              <a:cs typeface="+mn-cs"/>
            </a:rPr>
            <a:t>	1B: Percent of California Hospital Discharges by Payer Source, 2011 - 2015</a:t>
          </a:r>
        </a:p>
        <a:p>
          <a:r>
            <a:rPr lang="en-US" sz="1100">
              <a:effectLst/>
              <a:latin typeface="+mn-lt"/>
              <a:ea typeface="+mn-ea"/>
              <a:cs typeface="+mn-cs"/>
            </a:rPr>
            <a:t>	1C: Change in the Number of California Hospital Discharges by Payer Source, 2014 v. 2015</a:t>
          </a:r>
        </a:p>
        <a:p>
          <a:r>
            <a:rPr lang="en-US" sz="1100">
              <a:effectLst/>
              <a:latin typeface="+mn-lt"/>
              <a:ea typeface="+mn-ea"/>
              <a:cs typeface="+mn-cs"/>
            </a:rPr>
            <a:t> </a:t>
          </a:r>
        </a:p>
        <a:p>
          <a:r>
            <a:rPr lang="en-US" sz="1100" b="1">
              <a:effectLst/>
              <a:latin typeface="+mn-lt"/>
              <a:ea typeface="+mn-ea"/>
              <a:cs typeface="+mn-cs"/>
            </a:rPr>
            <a:t>	Patient Days:</a:t>
          </a:r>
          <a:endParaRPr lang="en-US" sz="1100">
            <a:effectLst/>
            <a:latin typeface="+mn-lt"/>
            <a:ea typeface="+mn-ea"/>
            <a:cs typeface="+mn-cs"/>
          </a:endParaRPr>
        </a:p>
        <a:p>
          <a:r>
            <a:rPr lang="en-US" sz="1100">
              <a:effectLst/>
              <a:latin typeface="+mn-lt"/>
              <a:ea typeface="+mn-ea"/>
              <a:cs typeface="+mn-cs"/>
            </a:rPr>
            <a:t>	2A: Number of California Hospital Patient Days by Payer Source, 2011 - 2015</a:t>
          </a:r>
        </a:p>
        <a:p>
          <a:r>
            <a:rPr lang="en-US" sz="1100">
              <a:effectLst/>
              <a:latin typeface="+mn-lt"/>
              <a:ea typeface="+mn-ea"/>
              <a:cs typeface="+mn-cs"/>
            </a:rPr>
            <a:t>	2B: Percent of California Hospital Patient Days by Payer Source, 2011 - 2015</a:t>
          </a:r>
        </a:p>
        <a:p>
          <a:r>
            <a:rPr lang="en-US" sz="1100">
              <a:effectLst/>
              <a:latin typeface="+mn-lt"/>
              <a:ea typeface="+mn-ea"/>
              <a:cs typeface="+mn-cs"/>
            </a:rPr>
            <a:t>	2C: Change in the Number of California Hospital Patient Days by Payer Source, 2014 v. 2015</a:t>
          </a:r>
        </a:p>
        <a:p>
          <a:r>
            <a:rPr lang="en-US" sz="1100">
              <a:effectLst/>
              <a:latin typeface="+mn-lt"/>
              <a:ea typeface="+mn-ea"/>
              <a:cs typeface="+mn-cs"/>
            </a:rPr>
            <a:t>	2D: California Hospital Average Length of Stay (Days) by Payer Source, 2011 - 2015</a:t>
          </a:r>
        </a:p>
        <a:p>
          <a:r>
            <a:rPr lang="en-US" sz="1100" b="1">
              <a:effectLst/>
              <a:latin typeface="+mn-lt"/>
              <a:ea typeface="+mn-ea"/>
              <a:cs typeface="+mn-cs"/>
            </a:rPr>
            <a:t>	</a:t>
          </a:r>
        </a:p>
        <a:p>
          <a:r>
            <a:rPr lang="en-US" sz="1100" b="1">
              <a:effectLst/>
              <a:latin typeface="+mn-lt"/>
              <a:ea typeface="+mn-ea"/>
              <a:cs typeface="+mn-cs"/>
            </a:rPr>
            <a:t>	Net Patient Rev	enue:</a:t>
          </a:r>
          <a:endParaRPr lang="en-US" sz="1100">
            <a:effectLst/>
            <a:latin typeface="+mn-lt"/>
            <a:ea typeface="+mn-ea"/>
            <a:cs typeface="+mn-cs"/>
          </a:endParaRPr>
        </a:p>
        <a:p>
          <a:r>
            <a:rPr lang="en-US" sz="1100">
              <a:effectLst/>
              <a:latin typeface="+mn-lt"/>
              <a:ea typeface="+mn-ea"/>
              <a:cs typeface="+mn-cs"/>
            </a:rPr>
            <a:t>	3A: California Hospital Net Patient Revenue by Payer Source, 2011 - 2015</a:t>
          </a:r>
        </a:p>
        <a:p>
          <a:r>
            <a:rPr lang="en-US" sz="1100">
              <a:effectLst/>
              <a:latin typeface="+mn-lt"/>
              <a:ea typeface="+mn-ea"/>
              <a:cs typeface="+mn-cs"/>
            </a:rPr>
            <a:t>	3B: Percent of California Hospital Net Patient Revenue by Payer Source, 2011 - 2015</a:t>
          </a:r>
        </a:p>
        <a:p>
          <a:r>
            <a:rPr lang="en-US" sz="1100">
              <a:effectLst/>
              <a:latin typeface="+mn-lt"/>
              <a:ea typeface="+mn-ea"/>
              <a:cs typeface="+mn-cs"/>
            </a:rPr>
            <a:t>	3C: Change in California Hospital Net Patient Revenue by Payer Source, 2014 v. 2015</a:t>
          </a:r>
        </a:p>
        <a:p>
          <a:r>
            <a:rPr lang="en-US" sz="1100">
              <a:effectLst/>
              <a:latin typeface="+mn-lt"/>
              <a:ea typeface="+mn-ea"/>
              <a:cs typeface="+mn-cs"/>
            </a:rPr>
            <a:t> </a:t>
          </a:r>
        </a:p>
        <a:p>
          <a:r>
            <a:rPr lang="en-US" sz="1100" b="1">
              <a:effectLst/>
              <a:latin typeface="+mn-lt"/>
              <a:ea typeface="+mn-ea"/>
              <a:cs typeface="+mn-cs"/>
            </a:rPr>
            <a:t>	Bad Debts and Charity Care:</a:t>
          </a:r>
          <a:endParaRPr lang="en-US" sz="1100">
            <a:effectLst/>
            <a:latin typeface="+mn-lt"/>
            <a:ea typeface="+mn-ea"/>
            <a:cs typeface="+mn-cs"/>
          </a:endParaRPr>
        </a:p>
        <a:p>
          <a:r>
            <a:rPr lang="en-US" sz="1100">
              <a:effectLst/>
              <a:latin typeface="+mn-lt"/>
              <a:ea typeface="+mn-ea"/>
              <a:cs typeface="+mn-cs"/>
            </a:rPr>
            <a:t>	4A: Trends in California Hospital Bad Debts and Charity Care - All Hospitals, 2011 - 2015</a:t>
          </a:r>
        </a:p>
        <a:p>
          <a:r>
            <a:rPr lang="en-US" sz="1100">
              <a:effectLst/>
              <a:latin typeface="+mn-lt"/>
              <a:ea typeface="+mn-ea"/>
              <a:cs typeface="+mn-cs"/>
            </a:rPr>
            <a:t>	4B: Trends in California Hospital Bad Debts by Type of Ownership, 2011 - 2015</a:t>
          </a:r>
        </a:p>
        <a:p>
          <a:r>
            <a:rPr lang="en-US" sz="1100">
              <a:effectLst/>
              <a:latin typeface="+mn-lt"/>
              <a:ea typeface="+mn-ea"/>
              <a:cs typeface="+mn-cs"/>
            </a:rPr>
            <a:t>	4C: Trends in California Hospital Charity Care by Type of Ownership, 2011 - 2015</a:t>
          </a:r>
        </a:p>
        <a:p>
          <a:r>
            <a:rPr lang="en-US" sz="1100">
              <a:effectLst/>
              <a:latin typeface="+mn-lt"/>
              <a:ea typeface="+mn-ea"/>
              <a:cs typeface="+mn-cs"/>
            </a:rPr>
            <a:t> </a:t>
          </a:r>
        </a:p>
        <a:p>
          <a:r>
            <a:rPr lang="en-US" sz="1100" b="1">
              <a:effectLst/>
              <a:latin typeface="+mn-lt"/>
              <a:ea typeface="+mn-ea"/>
              <a:cs typeface="+mn-cs"/>
            </a:rPr>
            <a:t>	Financial Margins:</a:t>
          </a:r>
          <a:endParaRPr lang="en-US" sz="1100">
            <a:effectLst/>
            <a:latin typeface="+mn-lt"/>
            <a:ea typeface="+mn-ea"/>
            <a:cs typeface="+mn-cs"/>
          </a:endParaRPr>
        </a:p>
        <a:p>
          <a:r>
            <a:rPr lang="en-US" sz="1100">
              <a:effectLst/>
              <a:latin typeface="+mn-lt"/>
              <a:ea typeface="+mn-ea"/>
              <a:cs typeface="+mn-cs"/>
            </a:rPr>
            <a:t>	5A: Trends in California Hospital Financial Margins - All Hospitals, 2011 - 2015</a:t>
          </a:r>
        </a:p>
        <a:p>
          <a:r>
            <a:rPr lang="en-US" sz="1100">
              <a:effectLst/>
              <a:latin typeface="+mn-lt"/>
              <a:ea typeface="+mn-ea"/>
              <a:cs typeface="+mn-cs"/>
            </a:rPr>
            <a:t>	5B: Trends in California Hospital Operating Margins by Type of Ownership, 2011 - 2015</a:t>
          </a:r>
        </a:p>
        <a:p>
          <a:r>
            <a:rPr lang="en-US" sz="1100">
              <a:effectLst/>
              <a:latin typeface="+mn-lt"/>
              <a:ea typeface="+mn-ea"/>
              <a:cs typeface="+mn-cs"/>
            </a:rPr>
            <a:t>	5C: Trends in California Hospital Total Margins by Type of Ownership, 2011 - 2015</a:t>
          </a:r>
        </a:p>
        <a:p>
          <a:r>
            <a:rPr lang="en-US" sz="1100">
              <a:effectLst/>
              <a:latin typeface="+mn-lt"/>
              <a:ea typeface="+mn-ea"/>
              <a:cs typeface="+mn-cs"/>
            </a:rPr>
            <a:t> </a:t>
          </a:r>
        </a:p>
        <a:p>
          <a:r>
            <a:rPr lang="en-US" sz="1100">
              <a:effectLst/>
              <a:latin typeface="+mn-lt"/>
              <a:ea typeface="+mn-ea"/>
              <a:cs typeface="+mn-cs"/>
            </a:rPr>
            <a:t>For questions or additional information, please contact the Healthcare Information Resource Center at (916) 326-3802 or </a:t>
          </a:r>
          <a:r>
            <a:rPr lang="en-US" sz="1100" u="sng">
              <a:effectLst/>
              <a:latin typeface="+mn-lt"/>
              <a:ea typeface="+mn-ea"/>
              <a:cs typeface="+mn-cs"/>
            </a:rPr>
            <a:t>hircweb@oshpd.ca.gov</a:t>
          </a:r>
          <a:r>
            <a:rPr lang="en-US" sz="1100">
              <a:effectLst/>
              <a:latin typeface="+mn-lt"/>
              <a:ea typeface="+mn-ea"/>
              <a:cs typeface="+mn-cs"/>
            </a:rPr>
            <a:t> .</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0.1017</cdr:x>
      <cdr:y>0.88356</cdr:y>
    </cdr:from>
    <cdr:to>
      <cdr:x>0.80462</cdr:x>
      <cdr:y>1</cdr:y>
    </cdr:to>
    <cdr:sp macro="" textlink="">
      <cdr:nvSpPr>
        <cdr:cNvPr id="3" name="TextBox 2"/>
        <cdr:cNvSpPr txBox="1"/>
      </cdr:nvSpPr>
      <cdr:spPr>
        <a:xfrm xmlns:a="http://schemas.openxmlformats.org/drawingml/2006/main">
          <a:off x="693455" y="3098177"/>
          <a:ext cx="4792945" cy="4082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     2011</a:t>
          </a:r>
          <a:r>
            <a:rPr lang="en-US" sz="1100" b="1" baseline="0"/>
            <a:t>                        </a:t>
          </a:r>
          <a:r>
            <a:rPr lang="en-US" sz="1100" b="1"/>
            <a:t>2012</a:t>
          </a:r>
          <a:r>
            <a:rPr lang="en-US" sz="1100" b="1" baseline="0"/>
            <a:t>                        2013                      2014                   2015</a:t>
          </a:r>
          <a:endParaRPr lang="en-US" sz="1100" b="1"/>
        </a:p>
      </cdr:txBody>
    </cdr:sp>
  </cdr:relSizeAnchor>
</c:userShapes>
</file>

<file path=xl/drawings/drawing11.xml><?xml version="1.0" encoding="utf-8"?>
<c:userShapes xmlns:c="http://schemas.openxmlformats.org/drawingml/2006/chart">
  <cdr:relSizeAnchor xmlns:cdr="http://schemas.openxmlformats.org/drawingml/2006/chartDrawing">
    <cdr:from>
      <cdr:x>0.1017</cdr:x>
      <cdr:y>0.88356</cdr:y>
    </cdr:from>
    <cdr:to>
      <cdr:x>0.80948</cdr:x>
      <cdr:y>1</cdr:y>
    </cdr:to>
    <cdr:sp macro="" textlink="">
      <cdr:nvSpPr>
        <cdr:cNvPr id="3" name="TextBox 2"/>
        <cdr:cNvSpPr txBox="1"/>
      </cdr:nvSpPr>
      <cdr:spPr>
        <a:xfrm xmlns:a="http://schemas.openxmlformats.org/drawingml/2006/main">
          <a:off x="701675" y="2457450"/>
          <a:ext cx="48831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effectLst/>
              <a:latin typeface="+mn-lt"/>
              <a:ea typeface="+mn-ea"/>
              <a:cs typeface="+mn-cs"/>
            </a:rPr>
            <a:t>     2011</a:t>
          </a:r>
          <a:r>
            <a:rPr lang="en-US" sz="1100" b="1" baseline="0">
              <a:effectLst/>
              <a:latin typeface="+mn-lt"/>
              <a:ea typeface="+mn-ea"/>
              <a:cs typeface="+mn-cs"/>
            </a:rPr>
            <a:t>                        </a:t>
          </a:r>
          <a:r>
            <a:rPr lang="en-US" sz="1100" b="1">
              <a:effectLst/>
              <a:latin typeface="+mn-lt"/>
              <a:ea typeface="+mn-ea"/>
              <a:cs typeface="+mn-cs"/>
            </a:rPr>
            <a:t>2012</a:t>
          </a:r>
          <a:r>
            <a:rPr lang="en-US" sz="1100" b="1" baseline="0">
              <a:effectLst/>
              <a:latin typeface="+mn-lt"/>
              <a:ea typeface="+mn-ea"/>
              <a:cs typeface="+mn-cs"/>
            </a:rPr>
            <a:t>                        2013                      2014                   2015</a:t>
          </a:r>
          <a:endParaRPr lang="en-US">
            <a:effectLs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2223</xdr:colOff>
      <xdr:row>21</xdr:row>
      <xdr:rowOff>166686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8466</xdr:colOff>
      <xdr:row>38</xdr:row>
      <xdr:rowOff>1</xdr:rowOff>
    </xdr:from>
    <xdr:to>
      <xdr:col>7</xdr:col>
      <xdr:colOff>0</xdr:colOff>
      <xdr:row>58</xdr:row>
      <xdr:rowOff>8468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72</xdr:row>
      <xdr:rowOff>0</xdr:rowOff>
    </xdr:from>
    <xdr:to>
      <xdr:col>7</xdr:col>
      <xdr:colOff>40640</xdr:colOff>
      <xdr:row>92</xdr:row>
      <xdr:rowOff>20320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0.61936</cdr:x>
      <cdr:y>0.10974</cdr:y>
    </cdr:from>
    <cdr:to>
      <cdr:x>0.7472</cdr:x>
      <cdr:y>0.37872</cdr:y>
    </cdr:to>
    <cdr:sp macro="" textlink="">
      <cdr:nvSpPr>
        <cdr:cNvPr id="3" name="TextBox 2"/>
        <cdr:cNvSpPr txBox="1"/>
      </cdr:nvSpPr>
      <cdr:spPr>
        <a:xfrm xmlns:a="http://schemas.openxmlformats.org/drawingml/2006/main">
          <a:off x="4430007" y="373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9526</xdr:colOff>
      <xdr:row>20</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36</xdr:row>
      <xdr:rowOff>50800</xdr:rowOff>
    </xdr:from>
    <xdr:to>
      <xdr:col>7</xdr:col>
      <xdr:colOff>25400</xdr:colOff>
      <xdr:row>54</xdr:row>
      <xdr:rowOff>184150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12701</xdr:colOff>
      <xdr:row>68</xdr:row>
      <xdr:rowOff>12700</xdr:rowOff>
    </xdr:from>
    <xdr:to>
      <xdr:col>7</xdr:col>
      <xdr:colOff>38100</xdr:colOff>
      <xdr:row>87</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63500</xdr:colOff>
      <xdr:row>101</xdr:row>
      <xdr:rowOff>12700</xdr:rowOff>
    </xdr:from>
    <xdr:to>
      <xdr:col>7</xdr:col>
      <xdr:colOff>50166</xdr:colOff>
      <xdr:row>121</xdr:row>
      <xdr:rowOff>114300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0.48397</cdr:x>
      <cdr:y>0.07238</cdr:y>
    </cdr:from>
    <cdr:to>
      <cdr:x>0.8635</cdr:x>
      <cdr:y>0.15877</cdr:y>
    </cdr:to>
    <cdr:sp macro="" textlink="">
      <cdr:nvSpPr>
        <cdr:cNvPr id="2" name="TextBox 1"/>
        <cdr:cNvSpPr txBox="1"/>
      </cdr:nvSpPr>
      <cdr:spPr>
        <a:xfrm xmlns:a="http://schemas.openxmlformats.org/drawingml/2006/main">
          <a:off x="3461632" y="246064"/>
          <a:ext cx="2714625" cy="293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0.61936</cdr:x>
      <cdr:y>0.10974</cdr:y>
    </cdr:from>
    <cdr:to>
      <cdr:x>0.7472</cdr:x>
      <cdr:y>0.37872</cdr:y>
    </cdr:to>
    <cdr:sp macro="" textlink="">
      <cdr:nvSpPr>
        <cdr:cNvPr id="3" name="TextBox 2"/>
        <cdr:cNvSpPr txBox="1"/>
      </cdr:nvSpPr>
      <cdr:spPr>
        <a:xfrm xmlns:a="http://schemas.openxmlformats.org/drawingml/2006/main">
          <a:off x="4430007" y="373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10160</xdr:colOff>
      <xdr:row>2</xdr:row>
      <xdr:rowOff>0</xdr:rowOff>
    </xdr:from>
    <xdr:to>
      <xdr:col>7</xdr:col>
      <xdr:colOff>304800</xdr:colOff>
      <xdr:row>21</xdr:row>
      <xdr:rowOff>20320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36</xdr:row>
      <xdr:rowOff>76200</xdr:rowOff>
    </xdr:from>
    <xdr:to>
      <xdr:col>8</xdr:col>
      <xdr:colOff>7620</xdr:colOff>
      <xdr:row>54</xdr:row>
      <xdr:rowOff>158750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314325</xdr:colOff>
      <xdr:row>70</xdr:row>
      <xdr:rowOff>63500</xdr:rowOff>
    </xdr:from>
    <xdr:to>
      <xdr:col>7</xdr:col>
      <xdr:colOff>292100</xdr:colOff>
      <xdr:row>89</xdr:row>
      <xdr:rowOff>44450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0.48397</cdr:x>
      <cdr:y>0.07238</cdr:y>
    </cdr:from>
    <cdr:to>
      <cdr:x>0.8635</cdr:x>
      <cdr:y>0.15877</cdr:y>
    </cdr:to>
    <cdr:sp macro="" textlink="">
      <cdr:nvSpPr>
        <cdr:cNvPr id="2" name="TextBox 1"/>
        <cdr:cNvSpPr txBox="1"/>
      </cdr:nvSpPr>
      <cdr:spPr>
        <a:xfrm xmlns:a="http://schemas.openxmlformats.org/drawingml/2006/main">
          <a:off x="3461632" y="246064"/>
          <a:ext cx="2714625" cy="293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0.61936</cdr:x>
      <cdr:y>0.10974</cdr:y>
    </cdr:from>
    <cdr:to>
      <cdr:x>0.7472</cdr:x>
      <cdr:y>0.37872</cdr:y>
    </cdr:to>
    <cdr:sp macro="" textlink="">
      <cdr:nvSpPr>
        <cdr:cNvPr id="3" name="TextBox 2"/>
        <cdr:cNvSpPr txBox="1"/>
      </cdr:nvSpPr>
      <cdr:spPr>
        <a:xfrm xmlns:a="http://schemas.openxmlformats.org/drawingml/2006/main">
          <a:off x="4430007" y="37306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9738</xdr:colOff>
      <xdr:row>34</xdr:row>
      <xdr:rowOff>0</xdr:rowOff>
    </xdr:from>
    <xdr:to>
      <xdr:col>6</xdr:col>
      <xdr:colOff>1047327</xdr:colOff>
      <xdr:row>54</xdr:row>
      <xdr:rowOff>9737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63500</xdr:colOff>
      <xdr:row>66</xdr:row>
      <xdr:rowOff>0</xdr:rowOff>
    </xdr:from>
    <xdr:to>
      <xdr:col>7</xdr:col>
      <xdr:colOff>73660</xdr:colOff>
      <xdr:row>85</xdr:row>
      <xdr:rowOff>169333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5080</xdr:colOff>
      <xdr:row>1</xdr:row>
      <xdr:rowOff>228600</xdr:rowOff>
    </xdr:from>
    <xdr:to>
      <xdr:col>6</xdr:col>
      <xdr:colOff>1076960</xdr:colOff>
      <xdr:row>22</xdr:row>
      <xdr:rowOff>30480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12700</xdr:rowOff>
    </xdr:from>
    <xdr:to>
      <xdr:col>7</xdr:col>
      <xdr:colOff>10160</xdr:colOff>
      <xdr:row>21</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31</xdr:row>
      <xdr:rowOff>50800</xdr:rowOff>
    </xdr:from>
    <xdr:to>
      <xdr:col>6</xdr:col>
      <xdr:colOff>965200</xdr:colOff>
      <xdr:row>50</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62</xdr:row>
      <xdr:rowOff>38100</xdr:rowOff>
    </xdr:from>
    <xdr:to>
      <xdr:col>7</xdr:col>
      <xdr:colOff>20320</xdr:colOff>
      <xdr:row>81</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iera.oshpd.ca.gov/profilecharacteristics.aspx" TargetMode="External"/><Relationship Id="rId1" Type="http://schemas.openxmlformats.org/officeDocument/2006/relationships/hyperlink" Target="http://oshpd.ca.gov/hid/Products/Hospitals/QuatrlyFinanData/CmpleteData/default.asp"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zoomScaleNormal="100" zoomScalePageLayoutView="70" workbookViewId="0"/>
  </sheetViews>
  <sheetFormatPr defaultRowHeight="15" x14ac:dyDescent="0.25"/>
  <cols>
    <col min="5" max="5" width="5.28515625" customWidth="1"/>
    <col min="8" max="8" width="11.42578125" customWidth="1"/>
  </cols>
  <sheetData>
    <row r="1" spans="1:14" ht="18.75" x14ac:dyDescent="0.3">
      <c r="B1" s="78" t="s">
        <v>43</v>
      </c>
      <c r="C1" s="78"/>
      <c r="D1" s="78"/>
      <c r="E1" s="78"/>
      <c r="F1" s="78"/>
      <c r="G1" s="78"/>
      <c r="H1" s="78"/>
      <c r="I1" s="78"/>
      <c r="J1" s="78"/>
      <c r="K1" s="78"/>
      <c r="L1" s="78"/>
      <c r="M1" s="78"/>
      <c r="N1" s="78"/>
    </row>
    <row r="2" spans="1:14" ht="9" customHeight="1" x14ac:dyDescent="0.25"/>
    <row r="6" spans="1:14" ht="18.75" x14ac:dyDescent="0.3">
      <c r="A6" s="19"/>
      <c r="B6" s="19"/>
      <c r="C6" s="19"/>
      <c r="D6" s="19"/>
      <c r="E6" s="19"/>
      <c r="F6" s="19"/>
      <c r="G6" s="19"/>
      <c r="H6" s="19"/>
    </row>
    <row r="8" spans="1:14" ht="14.65" customHeight="1" x14ac:dyDescent="0.25">
      <c r="A8" s="18"/>
      <c r="B8" s="18"/>
      <c r="C8" s="18"/>
      <c r="D8" s="18"/>
      <c r="E8" s="18"/>
      <c r="F8" s="18"/>
      <c r="G8" s="18"/>
      <c r="H8" s="18"/>
      <c r="I8" s="18"/>
      <c r="J8" s="18"/>
    </row>
    <row r="9" spans="1:14" ht="14.65" customHeight="1" x14ac:dyDescent="0.25">
      <c r="A9" s="18"/>
      <c r="B9" s="18"/>
      <c r="C9" s="18"/>
      <c r="D9" s="18"/>
      <c r="E9" s="18"/>
      <c r="F9" s="18"/>
      <c r="G9" s="18"/>
      <c r="H9" s="18"/>
      <c r="I9" s="18"/>
      <c r="J9" s="18"/>
    </row>
    <row r="10" spans="1:14" ht="14.65" customHeight="1" x14ac:dyDescent="0.25">
      <c r="A10" s="18"/>
      <c r="B10" s="18"/>
      <c r="C10" s="18"/>
      <c r="D10" s="18"/>
      <c r="E10" s="18"/>
      <c r="F10" s="18"/>
      <c r="G10" s="18"/>
      <c r="H10" s="18"/>
      <c r="I10" s="18"/>
      <c r="J10" s="18"/>
    </row>
    <row r="11" spans="1:14" ht="15" customHeight="1" x14ac:dyDescent="0.25">
      <c r="A11" s="18"/>
      <c r="B11" s="18"/>
      <c r="C11" s="18"/>
      <c r="D11" s="18"/>
      <c r="E11" s="18"/>
      <c r="F11" s="18"/>
      <c r="G11" s="18"/>
      <c r="H11" s="18"/>
      <c r="I11" s="18"/>
      <c r="J11" s="18"/>
    </row>
    <row r="34" spans="2:12" ht="30" customHeight="1" x14ac:dyDescent="0.25"/>
    <row r="35" spans="2:12" x14ac:dyDescent="0.25">
      <c r="B35" s="77" t="s">
        <v>19</v>
      </c>
      <c r="C35" s="77"/>
      <c r="D35" s="77"/>
      <c r="E35" s="77"/>
      <c r="F35" s="77"/>
      <c r="G35" s="77"/>
      <c r="H35" s="77"/>
      <c r="I35" s="77"/>
      <c r="J35" s="77"/>
      <c r="K35" s="77"/>
      <c r="L35" s="8"/>
    </row>
    <row r="36" spans="2:12" x14ac:dyDescent="0.25">
      <c r="B36" s="76" t="s">
        <v>18</v>
      </c>
      <c r="C36" s="76"/>
      <c r="D36" s="76"/>
      <c r="E36" s="76"/>
      <c r="F36" s="76"/>
      <c r="G36" s="76"/>
      <c r="H36" s="76"/>
      <c r="I36" s="76"/>
      <c r="J36" s="76"/>
    </row>
    <row r="37" spans="2:12" ht="7.15" customHeight="1" x14ac:dyDescent="0.25"/>
    <row r="38" spans="2:12" x14ac:dyDescent="0.25">
      <c r="B38" s="20" t="s">
        <v>25</v>
      </c>
      <c r="C38" s="21"/>
      <c r="D38" s="21"/>
      <c r="E38" s="21"/>
      <c r="F38" s="22"/>
      <c r="G38" s="21"/>
    </row>
    <row r="39" spans="2:12" x14ac:dyDescent="0.25">
      <c r="B39" s="8" t="s">
        <v>20</v>
      </c>
    </row>
    <row r="43" spans="2:12" x14ac:dyDescent="0.25">
      <c r="J43" t="s">
        <v>49</v>
      </c>
    </row>
  </sheetData>
  <mergeCells count="3">
    <mergeCell ref="B36:J36"/>
    <mergeCell ref="B35:K35"/>
    <mergeCell ref="B1:N1"/>
  </mergeCells>
  <hyperlinks>
    <hyperlink ref="B36" r:id="rId1"/>
    <hyperlink ref="B39" r:id="rId2"/>
  </hyperlinks>
  <printOptions horizontalCentered="1"/>
  <pageMargins left="0.7" right="0.7" top="0.75" bottom="0.75" header="0.3" footer="0.3"/>
  <pageSetup scale="85" orientation="landscape" r:id="rId3"/>
  <headerFooter scaleWithDoc="0" alignWithMargins="0">
    <oddFooter>&amp;R&amp;G</oddFooter>
    <firstHeader xml:space="preserve">&amp;C&amp;"-,Bold"&amp;14&amp;K004B91 2010 - 2014 Summary Trends - Hospital Quarterly Financial and Utilization Data&amp;"-,Regular"&amp;11
</firstHeader>
  </headerFooter>
  <drawing r:id="rId4"/>
  <legacyDrawingHF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3"/>
  <sheetViews>
    <sheetView showGridLines="0" tabSelected="1" zoomScaleNormal="100" zoomScaleSheetLayoutView="100" workbookViewId="0"/>
  </sheetViews>
  <sheetFormatPr defaultRowHeight="15" x14ac:dyDescent="0.25"/>
  <cols>
    <col min="1" max="1" width="4.7109375" customWidth="1"/>
    <col min="2" max="2" width="26.7109375" customWidth="1"/>
    <col min="3" max="7" width="14.5703125" customWidth="1"/>
    <col min="8" max="9" width="5.28515625" customWidth="1"/>
    <col min="10" max="11" width="4.7109375" customWidth="1"/>
    <col min="12" max="12" width="26.7109375" customWidth="1"/>
    <col min="13" max="14" width="14.5703125" customWidth="1"/>
    <col min="15" max="15" width="26" customWidth="1"/>
    <col min="16" max="17" width="14.5703125" customWidth="1"/>
  </cols>
  <sheetData>
    <row r="1" spans="2:16" ht="18.75" x14ac:dyDescent="0.3">
      <c r="B1" s="80" t="s">
        <v>22</v>
      </c>
      <c r="C1" s="80"/>
      <c r="D1" s="80"/>
      <c r="E1" s="80"/>
      <c r="F1" s="80"/>
      <c r="G1" s="80"/>
      <c r="H1" s="24"/>
    </row>
    <row r="2" spans="2:16" ht="18.600000000000001" customHeight="1" x14ac:dyDescent="0.3">
      <c r="B2" s="78" t="s">
        <v>44</v>
      </c>
      <c r="C2" s="78"/>
      <c r="D2" s="78"/>
      <c r="E2" s="78"/>
      <c r="F2" s="78"/>
      <c r="G2" s="78"/>
      <c r="H2" s="25"/>
    </row>
    <row r="10" spans="2:16" x14ac:dyDescent="0.25">
      <c r="K10" s="55"/>
      <c r="L10" s="55"/>
      <c r="M10" s="55"/>
      <c r="N10" s="55"/>
      <c r="O10" s="55"/>
      <c r="P10" s="55"/>
    </row>
    <row r="11" spans="2:16" x14ac:dyDescent="0.25">
      <c r="K11" s="55"/>
      <c r="L11" s="55"/>
      <c r="M11" s="55"/>
      <c r="N11" s="55"/>
      <c r="O11" s="55"/>
      <c r="P11" s="55"/>
    </row>
    <row r="12" spans="2:16" x14ac:dyDescent="0.25">
      <c r="K12" s="55"/>
      <c r="L12" s="87"/>
      <c r="M12" s="88"/>
      <c r="N12" s="89"/>
      <c r="O12" s="27"/>
      <c r="P12" s="55"/>
    </row>
    <row r="13" spans="2:16" x14ac:dyDescent="0.25">
      <c r="K13" s="55"/>
      <c r="L13" s="87"/>
      <c r="M13" s="88"/>
      <c r="N13" s="89"/>
      <c r="O13" s="55"/>
      <c r="P13" s="55"/>
    </row>
    <row r="14" spans="2:16" x14ac:dyDescent="0.25">
      <c r="K14" s="55"/>
      <c r="L14" s="87"/>
      <c r="M14" s="88"/>
      <c r="N14" s="89"/>
      <c r="O14" s="27"/>
      <c r="P14" s="55"/>
    </row>
    <row r="15" spans="2:16" x14ac:dyDescent="0.25">
      <c r="K15" s="55"/>
      <c r="L15" s="87"/>
      <c r="M15" s="88"/>
      <c r="N15" s="89"/>
      <c r="O15" s="55"/>
      <c r="P15" s="55"/>
    </row>
    <row r="16" spans="2:16" x14ac:dyDescent="0.25">
      <c r="K16" s="55"/>
      <c r="L16" s="87"/>
      <c r="M16" s="88"/>
      <c r="N16" s="89"/>
      <c r="O16" s="27"/>
      <c r="P16" s="55"/>
    </row>
    <row r="17" spans="2:16" x14ac:dyDescent="0.25">
      <c r="K17" s="55"/>
      <c r="L17" s="87"/>
      <c r="M17" s="88"/>
      <c r="N17" s="89"/>
      <c r="O17" s="55"/>
      <c r="P17" s="55"/>
    </row>
    <row r="18" spans="2:16" x14ac:dyDescent="0.25">
      <c r="K18" s="55"/>
      <c r="L18" s="87"/>
      <c r="M18" s="88"/>
      <c r="N18" s="89"/>
      <c r="O18" s="27"/>
      <c r="P18" s="55"/>
    </row>
    <row r="19" spans="2:16" x14ac:dyDescent="0.25">
      <c r="K19" s="55"/>
      <c r="L19" s="87"/>
      <c r="M19" s="88"/>
      <c r="N19" s="89"/>
      <c r="O19" s="55"/>
      <c r="P19" s="55"/>
    </row>
    <row r="20" spans="2:16" x14ac:dyDescent="0.25">
      <c r="K20" s="55"/>
      <c r="L20" s="87"/>
      <c r="M20" s="88"/>
      <c r="N20" s="89"/>
      <c r="O20" s="27"/>
      <c r="P20" s="55"/>
    </row>
    <row r="21" spans="2:16" x14ac:dyDescent="0.25">
      <c r="K21" s="55"/>
      <c r="L21" s="87"/>
      <c r="M21" s="88"/>
      <c r="N21" s="89"/>
      <c r="O21" s="55"/>
      <c r="P21" s="55"/>
    </row>
    <row r="22" spans="2:16" x14ac:dyDescent="0.25">
      <c r="B22" s="2"/>
      <c r="C22" s="1"/>
      <c r="D22" s="1"/>
      <c r="E22" s="1"/>
      <c r="F22" s="1"/>
      <c r="G22" s="1"/>
      <c r="H22" s="1"/>
      <c r="K22" s="55"/>
      <c r="L22" s="87"/>
      <c r="M22" s="88"/>
      <c r="N22" s="89"/>
      <c r="O22" s="55"/>
      <c r="P22" s="55"/>
    </row>
    <row r="23" spans="2:16" ht="15.75" x14ac:dyDescent="0.25">
      <c r="B23" s="62" t="s">
        <v>38</v>
      </c>
      <c r="C23" s="36"/>
      <c r="D23" s="36"/>
      <c r="E23" s="36"/>
      <c r="F23" s="36"/>
      <c r="G23" s="36"/>
      <c r="H23" s="15"/>
      <c r="K23" s="55"/>
      <c r="L23" s="55"/>
      <c r="M23" s="55"/>
      <c r="N23" s="55"/>
      <c r="O23" s="55"/>
      <c r="P23" s="55"/>
    </row>
    <row r="24" spans="2:16" ht="15.75" x14ac:dyDescent="0.25">
      <c r="C24" s="33"/>
      <c r="D24" s="33"/>
      <c r="E24" s="33"/>
      <c r="F24" s="33"/>
      <c r="G24" s="33"/>
      <c r="H24" s="15"/>
      <c r="K24" s="55"/>
      <c r="L24" s="55"/>
      <c r="M24" s="55"/>
      <c r="N24" s="55"/>
      <c r="O24" s="55"/>
      <c r="P24" s="55"/>
    </row>
    <row r="25" spans="2:16" x14ac:dyDescent="0.25">
      <c r="B25" s="29" t="s">
        <v>8</v>
      </c>
      <c r="C25" s="5">
        <v>2011</v>
      </c>
      <c r="D25" s="5">
        <v>2012</v>
      </c>
      <c r="E25" s="5">
        <v>2013</v>
      </c>
      <c r="F25" s="5">
        <v>2014</v>
      </c>
      <c r="G25" s="5">
        <v>2015</v>
      </c>
      <c r="H25" s="26"/>
      <c r="K25" s="55"/>
      <c r="L25" s="55"/>
      <c r="M25" s="55"/>
      <c r="N25" s="55"/>
      <c r="O25" s="55"/>
      <c r="P25" s="55"/>
    </row>
    <row r="26" spans="2:16" x14ac:dyDescent="0.25">
      <c r="B26" s="9" t="s">
        <v>0</v>
      </c>
      <c r="C26" s="6">
        <v>1137741</v>
      </c>
      <c r="D26" s="6">
        <v>1126411</v>
      </c>
      <c r="E26" s="6">
        <v>1111141</v>
      </c>
      <c r="F26" s="6">
        <v>1090901</v>
      </c>
      <c r="G26" s="6">
        <v>1124458</v>
      </c>
      <c r="H26" s="27"/>
      <c r="K26" s="55"/>
      <c r="L26" s="91"/>
      <c r="M26" s="55"/>
      <c r="N26" s="55"/>
      <c r="O26" s="55"/>
      <c r="P26" s="55"/>
    </row>
    <row r="27" spans="2:16" x14ac:dyDescent="0.25">
      <c r="B27" s="9" t="s">
        <v>1</v>
      </c>
      <c r="C27" s="6">
        <v>836070</v>
      </c>
      <c r="D27" s="6">
        <v>825958</v>
      </c>
      <c r="E27" s="6">
        <v>808583</v>
      </c>
      <c r="F27" s="6">
        <v>962497</v>
      </c>
      <c r="G27" s="6">
        <v>1015130</v>
      </c>
      <c r="H27" s="27"/>
      <c r="L27" s="91"/>
    </row>
    <row r="28" spans="2:16" x14ac:dyDescent="0.25">
      <c r="B28" s="9" t="s">
        <v>21</v>
      </c>
      <c r="C28" s="6">
        <v>864880</v>
      </c>
      <c r="D28" s="6">
        <v>845706</v>
      </c>
      <c r="E28" s="6">
        <v>810122</v>
      </c>
      <c r="F28" s="6">
        <v>799471</v>
      </c>
      <c r="G28" s="6">
        <v>787353</v>
      </c>
      <c r="H28" s="27"/>
      <c r="L28" s="91"/>
    </row>
    <row r="29" spans="2:16" x14ac:dyDescent="0.25">
      <c r="B29" s="9" t="s">
        <v>41</v>
      </c>
      <c r="C29" s="6">
        <v>85957</v>
      </c>
      <c r="D29" s="6">
        <v>99610</v>
      </c>
      <c r="E29" s="6">
        <v>113344</v>
      </c>
      <c r="F29" s="6">
        <v>32889</v>
      </c>
      <c r="G29" s="6">
        <v>17385</v>
      </c>
      <c r="H29" s="27"/>
      <c r="L29" s="91"/>
    </row>
    <row r="30" spans="2:16" x14ac:dyDescent="0.25">
      <c r="B30" s="9" t="s">
        <v>4</v>
      </c>
      <c r="C30" s="6">
        <v>159702</v>
      </c>
      <c r="D30" s="6">
        <v>158566</v>
      </c>
      <c r="E30" s="6">
        <v>153941</v>
      </c>
      <c r="F30" s="6">
        <v>96917</v>
      </c>
      <c r="G30" s="6">
        <v>68796</v>
      </c>
      <c r="H30" s="27"/>
      <c r="L30" s="91"/>
    </row>
    <row r="31" spans="2:16" x14ac:dyDescent="0.25">
      <c r="B31" s="29" t="s">
        <v>7</v>
      </c>
      <c r="C31" s="30">
        <v>3084350</v>
      </c>
      <c r="D31" s="30">
        <v>2946809</v>
      </c>
      <c r="E31" s="30">
        <v>2997131</v>
      </c>
      <c r="F31" s="30">
        <v>2982675</v>
      </c>
      <c r="G31" s="30">
        <v>3013122</v>
      </c>
      <c r="H31" s="27"/>
      <c r="L31" s="90"/>
    </row>
    <row r="32" spans="2:16" x14ac:dyDescent="0.25">
      <c r="B32" s="47" t="s">
        <v>36</v>
      </c>
      <c r="C32" s="48">
        <v>413903</v>
      </c>
      <c r="D32" s="48">
        <v>381894</v>
      </c>
      <c r="E32" s="48">
        <v>373978</v>
      </c>
      <c r="F32" s="48">
        <v>369462</v>
      </c>
      <c r="G32" s="48">
        <v>381894</v>
      </c>
    </row>
    <row r="33" spans="2:8" ht="15" customHeight="1" x14ac:dyDescent="0.25">
      <c r="B33" s="49" t="s">
        <v>37</v>
      </c>
      <c r="C33" s="50">
        <v>3498253</v>
      </c>
      <c r="D33" s="50">
        <v>3328703</v>
      </c>
      <c r="E33" s="50">
        <v>3371109</v>
      </c>
      <c r="F33" s="50">
        <v>3352137</v>
      </c>
      <c r="G33" s="50">
        <v>3395016</v>
      </c>
      <c r="H33" s="23"/>
    </row>
    <row r="34" spans="2:8" ht="14.65" customHeight="1" x14ac:dyDescent="0.25">
      <c r="B34" s="79" t="s">
        <v>42</v>
      </c>
      <c r="C34" s="79"/>
      <c r="D34" s="79"/>
      <c r="E34" s="79"/>
      <c r="F34" s="79"/>
    </row>
    <row r="35" spans="2:8" x14ac:dyDescent="0.25">
      <c r="B35" s="79"/>
      <c r="C35" s="79"/>
      <c r="D35" s="79"/>
      <c r="E35" s="79"/>
      <c r="F35" s="79"/>
    </row>
    <row r="37" spans="2:8" ht="18.75" x14ac:dyDescent="0.3">
      <c r="B37" s="80" t="s">
        <v>23</v>
      </c>
      <c r="C37" s="80"/>
      <c r="D37" s="80"/>
      <c r="E37" s="80"/>
      <c r="F37" s="80"/>
      <c r="G37" s="80"/>
    </row>
    <row r="38" spans="2:8" ht="18.75" x14ac:dyDescent="0.3">
      <c r="B38" s="78" t="s">
        <v>44</v>
      </c>
      <c r="C38" s="78"/>
      <c r="D38" s="78"/>
      <c r="E38" s="78"/>
      <c r="F38" s="78"/>
      <c r="G38" s="78"/>
    </row>
    <row r="59" spans="2:7" x14ac:dyDescent="0.25">
      <c r="B59" s="62" t="s">
        <v>38</v>
      </c>
    </row>
    <row r="61" spans="2:7" x14ac:dyDescent="0.25">
      <c r="B61" s="29" t="s">
        <v>8</v>
      </c>
      <c r="C61" s="5">
        <v>2011</v>
      </c>
      <c r="D61" s="5">
        <v>2012</v>
      </c>
      <c r="E61" s="5">
        <v>2013</v>
      </c>
      <c r="F61" s="5">
        <v>2014</v>
      </c>
      <c r="G61" s="5">
        <v>2015</v>
      </c>
    </row>
    <row r="62" spans="2:7" x14ac:dyDescent="0.25">
      <c r="B62" s="9" t="s">
        <v>0</v>
      </c>
      <c r="C62" s="7">
        <v>0.36899999999999999</v>
      </c>
      <c r="D62" s="7">
        <v>0.36849999999999999</v>
      </c>
      <c r="E62" s="7">
        <v>0.371</v>
      </c>
      <c r="F62" s="7">
        <v>0.36599999999999999</v>
      </c>
      <c r="G62" s="7">
        <v>0.37340000000000001</v>
      </c>
    </row>
    <row r="63" spans="2:7" x14ac:dyDescent="0.25">
      <c r="B63" s="9" t="s">
        <v>1</v>
      </c>
      <c r="C63" s="7">
        <v>0.27100000000000002</v>
      </c>
      <c r="D63" s="7">
        <v>0.27</v>
      </c>
      <c r="E63" s="7">
        <v>0.26900000000000002</v>
      </c>
      <c r="F63" s="7">
        <v>0.32300000000000001</v>
      </c>
      <c r="G63" s="7">
        <v>0.33639999999999998</v>
      </c>
    </row>
    <row r="64" spans="2:7" x14ac:dyDescent="0.25">
      <c r="B64" s="9" t="s">
        <v>21</v>
      </c>
      <c r="C64" s="7">
        <v>0.28100000000000003</v>
      </c>
      <c r="D64" s="7">
        <v>0.27700000000000002</v>
      </c>
      <c r="E64" s="7">
        <v>0.27</v>
      </c>
      <c r="F64" s="7">
        <v>0.26800000000000002</v>
      </c>
      <c r="G64" s="7">
        <v>0.26140000000000002</v>
      </c>
    </row>
    <row r="65" spans="2:7" x14ac:dyDescent="0.25">
      <c r="B65" s="9" t="s">
        <v>41</v>
      </c>
      <c r="C65" s="7">
        <v>2.7E-2</v>
      </c>
      <c r="D65" s="7">
        <v>3.2000000000000001E-2</v>
      </c>
      <c r="E65" s="7">
        <v>3.7999999999999999E-2</v>
      </c>
      <c r="F65" s="7">
        <v>1.0999999999999999E-2</v>
      </c>
      <c r="G65" s="7">
        <v>6.4000000000000003E-3</v>
      </c>
    </row>
    <row r="66" spans="2:7" x14ac:dyDescent="0.25">
      <c r="B66" s="9" t="s">
        <v>4</v>
      </c>
      <c r="C66" s="7">
        <v>5.1999999999999998E-2</v>
      </c>
      <c r="D66" s="7">
        <v>5.1999999999999998E-2</v>
      </c>
      <c r="E66" s="7">
        <v>5.1999999999999998E-2</v>
      </c>
      <c r="F66" s="7">
        <v>3.2000000000000001E-2</v>
      </c>
      <c r="G66" s="7">
        <v>2.24E-2</v>
      </c>
    </row>
    <row r="67" spans="2:7" x14ac:dyDescent="0.25">
      <c r="B67" s="29" t="s">
        <v>7</v>
      </c>
      <c r="C67" s="31">
        <v>1</v>
      </c>
      <c r="D67" s="31">
        <v>0.99950000000000017</v>
      </c>
      <c r="E67" s="31">
        <v>1</v>
      </c>
      <c r="F67" s="31">
        <v>1</v>
      </c>
      <c r="G67" s="31">
        <v>1</v>
      </c>
    </row>
    <row r="68" spans="2:7" x14ac:dyDescent="0.25">
      <c r="B68" s="79" t="s">
        <v>42</v>
      </c>
      <c r="C68" s="79"/>
      <c r="D68" s="79"/>
      <c r="E68" s="79"/>
      <c r="F68" s="79"/>
      <c r="G68" s="37"/>
    </row>
    <row r="69" spans="2:7" x14ac:dyDescent="0.25">
      <c r="B69" s="79"/>
      <c r="C69" s="79"/>
      <c r="D69" s="79"/>
      <c r="E69" s="79"/>
      <c r="F69" s="79"/>
    </row>
    <row r="71" spans="2:7" ht="18.75" x14ac:dyDescent="0.3">
      <c r="B71" s="80" t="s">
        <v>24</v>
      </c>
      <c r="C71" s="80"/>
      <c r="D71" s="80"/>
      <c r="E71" s="80"/>
      <c r="F71" s="80"/>
      <c r="G71" s="80"/>
    </row>
    <row r="72" spans="2:7" ht="18.75" x14ac:dyDescent="0.3">
      <c r="B72" s="78" t="s">
        <v>45</v>
      </c>
      <c r="C72" s="78"/>
      <c r="D72" s="78"/>
      <c r="E72" s="78"/>
      <c r="F72" s="78"/>
      <c r="G72" s="78"/>
    </row>
    <row r="93" spans="2:7" x14ac:dyDescent="0.25">
      <c r="B93" s="62" t="s">
        <v>38</v>
      </c>
    </row>
    <row r="95" spans="2:7" x14ac:dyDescent="0.25">
      <c r="B95" s="29" t="s">
        <v>8</v>
      </c>
      <c r="C95" s="5">
        <v>2014</v>
      </c>
      <c r="D95" s="75">
        <v>2015</v>
      </c>
      <c r="E95" s="29" t="s">
        <v>8</v>
      </c>
      <c r="F95" s="5" t="s">
        <v>5</v>
      </c>
      <c r="G95" s="5" t="s">
        <v>6</v>
      </c>
    </row>
    <row r="96" spans="2:7" x14ac:dyDescent="0.25">
      <c r="B96" s="9" t="s">
        <v>0</v>
      </c>
      <c r="C96" s="6">
        <v>1090901</v>
      </c>
      <c r="D96" s="6">
        <v>1124458</v>
      </c>
      <c r="E96" s="10" t="s">
        <v>0</v>
      </c>
      <c r="F96" s="66">
        <v>33557</v>
      </c>
      <c r="G96" s="13">
        <v>3.0760811476018446E-2</v>
      </c>
    </row>
    <row r="97" spans="2:7" x14ac:dyDescent="0.25">
      <c r="B97" s="9" t="s">
        <v>1</v>
      </c>
      <c r="C97" s="6">
        <v>962497</v>
      </c>
      <c r="D97" s="6">
        <v>1015130</v>
      </c>
      <c r="E97" s="10" t="s">
        <v>1</v>
      </c>
      <c r="F97" s="66">
        <v>52633</v>
      </c>
      <c r="G97" s="13">
        <v>5.4683806806670565E-2</v>
      </c>
    </row>
    <row r="98" spans="2:7" x14ac:dyDescent="0.25">
      <c r="B98" s="9" t="s">
        <v>21</v>
      </c>
      <c r="C98" s="6">
        <v>799471</v>
      </c>
      <c r="D98" s="6">
        <v>787353</v>
      </c>
      <c r="E98" s="28" t="s">
        <v>21</v>
      </c>
      <c r="F98" s="66">
        <v>-12118</v>
      </c>
      <c r="G98" s="13">
        <v>-1.5157522912025576E-2</v>
      </c>
    </row>
    <row r="99" spans="2:7" x14ac:dyDescent="0.25">
      <c r="B99" s="9" t="s">
        <v>41</v>
      </c>
      <c r="C99" s="6">
        <v>32889</v>
      </c>
      <c r="D99" s="6">
        <v>17385</v>
      </c>
      <c r="E99" s="10" t="s">
        <v>41</v>
      </c>
      <c r="F99" s="66">
        <v>-15504</v>
      </c>
      <c r="G99" s="13">
        <v>-0.47140381282495669</v>
      </c>
    </row>
    <row r="100" spans="2:7" x14ac:dyDescent="0.25">
      <c r="B100" s="9" t="s">
        <v>4</v>
      </c>
      <c r="C100" s="6">
        <v>96917</v>
      </c>
      <c r="D100" s="6">
        <v>68796</v>
      </c>
      <c r="E100" s="10" t="s">
        <v>4</v>
      </c>
      <c r="F100" s="66">
        <v>-28121</v>
      </c>
      <c r="G100" s="13">
        <v>-0.29015549387620337</v>
      </c>
    </row>
    <row r="101" spans="2:7" x14ac:dyDescent="0.25">
      <c r="B101" s="29" t="s">
        <v>7</v>
      </c>
      <c r="C101" s="30">
        <v>2982675</v>
      </c>
      <c r="D101" s="30">
        <v>3013122</v>
      </c>
      <c r="E101" s="32" t="s">
        <v>7</v>
      </c>
      <c r="F101" s="67">
        <v>30447</v>
      </c>
      <c r="G101" s="68">
        <v>1.0207950916543036E-2</v>
      </c>
    </row>
    <row r="102" spans="2:7" x14ac:dyDescent="0.25">
      <c r="B102" s="79" t="s">
        <v>42</v>
      </c>
      <c r="C102" s="79"/>
      <c r="D102" s="79"/>
      <c r="E102" s="79"/>
      <c r="F102" s="79"/>
      <c r="G102" s="37"/>
    </row>
    <row r="103" spans="2:7" x14ac:dyDescent="0.25">
      <c r="B103" s="79"/>
      <c r="C103" s="79"/>
      <c r="D103" s="79"/>
      <c r="E103" s="79"/>
      <c r="F103" s="79"/>
    </row>
  </sheetData>
  <mergeCells count="9">
    <mergeCell ref="B34:F35"/>
    <mergeCell ref="B68:F69"/>
    <mergeCell ref="B102:F103"/>
    <mergeCell ref="B1:G1"/>
    <mergeCell ref="B71:G71"/>
    <mergeCell ref="B72:G72"/>
    <mergeCell ref="B2:G2"/>
    <mergeCell ref="B37:G37"/>
    <mergeCell ref="B38:G38"/>
  </mergeCells>
  <conditionalFormatting sqref="F96:G101">
    <cfRule type="cellIs" dxfId="3" priority="1" operator="lessThan">
      <formula>0</formula>
    </cfRule>
  </conditionalFormatting>
  <printOptions horizontalCentered="1"/>
  <pageMargins left="0.85" right="0.85" top="0.83399999999999996" bottom="0.75" header="0.3" footer="0.3"/>
  <pageSetup scale="93" orientation="landscape" r:id="rId1"/>
  <headerFooter>
    <oddHeader>&amp;C&amp;"-,Bold"&amp;14Summary Trends
Discharges</oddHeader>
    <oddFooter>&amp;L&amp;P of &amp;N&amp;R&amp;G</oddFooter>
  </headerFooter>
  <rowBreaks count="1" manualBreakCount="1">
    <brk id="70" max="7"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showGridLines="0" zoomScaleNormal="100" zoomScaleSheetLayoutView="100" workbookViewId="0"/>
  </sheetViews>
  <sheetFormatPr defaultRowHeight="15" x14ac:dyDescent="0.25"/>
  <cols>
    <col min="1" max="1" width="4.7109375" customWidth="1"/>
    <col min="2" max="2" width="26.5703125" customWidth="1"/>
    <col min="3" max="7" width="14.5703125" customWidth="1"/>
    <col min="8" max="9" width="4.5703125" customWidth="1"/>
    <col min="10" max="11" width="4.7109375" customWidth="1"/>
    <col min="12" max="12" width="26.7109375" customWidth="1"/>
    <col min="13" max="17" width="14.7109375" customWidth="1"/>
  </cols>
  <sheetData>
    <row r="1" spans="2:7" ht="18.75" x14ac:dyDescent="0.3">
      <c r="B1" s="80" t="s">
        <v>26</v>
      </c>
      <c r="C1" s="80"/>
      <c r="D1" s="80"/>
      <c r="E1" s="80"/>
      <c r="F1" s="80"/>
      <c r="G1" s="80"/>
    </row>
    <row r="2" spans="2:7" ht="18.75" x14ac:dyDescent="0.3">
      <c r="B2" s="78" t="s">
        <v>44</v>
      </c>
      <c r="C2" s="78"/>
      <c r="D2" s="78"/>
      <c r="E2" s="78"/>
      <c r="F2" s="78"/>
      <c r="G2" s="78"/>
    </row>
    <row r="3" spans="2:7" ht="18.600000000000001" customHeight="1" x14ac:dyDescent="0.25"/>
    <row r="22" spans="1:8" x14ac:dyDescent="0.25">
      <c r="A22" s="64"/>
      <c r="B22" s="62" t="s">
        <v>39</v>
      </c>
      <c r="C22" s="63"/>
      <c r="D22" s="63"/>
      <c r="E22" s="64"/>
      <c r="F22" s="64"/>
      <c r="G22" s="64"/>
      <c r="H22" s="64"/>
    </row>
    <row r="23" spans="1:8" s="64" customFormat="1" x14ac:dyDescent="0.25">
      <c r="A23"/>
      <c r="B23"/>
      <c r="C23"/>
      <c r="D23"/>
      <c r="E23"/>
      <c r="F23"/>
      <c r="G23"/>
      <c r="H23"/>
    </row>
    <row r="24" spans="1:8" x14ac:dyDescent="0.25">
      <c r="B24" s="74" t="s">
        <v>8</v>
      </c>
      <c r="C24" s="5">
        <v>2011</v>
      </c>
      <c r="D24" s="5">
        <v>2012</v>
      </c>
      <c r="E24" s="5">
        <v>2013</v>
      </c>
      <c r="F24" s="5">
        <v>2014</v>
      </c>
      <c r="G24" s="5">
        <v>2015</v>
      </c>
    </row>
    <row r="25" spans="1:8" x14ac:dyDescent="0.25">
      <c r="B25" s="9" t="s">
        <v>0</v>
      </c>
      <c r="C25" s="6">
        <v>6608093</v>
      </c>
      <c r="D25" s="6">
        <v>6454381</v>
      </c>
      <c r="E25" s="6">
        <v>6337831</v>
      </c>
      <c r="F25" s="6">
        <v>6237257</v>
      </c>
      <c r="G25" s="6">
        <v>6459187</v>
      </c>
    </row>
    <row r="26" spans="1:8" x14ac:dyDescent="0.25">
      <c r="B26" s="9" t="s">
        <v>1</v>
      </c>
      <c r="C26" s="6">
        <v>5156850</v>
      </c>
      <c r="D26" s="6">
        <v>5074015</v>
      </c>
      <c r="E26" s="6">
        <v>4975370</v>
      </c>
      <c r="F26" s="6">
        <v>5657772</v>
      </c>
      <c r="G26" s="6">
        <v>5949701</v>
      </c>
    </row>
    <row r="27" spans="1:8" x14ac:dyDescent="0.25">
      <c r="B27" s="9" t="s">
        <v>21</v>
      </c>
      <c r="C27" s="6">
        <v>3730332</v>
      </c>
      <c r="D27" s="6">
        <v>3675723</v>
      </c>
      <c r="E27" s="6">
        <v>3496522</v>
      </c>
      <c r="F27" s="6">
        <v>3501172</v>
      </c>
      <c r="G27" s="6">
        <v>3562375</v>
      </c>
    </row>
    <row r="28" spans="1:8" x14ac:dyDescent="0.25">
      <c r="B28" s="9" t="s">
        <v>41</v>
      </c>
      <c r="C28" s="6">
        <v>475148</v>
      </c>
      <c r="D28" s="6">
        <v>551279</v>
      </c>
      <c r="E28" s="6">
        <v>607359</v>
      </c>
      <c r="F28" s="6">
        <v>220342</v>
      </c>
      <c r="G28" s="6">
        <v>146629</v>
      </c>
    </row>
    <row r="29" spans="1:8" x14ac:dyDescent="0.25">
      <c r="B29" s="9" t="s">
        <v>4</v>
      </c>
      <c r="C29" s="6">
        <v>746255</v>
      </c>
      <c r="D29" s="6">
        <v>740516</v>
      </c>
      <c r="E29" s="6">
        <v>739752</v>
      </c>
      <c r="F29" s="6">
        <v>480389</v>
      </c>
      <c r="G29" s="6">
        <v>343410</v>
      </c>
    </row>
    <row r="30" spans="1:8" x14ac:dyDescent="0.25">
      <c r="B30" s="29" t="s">
        <v>7</v>
      </c>
      <c r="C30" s="30">
        <v>16716678</v>
      </c>
      <c r="D30" s="30">
        <v>16495914</v>
      </c>
      <c r="E30" s="30">
        <v>16156834</v>
      </c>
      <c r="F30" s="30">
        <v>16096932</v>
      </c>
      <c r="G30" s="30">
        <v>16461302</v>
      </c>
    </row>
    <row r="31" spans="1:8" x14ac:dyDescent="0.25">
      <c r="B31" s="52" t="s">
        <v>36</v>
      </c>
      <c r="C31" s="48">
        <v>1589056</v>
      </c>
      <c r="D31" s="48">
        <v>1456098</v>
      </c>
      <c r="E31" s="48">
        <v>1302516</v>
      </c>
      <c r="F31" s="48">
        <v>1280882</v>
      </c>
      <c r="G31" s="48">
        <v>1330542</v>
      </c>
    </row>
    <row r="32" spans="1:8" x14ac:dyDescent="0.25">
      <c r="B32" s="29" t="s">
        <v>37</v>
      </c>
      <c r="C32" s="30">
        <v>18305734</v>
      </c>
      <c r="D32" s="30">
        <v>17952012</v>
      </c>
      <c r="E32" s="30">
        <v>17459350</v>
      </c>
      <c r="F32" s="30">
        <v>17377814</v>
      </c>
      <c r="G32" s="30">
        <v>17791844</v>
      </c>
    </row>
    <row r="33" spans="1:8" ht="33" customHeight="1" x14ac:dyDescent="0.25">
      <c r="A33" s="65"/>
      <c r="B33" s="79" t="s">
        <v>42</v>
      </c>
      <c r="C33" s="79"/>
      <c r="D33" s="79"/>
      <c r="E33" s="79"/>
      <c r="F33" s="79"/>
      <c r="G33" s="37"/>
      <c r="H33" s="65"/>
    </row>
    <row r="34" spans="1:8" s="65" customFormat="1" x14ac:dyDescent="0.25">
      <c r="A34"/>
      <c r="B34"/>
      <c r="C34"/>
      <c r="D34"/>
      <c r="E34"/>
      <c r="F34"/>
      <c r="G34"/>
      <c r="H34"/>
    </row>
    <row r="35" spans="1:8" ht="18.75" x14ac:dyDescent="0.3">
      <c r="B35" s="80" t="s">
        <v>27</v>
      </c>
      <c r="C35" s="80"/>
      <c r="D35" s="80"/>
      <c r="E35" s="80"/>
      <c r="F35" s="80"/>
      <c r="G35" s="80"/>
    </row>
    <row r="36" spans="1:8" ht="18.75" x14ac:dyDescent="0.3">
      <c r="B36" s="78" t="s">
        <v>44</v>
      </c>
      <c r="C36" s="78"/>
      <c r="D36" s="78"/>
      <c r="E36" s="78"/>
      <c r="F36" s="78"/>
      <c r="G36" s="78"/>
    </row>
    <row r="56" spans="2:8" x14ac:dyDescent="0.25">
      <c r="B56" s="62" t="s">
        <v>39</v>
      </c>
      <c r="C56" s="62"/>
      <c r="D56" s="62"/>
      <c r="E56" s="62"/>
      <c r="F56" s="64"/>
      <c r="G56" s="64"/>
      <c r="H56" s="64"/>
    </row>
    <row r="58" spans="2:8" x14ac:dyDescent="0.25">
      <c r="B58" s="74" t="s">
        <v>8</v>
      </c>
      <c r="C58" s="5">
        <v>2011</v>
      </c>
      <c r="D58" s="5">
        <v>2012</v>
      </c>
      <c r="E58" s="5">
        <v>2013</v>
      </c>
      <c r="F58" s="5">
        <v>2014</v>
      </c>
      <c r="G58" s="5">
        <v>2015</v>
      </c>
    </row>
    <row r="59" spans="2:8" x14ac:dyDescent="0.25">
      <c r="B59" s="9" t="s">
        <v>0</v>
      </c>
      <c r="C59" s="7">
        <v>0.39450000000000002</v>
      </c>
      <c r="D59" s="7">
        <v>0.39200000000000002</v>
      </c>
      <c r="E59" s="7">
        <v>0.39200000000000002</v>
      </c>
      <c r="F59" s="7">
        <v>0.38740000000000002</v>
      </c>
      <c r="G59" s="7">
        <v>0.39300000000000002</v>
      </c>
    </row>
    <row r="60" spans="2:8" x14ac:dyDescent="0.25">
      <c r="B60" s="9" t="s">
        <v>1</v>
      </c>
      <c r="C60" s="7">
        <v>0.3085</v>
      </c>
      <c r="D60" s="7">
        <v>0.308</v>
      </c>
      <c r="E60" s="7">
        <v>0.308</v>
      </c>
      <c r="F60" s="7">
        <v>0.35139999999999999</v>
      </c>
      <c r="G60" s="7">
        <v>0.36199999999999999</v>
      </c>
    </row>
    <row r="61" spans="2:8" x14ac:dyDescent="0.25">
      <c r="B61" s="9" t="s">
        <v>21</v>
      </c>
      <c r="C61" s="7">
        <v>0.223</v>
      </c>
      <c r="D61" s="7">
        <v>0.2225</v>
      </c>
      <c r="E61" s="7">
        <v>0.216</v>
      </c>
      <c r="F61" s="7">
        <v>0.218</v>
      </c>
      <c r="G61" s="7">
        <v>0.2155</v>
      </c>
    </row>
    <row r="62" spans="2:8" x14ac:dyDescent="0.25">
      <c r="B62" s="9" t="s">
        <v>41</v>
      </c>
      <c r="C62" s="7">
        <v>2.8000000000000001E-2</v>
      </c>
      <c r="D62" s="7">
        <v>3.3000000000000002E-2</v>
      </c>
      <c r="E62" s="7">
        <v>3.7999999999999999E-2</v>
      </c>
      <c r="F62" s="7">
        <v>1.2999999999999999E-2</v>
      </c>
      <c r="G62" s="7">
        <v>8.5000000000000006E-3</v>
      </c>
    </row>
    <row r="63" spans="2:8" x14ac:dyDescent="0.25">
      <c r="B63" s="9" t="s">
        <v>4</v>
      </c>
      <c r="C63" s="7">
        <v>4.5999999999999999E-2</v>
      </c>
      <c r="D63" s="7">
        <v>4.4499999999999998E-2</v>
      </c>
      <c r="E63" s="7">
        <v>4.5999999999999999E-2</v>
      </c>
      <c r="F63" s="7">
        <v>0.03</v>
      </c>
      <c r="G63" s="7">
        <v>2.1000000000000001E-2</v>
      </c>
    </row>
    <row r="64" spans="2:8" x14ac:dyDescent="0.25">
      <c r="B64" s="29" t="s">
        <v>7</v>
      </c>
      <c r="C64" s="31">
        <v>1</v>
      </c>
      <c r="D64" s="31">
        <v>1</v>
      </c>
      <c r="E64" s="31">
        <v>1</v>
      </c>
      <c r="F64" s="31">
        <v>0.99980000000000002</v>
      </c>
      <c r="G64" s="31">
        <v>1</v>
      </c>
    </row>
    <row r="65" spans="2:7" ht="33" customHeight="1" x14ac:dyDescent="0.25">
      <c r="B65" s="79" t="s">
        <v>42</v>
      </c>
      <c r="C65" s="79"/>
      <c r="D65" s="79"/>
      <c r="E65" s="79"/>
      <c r="F65" s="79"/>
      <c r="G65" s="51"/>
    </row>
    <row r="67" spans="2:7" ht="18.75" x14ac:dyDescent="0.3">
      <c r="B67" s="80" t="s">
        <v>28</v>
      </c>
      <c r="C67" s="80"/>
      <c r="D67" s="80"/>
      <c r="E67" s="80"/>
      <c r="F67" s="80"/>
      <c r="G67" s="80"/>
    </row>
    <row r="68" spans="2:7" ht="18.75" x14ac:dyDescent="0.3">
      <c r="B68" s="78" t="s">
        <v>45</v>
      </c>
      <c r="C68" s="78"/>
      <c r="D68" s="78"/>
      <c r="E68" s="78"/>
      <c r="F68" s="78"/>
      <c r="G68" s="78"/>
    </row>
    <row r="89" spans="2:7" x14ac:dyDescent="0.25">
      <c r="B89" s="62" t="s">
        <v>39</v>
      </c>
      <c r="C89" s="62"/>
      <c r="D89" s="62"/>
      <c r="E89" s="62"/>
      <c r="F89" s="64"/>
      <c r="G89" s="64"/>
    </row>
    <row r="91" spans="2:7" x14ac:dyDescent="0.25">
      <c r="B91" s="29" t="s">
        <v>8</v>
      </c>
      <c r="C91" s="5">
        <v>2014</v>
      </c>
      <c r="D91" s="75">
        <v>2015</v>
      </c>
      <c r="E91" s="29" t="s">
        <v>8</v>
      </c>
      <c r="F91" s="5" t="s">
        <v>5</v>
      </c>
      <c r="G91" s="5" t="s">
        <v>6</v>
      </c>
    </row>
    <row r="92" spans="2:7" x14ac:dyDescent="0.25">
      <c r="B92" s="9" t="s">
        <v>0</v>
      </c>
      <c r="C92" s="6">
        <v>6237257</v>
      </c>
      <c r="D92" s="6">
        <v>6459187</v>
      </c>
      <c r="E92" s="9" t="s">
        <v>0</v>
      </c>
      <c r="F92" s="66">
        <v>221930</v>
      </c>
      <c r="G92" s="13">
        <v>3.5581346094926025E-2</v>
      </c>
    </row>
    <row r="93" spans="2:7" x14ac:dyDescent="0.25">
      <c r="B93" s="9" t="s">
        <v>1</v>
      </c>
      <c r="C93" s="6">
        <v>5657772</v>
      </c>
      <c r="D93" s="6">
        <v>5949701</v>
      </c>
      <c r="E93" s="9" t="s">
        <v>1</v>
      </c>
      <c r="F93" s="66">
        <v>291929</v>
      </c>
      <c r="G93" s="13">
        <v>5.1597872802226739E-2</v>
      </c>
    </row>
    <row r="94" spans="2:7" x14ac:dyDescent="0.25">
      <c r="B94" s="9" t="s">
        <v>21</v>
      </c>
      <c r="C94" s="6">
        <v>3501172</v>
      </c>
      <c r="D94" s="6">
        <v>3562375</v>
      </c>
      <c r="E94" s="9" t="s">
        <v>21</v>
      </c>
      <c r="F94" s="66">
        <v>61203</v>
      </c>
      <c r="G94" s="13">
        <v>1.7480717885325257E-2</v>
      </c>
    </row>
    <row r="95" spans="2:7" x14ac:dyDescent="0.25">
      <c r="B95" s="9" t="s">
        <v>41</v>
      </c>
      <c r="C95" s="6">
        <v>220342</v>
      </c>
      <c r="D95" s="6">
        <v>146629</v>
      </c>
      <c r="E95" s="9" t="s">
        <v>41</v>
      </c>
      <c r="F95" s="66">
        <v>-73713</v>
      </c>
      <c r="G95" s="13">
        <v>-0.33453903477321617</v>
      </c>
    </row>
    <row r="96" spans="2:7" x14ac:dyDescent="0.25">
      <c r="B96" s="9" t="s">
        <v>4</v>
      </c>
      <c r="C96" s="6">
        <v>480389</v>
      </c>
      <c r="D96" s="6">
        <v>343410</v>
      </c>
      <c r="E96" s="9" t="s">
        <v>4</v>
      </c>
      <c r="F96" s="66">
        <v>-136979</v>
      </c>
      <c r="G96" s="13">
        <v>-0.28514183297286155</v>
      </c>
    </row>
    <row r="97" spans="2:7" ht="15" customHeight="1" x14ac:dyDescent="0.25">
      <c r="B97" s="29" t="s">
        <v>7</v>
      </c>
      <c r="C97" s="30">
        <v>16096932</v>
      </c>
      <c r="D97" s="30">
        <v>16461302</v>
      </c>
      <c r="E97" s="29" t="s">
        <v>7</v>
      </c>
      <c r="F97" s="67">
        <v>364370</v>
      </c>
      <c r="G97" s="68">
        <v>2.2635990510489826E-2</v>
      </c>
    </row>
    <row r="98" spans="2:7" ht="32.25" customHeight="1" x14ac:dyDescent="0.25">
      <c r="B98" s="81" t="s">
        <v>42</v>
      </c>
      <c r="C98" s="81"/>
      <c r="D98" s="81"/>
      <c r="E98" s="81"/>
      <c r="F98" s="81"/>
      <c r="G98" s="81"/>
    </row>
    <row r="100" spans="2:7" ht="18.75" x14ac:dyDescent="0.3">
      <c r="B100" s="80" t="s">
        <v>29</v>
      </c>
      <c r="C100" s="80"/>
      <c r="D100" s="80"/>
      <c r="E100" s="80"/>
      <c r="F100" s="80"/>
      <c r="G100" s="80"/>
    </row>
    <row r="101" spans="2:7" ht="18.75" x14ac:dyDescent="0.3">
      <c r="B101" s="78" t="s">
        <v>44</v>
      </c>
      <c r="C101" s="78"/>
      <c r="D101" s="78"/>
      <c r="E101" s="78"/>
      <c r="F101" s="78"/>
      <c r="G101" s="78"/>
    </row>
    <row r="123" spans="2:8" x14ac:dyDescent="0.25">
      <c r="B123" s="62" t="s">
        <v>39</v>
      </c>
      <c r="C123" s="62"/>
      <c r="D123" s="62"/>
      <c r="E123" s="62"/>
      <c r="F123" s="62"/>
      <c r="G123" s="64"/>
      <c r="H123" s="64"/>
    </row>
    <row r="125" spans="2:8" x14ac:dyDescent="0.25">
      <c r="B125" s="74" t="s">
        <v>8</v>
      </c>
      <c r="C125" s="5">
        <v>2011</v>
      </c>
      <c r="D125" s="5">
        <v>2012</v>
      </c>
      <c r="E125" s="5">
        <v>2013</v>
      </c>
      <c r="F125" s="5">
        <v>2014</v>
      </c>
      <c r="G125" s="5">
        <v>2015</v>
      </c>
    </row>
    <row r="126" spans="2:8" x14ac:dyDescent="0.25">
      <c r="B126" s="9" t="s">
        <v>0</v>
      </c>
      <c r="C126" s="34">
        <v>5.35</v>
      </c>
      <c r="D126" s="34">
        <v>5.35</v>
      </c>
      <c r="E126" s="34">
        <v>5.3</v>
      </c>
      <c r="F126" s="34">
        <v>5.4</v>
      </c>
      <c r="G126" s="34">
        <v>5.5</v>
      </c>
    </row>
    <row r="127" spans="2:8" x14ac:dyDescent="0.25">
      <c r="B127" s="9" t="s">
        <v>1</v>
      </c>
      <c r="C127" s="34">
        <v>5.75</v>
      </c>
      <c r="D127" s="34">
        <v>5.9</v>
      </c>
      <c r="E127" s="34">
        <v>6</v>
      </c>
      <c r="F127" s="34">
        <v>5.9</v>
      </c>
      <c r="G127" s="34">
        <v>5.95</v>
      </c>
    </row>
    <row r="128" spans="2:8" x14ac:dyDescent="0.25">
      <c r="B128" s="9" t="s">
        <v>21</v>
      </c>
      <c r="C128" s="34">
        <v>4.4000000000000004</v>
      </c>
      <c r="D128" s="34">
        <v>4.3499999999999996</v>
      </c>
      <c r="E128" s="34">
        <v>4.5</v>
      </c>
      <c r="F128" s="34">
        <v>4.6500000000000004</v>
      </c>
      <c r="G128" s="34">
        <v>4.95</v>
      </c>
    </row>
    <row r="129" spans="2:7" x14ac:dyDescent="0.25">
      <c r="B129" s="9" t="s">
        <v>41</v>
      </c>
      <c r="C129" s="34">
        <v>5.05</v>
      </c>
      <c r="D129" s="34">
        <v>5</v>
      </c>
      <c r="E129" s="34">
        <v>5.25</v>
      </c>
      <c r="F129" s="34">
        <v>6.2</v>
      </c>
      <c r="G129" s="34">
        <v>7.15</v>
      </c>
    </row>
    <row r="130" spans="2:7" x14ac:dyDescent="0.25">
      <c r="B130" s="9" t="s">
        <v>4</v>
      </c>
      <c r="C130" s="34">
        <v>4.9000000000000004</v>
      </c>
      <c r="D130" s="34">
        <v>4.9000000000000004</v>
      </c>
      <c r="E130" s="34">
        <v>4.95</v>
      </c>
      <c r="F130" s="34">
        <v>5.15</v>
      </c>
      <c r="G130" s="34">
        <v>5.4</v>
      </c>
    </row>
    <row r="131" spans="2:7" x14ac:dyDescent="0.25">
      <c r="B131" s="29" t="s">
        <v>7</v>
      </c>
      <c r="C131" s="35">
        <v>5.4</v>
      </c>
      <c r="D131" s="35">
        <v>5.6</v>
      </c>
      <c r="E131" s="35">
        <v>5.4</v>
      </c>
      <c r="F131" s="35">
        <v>5.5</v>
      </c>
      <c r="G131" s="35">
        <v>5.79</v>
      </c>
    </row>
    <row r="132" spans="2:7" x14ac:dyDescent="0.25">
      <c r="B132" s="52" t="s">
        <v>36</v>
      </c>
      <c r="C132" s="34">
        <v>3.8</v>
      </c>
      <c r="D132" s="54">
        <v>3.8</v>
      </c>
      <c r="E132" s="54">
        <v>3.5</v>
      </c>
      <c r="F132" s="54">
        <v>3.5</v>
      </c>
      <c r="G132" s="54">
        <v>3.5</v>
      </c>
    </row>
    <row r="133" spans="2:7" ht="36" customHeight="1" x14ac:dyDescent="0.25">
      <c r="B133" s="79" t="s">
        <v>42</v>
      </c>
      <c r="C133" s="79"/>
      <c r="D133" s="79"/>
      <c r="E133" s="79"/>
      <c r="F133" s="79"/>
    </row>
  </sheetData>
  <mergeCells count="12">
    <mergeCell ref="B1:G1"/>
    <mergeCell ref="B35:G35"/>
    <mergeCell ref="B67:G67"/>
    <mergeCell ref="B2:G2"/>
    <mergeCell ref="B36:G36"/>
    <mergeCell ref="B101:G101"/>
    <mergeCell ref="B98:G98"/>
    <mergeCell ref="B133:F133"/>
    <mergeCell ref="B65:F65"/>
    <mergeCell ref="B33:F33"/>
    <mergeCell ref="B100:G100"/>
    <mergeCell ref="B68:G68"/>
  </mergeCells>
  <conditionalFormatting sqref="F92:G97">
    <cfRule type="cellIs" dxfId="2" priority="1" operator="lessThan">
      <formula>0</formula>
    </cfRule>
  </conditionalFormatting>
  <printOptions horizontalCentered="1"/>
  <pageMargins left="0.7" right="0.7" top="0.83399999999999996" bottom="0.75" header="0.3" footer="0.3"/>
  <pageSetup scale="94" orientation="landscape" r:id="rId1"/>
  <headerFooter>
    <oddHeader>&amp;C&amp;"-,Bold"&amp;14Summary Trends
Patient Days</oddHeader>
    <oddFooter>&amp;L&amp;P of &amp;N&amp;R&amp;G</oddFooter>
  </headerFooter>
  <rowBreaks count="3" manualBreakCount="3">
    <brk id="34" max="7" man="1"/>
    <brk id="66" max="7" man="1"/>
    <brk id="99" max="7"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1"/>
  <sheetViews>
    <sheetView showGridLines="0" zoomScaleNormal="100" workbookViewId="0"/>
  </sheetViews>
  <sheetFormatPr defaultRowHeight="15" x14ac:dyDescent="0.25"/>
  <cols>
    <col min="1" max="1" width="4.7109375" customWidth="1"/>
    <col min="2" max="2" width="26.5703125" customWidth="1"/>
    <col min="3" max="4" width="14.5703125" customWidth="1"/>
    <col min="5" max="6" width="15.7109375" bestFit="1" customWidth="1"/>
    <col min="7" max="7" width="14.5703125" customWidth="1"/>
    <col min="8" max="9" width="4.7109375" customWidth="1"/>
    <col min="10" max="10" width="26.7109375" customWidth="1"/>
    <col min="11" max="14" width="14.5703125" customWidth="1"/>
    <col min="15" max="15" width="20.42578125" customWidth="1"/>
    <col min="16" max="17" width="4.7109375" customWidth="1"/>
    <col min="18" max="18" width="26.5703125" customWidth="1"/>
    <col min="19" max="20" width="14.5703125" customWidth="1"/>
    <col min="21" max="21" width="26.5703125" customWidth="1"/>
    <col min="22" max="22" width="16.7109375" customWidth="1"/>
    <col min="23" max="23" width="14.5703125" customWidth="1"/>
  </cols>
  <sheetData>
    <row r="1" spans="2:7" ht="18.75" x14ac:dyDescent="0.3">
      <c r="B1" s="80" t="s">
        <v>46</v>
      </c>
      <c r="C1" s="80"/>
      <c r="D1" s="80"/>
      <c r="E1" s="80"/>
      <c r="F1" s="80"/>
      <c r="G1" s="80"/>
    </row>
    <row r="2" spans="2:7" ht="18.600000000000001" customHeight="1" x14ac:dyDescent="0.3">
      <c r="B2" s="40"/>
      <c r="C2" s="40"/>
      <c r="D2" s="41" t="s">
        <v>11</v>
      </c>
      <c r="E2" s="40"/>
      <c r="F2" s="40"/>
      <c r="G2" s="40"/>
    </row>
    <row r="22" spans="2:7" ht="7.15" customHeight="1" x14ac:dyDescent="0.25"/>
    <row r="23" spans="2:7" x14ac:dyDescent="0.25">
      <c r="B23" s="70" t="s">
        <v>40</v>
      </c>
      <c r="C23" s="45"/>
      <c r="D23" s="45"/>
      <c r="E23" s="45"/>
      <c r="F23" s="45"/>
      <c r="G23" s="45"/>
    </row>
    <row r="24" spans="2:7" x14ac:dyDescent="0.25">
      <c r="B24" s="42"/>
      <c r="C24" s="42"/>
    </row>
    <row r="25" spans="2:7" x14ac:dyDescent="0.25">
      <c r="C25" s="82" t="s">
        <v>11</v>
      </c>
      <c r="D25" s="82"/>
      <c r="E25" s="82"/>
      <c r="F25" s="82"/>
      <c r="G25" s="82"/>
    </row>
    <row r="26" spans="2:7" x14ac:dyDescent="0.25">
      <c r="B26" s="74" t="s">
        <v>8</v>
      </c>
      <c r="C26" s="5">
        <v>2011</v>
      </c>
      <c r="D26" s="5">
        <v>2012</v>
      </c>
      <c r="E26" s="5">
        <v>2013</v>
      </c>
      <c r="F26" s="5">
        <v>2014</v>
      </c>
      <c r="G26" s="5">
        <v>2015</v>
      </c>
    </row>
    <row r="27" spans="2:7" x14ac:dyDescent="0.25">
      <c r="B27" s="9" t="s">
        <v>0</v>
      </c>
      <c r="C27" s="4">
        <v>22715</v>
      </c>
      <c r="D27" s="4">
        <v>23690</v>
      </c>
      <c r="E27" s="4">
        <v>24250</v>
      </c>
      <c r="F27" s="4">
        <v>24536.400000000001</v>
      </c>
      <c r="G27" s="4">
        <v>26525</v>
      </c>
    </row>
    <row r="28" spans="2:7" x14ac:dyDescent="0.25">
      <c r="B28" s="9" t="s">
        <v>1</v>
      </c>
      <c r="C28" s="4">
        <v>15387</v>
      </c>
      <c r="D28" s="4">
        <v>17042</v>
      </c>
      <c r="E28" s="4">
        <v>19199</v>
      </c>
      <c r="F28" s="4">
        <v>22870.400000000001</v>
      </c>
      <c r="G28" s="4">
        <v>26237</v>
      </c>
    </row>
    <row r="29" spans="2:7" x14ac:dyDescent="0.25">
      <c r="B29" s="9" t="s">
        <v>21</v>
      </c>
      <c r="C29" s="4">
        <v>32918</v>
      </c>
      <c r="D29" s="4">
        <v>34167</v>
      </c>
      <c r="E29" s="4">
        <v>34511</v>
      </c>
      <c r="F29" s="4">
        <v>36194</v>
      </c>
      <c r="G29" s="4">
        <v>38380</v>
      </c>
    </row>
    <row r="30" spans="2:7" x14ac:dyDescent="0.25">
      <c r="B30" s="9" t="s">
        <v>41</v>
      </c>
      <c r="C30" s="4">
        <v>801</v>
      </c>
      <c r="D30" s="4">
        <v>1260</v>
      </c>
      <c r="E30" s="4">
        <v>1551</v>
      </c>
      <c r="F30" s="4">
        <v>474</v>
      </c>
      <c r="G30" s="4">
        <v>414</v>
      </c>
    </row>
    <row r="31" spans="2:7" x14ac:dyDescent="0.25">
      <c r="B31" s="9" t="s">
        <v>4</v>
      </c>
      <c r="C31" s="4">
        <v>1433</v>
      </c>
      <c r="D31" s="4">
        <v>1457</v>
      </c>
      <c r="E31" s="4">
        <v>1445</v>
      </c>
      <c r="F31" s="4">
        <v>1001</v>
      </c>
      <c r="G31" s="4">
        <v>1042</v>
      </c>
    </row>
    <row r="32" spans="2:7" x14ac:dyDescent="0.25">
      <c r="B32" s="29" t="s">
        <v>7</v>
      </c>
      <c r="C32" s="71">
        <v>73254</v>
      </c>
      <c r="D32" s="71">
        <v>77616</v>
      </c>
      <c r="E32" s="71">
        <v>80956</v>
      </c>
      <c r="F32" s="71">
        <v>85075.8</v>
      </c>
      <c r="G32" s="71">
        <v>92598</v>
      </c>
    </row>
    <row r="34" spans="2:7" ht="28.5" customHeight="1" x14ac:dyDescent="0.25">
      <c r="B34" s="79" t="s">
        <v>42</v>
      </c>
      <c r="C34" s="79"/>
      <c r="D34" s="79"/>
      <c r="E34" s="79"/>
      <c r="F34" s="79"/>
      <c r="G34" s="37"/>
    </row>
    <row r="36" spans="2:7" ht="18.75" x14ac:dyDescent="0.3">
      <c r="B36" s="80" t="s">
        <v>50</v>
      </c>
      <c r="C36" s="80"/>
      <c r="D36" s="80"/>
      <c r="E36" s="80"/>
      <c r="F36" s="80"/>
      <c r="G36" s="80"/>
    </row>
    <row r="37" spans="2:7" ht="18.75" x14ac:dyDescent="0.3">
      <c r="B37" s="78"/>
      <c r="C37" s="78"/>
      <c r="D37" s="78"/>
      <c r="E37" s="78"/>
      <c r="F37" s="78"/>
      <c r="G37" s="78"/>
    </row>
    <row r="56" spans="2:7" x14ac:dyDescent="0.25">
      <c r="B56" s="70" t="s">
        <v>40</v>
      </c>
      <c r="C56" s="45"/>
      <c r="D56" s="45"/>
      <c r="E56" s="45"/>
      <c r="F56" s="45"/>
      <c r="G56" s="45"/>
    </row>
    <row r="57" spans="2:7" x14ac:dyDescent="0.25">
      <c r="B57" s="42"/>
      <c r="C57" s="42"/>
    </row>
    <row r="58" spans="2:7" x14ac:dyDescent="0.25">
      <c r="C58" s="82"/>
      <c r="D58" s="82"/>
      <c r="E58" s="82"/>
      <c r="F58" s="82"/>
      <c r="G58" s="82"/>
    </row>
    <row r="59" spans="2:7" x14ac:dyDescent="0.25">
      <c r="B59" s="74" t="s">
        <v>8</v>
      </c>
      <c r="C59" s="5">
        <v>2011</v>
      </c>
      <c r="D59" s="5">
        <v>2012</v>
      </c>
      <c r="E59" s="5">
        <v>2013</v>
      </c>
      <c r="F59" s="5">
        <v>2014</v>
      </c>
      <c r="G59" s="5">
        <v>2015</v>
      </c>
    </row>
    <row r="60" spans="2:7" x14ac:dyDescent="0.25">
      <c r="B60" s="9" t="s">
        <v>0</v>
      </c>
      <c r="C60" s="7">
        <v>0.31</v>
      </c>
      <c r="D60" s="7">
        <v>0.30449999999999999</v>
      </c>
      <c r="E60" s="7">
        <v>0.29899999999999999</v>
      </c>
      <c r="F60" s="7">
        <v>0.28799999999999998</v>
      </c>
      <c r="G60" s="7">
        <v>0.28649999999999998</v>
      </c>
    </row>
    <row r="61" spans="2:7" x14ac:dyDescent="0.25">
      <c r="B61" s="9" t="s">
        <v>1</v>
      </c>
      <c r="C61" s="7">
        <v>0.21</v>
      </c>
      <c r="D61" s="7">
        <v>0.22</v>
      </c>
      <c r="E61" s="7">
        <v>0.23699999999999999</v>
      </c>
      <c r="F61" s="7">
        <v>0.26900000000000002</v>
      </c>
      <c r="G61" s="7">
        <v>0.28349999999999997</v>
      </c>
    </row>
    <row r="62" spans="2:7" x14ac:dyDescent="0.25">
      <c r="B62" s="9" t="s">
        <v>21</v>
      </c>
      <c r="C62" s="7">
        <v>0.44900000000000001</v>
      </c>
      <c r="D62" s="7">
        <v>0.44</v>
      </c>
      <c r="E62" s="7">
        <v>0.42599999999999999</v>
      </c>
      <c r="F62" s="7">
        <v>0.42499999999999999</v>
      </c>
      <c r="G62" s="7">
        <v>0.41399999999999998</v>
      </c>
    </row>
    <row r="63" spans="2:7" x14ac:dyDescent="0.25">
      <c r="B63" s="9" t="s">
        <v>41</v>
      </c>
      <c r="C63" s="7">
        <v>1.0999999999999999E-2</v>
      </c>
      <c r="D63" s="7">
        <v>1.6500000000000001E-2</v>
      </c>
      <c r="E63" s="7">
        <v>1.9400000000000001E-2</v>
      </c>
      <c r="F63" s="7">
        <v>6.0000000000000001E-3</v>
      </c>
      <c r="G63" s="7">
        <v>5.0000000000000001E-3</v>
      </c>
    </row>
    <row r="64" spans="2:7" x14ac:dyDescent="0.25">
      <c r="B64" s="9" t="s">
        <v>4</v>
      </c>
      <c r="C64" s="7">
        <v>0.02</v>
      </c>
      <c r="D64" s="7">
        <v>1.9E-2</v>
      </c>
      <c r="E64" s="7">
        <v>1.84E-2</v>
      </c>
      <c r="F64" s="7">
        <v>1.2E-2</v>
      </c>
      <c r="G64" s="7">
        <v>1.0999999999999999E-2</v>
      </c>
    </row>
    <row r="65" spans="2:7" x14ac:dyDescent="0.25">
      <c r="B65" s="29" t="s">
        <v>7</v>
      </c>
      <c r="C65" s="31">
        <v>1</v>
      </c>
      <c r="D65" s="31">
        <v>0.99999999999999989</v>
      </c>
      <c r="E65" s="31">
        <v>0.99979999999999991</v>
      </c>
      <c r="F65" s="31">
        <v>1</v>
      </c>
      <c r="G65" s="31">
        <v>1</v>
      </c>
    </row>
    <row r="67" spans="2:7" ht="27" customHeight="1" x14ac:dyDescent="0.25">
      <c r="B67" s="79" t="s">
        <v>42</v>
      </c>
      <c r="C67" s="79"/>
      <c r="D67" s="79"/>
      <c r="E67" s="79"/>
      <c r="F67" s="79"/>
      <c r="G67" s="37"/>
    </row>
    <row r="69" spans="2:7" ht="18.75" x14ac:dyDescent="0.3">
      <c r="B69" s="78" t="s">
        <v>48</v>
      </c>
      <c r="C69" s="78"/>
      <c r="D69" s="78"/>
      <c r="E69" s="78"/>
      <c r="F69" s="78"/>
      <c r="G69" s="78"/>
    </row>
    <row r="70" spans="2:7" ht="15.75" x14ac:dyDescent="0.25">
      <c r="B70" s="83" t="s">
        <v>11</v>
      </c>
      <c r="C70" s="83"/>
      <c r="D70" s="83"/>
      <c r="E70" s="83"/>
      <c r="F70" s="83"/>
      <c r="G70" s="83"/>
    </row>
    <row r="90" spans="2:7" ht="18" customHeight="1" x14ac:dyDescent="0.25">
      <c r="B90" s="84" t="s">
        <v>40</v>
      </c>
      <c r="C90" s="84"/>
      <c r="D90" s="84"/>
      <c r="E90" s="84"/>
      <c r="F90" s="84"/>
      <c r="G90" s="84"/>
    </row>
    <row r="91" spans="2:7" x14ac:dyDescent="0.25">
      <c r="B91" s="42"/>
      <c r="C91" s="42"/>
    </row>
    <row r="92" spans="2:7" x14ac:dyDescent="0.25">
      <c r="C92" s="82" t="s">
        <v>11</v>
      </c>
      <c r="D92" s="82"/>
      <c r="F92" s="14" t="s">
        <v>11</v>
      </c>
      <c r="G92" s="14"/>
    </row>
    <row r="93" spans="2:7" x14ac:dyDescent="0.25">
      <c r="B93" s="29" t="s">
        <v>8</v>
      </c>
      <c r="C93" s="5">
        <v>2014</v>
      </c>
      <c r="D93" s="75">
        <v>2015</v>
      </c>
      <c r="E93" s="29" t="s">
        <v>8</v>
      </c>
      <c r="F93" s="5" t="s">
        <v>5</v>
      </c>
      <c r="G93" s="5" t="s">
        <v>6</v>
      </c>
    </row>
    <row r="94" spans="2:7" x14ac:dyDescent="0.25">
      <c r="B94" s="9" t="s">
        <v>0</v>
      </c>
      <c r="C94" s="4">
        <v>24536</v>
      </c>
      <c r="D94" s="4">
        <v>26525</v>
      </c>
      <c r="E94" s="9" t="s">
        <v>0</v>
      </c>
      <c r="F94" s="4">
        <v>1989</v>
      </c>
      <c r="G94" s="7">
        <v>8.1064558200195633E-2</v>
      </c>
    </row>
    <row r="95" spans="2:7" x14ac:dyDescent="0.25">
      <c r="B95" s="9" t="s">
        <v>12</v>
      </c>
      <c r="C95" s="4">
        <v>22870</v>
      </c>
      <c r="D95" s="4">
        <v>26237</v>
      </c>
      <c r="E95" s="9" t="s">
        <v>12</v>
      </c>
      <c r="F95" s="4">
        <v>3367</v>
      </c>
      <c r="G95" s="13">
        <v>0.14722343681679056</v>
      </c>
    </row>
    <row r="96" spans="2:7" x14ac:dyDescent="0.25">
      <c r="B96" s="9" t="s">
        <v>21</v>
      </c>
      <c r="C96" s="4">
        <v>36194</v>
      </c>
      <c r="D96" s="4">
        <v>38380</v>
      </c>
      <c r="E96" s="9" t="s">
        <v>21</v>
      </c>
      <c r="F96" s="4">
        <v>2186</v>
      </c>
      <c r="G96" s="13">
        <v>6.0396750842681104E-2</v>
      </c>
    </row>
    <row r="97" spans="2:7" x14ac:dyDescent="0.25">
      <c r="B97" s="9" t="s">
        <v>41</v>
      </c>
      <c r="C97" s="4">
        <v>474</v>
      </c>
      <c r="D97" s="4">
        <v>414</v>
      </c>
      <c r="E97" s="9" t="s">
        <v>41</v>
      </c>
      <c r="F97" s="61">
        <v>-60</v>
      </c>
      <c r="G97" s="13">
        <v>-0.12658227848101267</v>
      </c>
    </row>
    <row r="98" spans="2:7" x14ac:dyDescent="0.25">
      <c r="B98" s="9" t="s">
        <v>4</v>
      </c>
      <c r="C98" s="4">
        <v>1001</v>
      </c>
      <c r="D98" s="4">
        <v>1042</v>
      </c>
      <c r="E98" s="9" t="s">
        <v>4</v>
      </c>
      <c r="F98" s="61">
        <v>41</v>
      </c>
      <c r="G98" s="13">
        <v>4.095904095904096E-2</v>
      </c>
    </row>
    <row r="99" spans="2:7" x14ac:dyDescent="0.25">
      <c r="B99" s="29" t="s">
        <v>7</v>
      </c>
      <c r="C99" s="71">
        <v>85075</v>
      </c>
      <c r="D99" s="71">
        <v>92598</v>
      </c>
      <c r="E99" s="29" t="s">
        <v>7</v>
      </c>
      <c r="F99" s="71">
        <v>7523</v>
      </c>
      <c r="G99" s="68">
        <v>8.8427857772553631E-2</v>
      </c>
    </row>
    <row r="101" spans="2:7" ht="30" customHeight="1" x14ac:dyDescent="0.25">
      <c r="B101" s="79" t="s">
        <v>42</v>
      </c>
      <c r="C101" s="79"/>
      <c r="D101" s="79"/>
      <c r="E101" s="79"/>
      <c r="F101" s="79"/>
      <c r="G101" s="37"/>
    </row>
  </sheetData>
  <mergeCells count="12">
    <mergeCell ref="B34:F34"/>
    <mergeCell ref="B67:F67"/>
    <mergeCell ref="B101:F101"/>
    <mergeCell ref="C92:D92"/>
    <mergeCell ref="B1:G1"/>
    <mergeCell ref="C25:G25"/>
    <mergeCell ref="B36:G36"/>
    <mergeCell ref="C58:G58"/>
    <mergeCell ref="B69:G69"/>
    <mergeCell ref="B70:G70"/>
    <mergeCell ref="B37:G37"/>
    <mergeCell ref="B90:G90"/>
  </mergeCells>
  <conditionalFormatting sqref="F94:G98">
    <cfRule type="cellIs" dxfId="1" priority="1" operator="lessThan">
      <formula>0</formula>
    </cfRule>
  </conditionalFormatting>
  <printOptions horizontalCentered="1"/>
  <pageMargins left="0.7" right="0.7" top="0.83399999999999996" bottom="0.5" header="0.3" footer="0.3"/>
  <pageSetup scale="96" orientation="landscape" r:id="rId1"/>
  <headerFooter>
    <oddHeader>&amp;C&amp;"-,Bold"&amp;14Summary Trends
Net Patient Revenue</oddHeader>
    <oddFooter>&amp;L&amp;P of &amp;N&amp;R&amp;G</oddFooter>
  </headerFooter>
  <rowBreaks count="2" manualBreakCount="2">
    <brk id="35" max="8" man="1"/>
    <brk id="68" max="8" man="1"/>
  </rowBreaks>
  <colBreaks count="1" manualBreakCount="1">
    <brk id="16" max="1048575"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5"/>
  <sheetViews>
    <sheetView showGridLines="0" zoomScaleNormal="100" zoomScaleSheetLayoutView="93" workbookViewId="0"/>
  </sheetViews>
  <sheetFormatPr defaultRowHeight="15" x14ac:dyDescent="0.25"/>
  <cols>
    <col min="1" max="1" width="4.7109375" customWidth="1"/>
    <col min="2" max="2" width="26.7109375" customWidth="1"/>
    <col min="3" max="7" width="15.7109375" customWidth="1"/>
    <col min="8" max="9" width="4.5703125" customWidth="1"/>
    <col min="10" max="10" width="26.7109375" customWidth="1"/>
    <col min="11" max="15" width="15.7109375" customWidth="1"/>
    <col min="16" max="17" width="4.5703125" customWidth="1"/>
    <col min="18" max="18" width="26.7109375" customWidth="1"/>
    <col min="19" max="23" width="15.7109375" customWidth="1"/>
    <col min="24" max="24" width="5.28515625" customWidth="1"/>
  </cols>
  <sheetData>
    <row r="1" spans="2:7" ht="23.25" customHeight="1" x14ac:dyDescent="0.3">
      <c r="B1" s="80" t="s">
        <v>30</v>
      </c>
      <c r="C1" s="80"/>
      <c r="D1" s="80"/>
      <c r="E1" s="80"/>
      <c r="F1" s="80"/>
      <c r="G1" s="80"/>
    </row>
    <row r="2" spans="2:7" ht="18.600000000000001" customHeight="1" x14ac:dyDescent="0.3">
      <c r="B2" s="78" t="s">
        <v>44</v>
      </c>
      <c r="C2" s="78"/>
      <c r="D2" s="78"/>
      <c r="E2" s="78"/>
      <c r="F2" s="78"/>
      <c r="G2" s="78"/>
    </row>
    <row r="3" spans="2:7" ht="14.65" customHeight="1" x14ac:dyDescent="0.25"/>
    <row r="23" spans="1:7" ht="7.15" customHeight="1" x14ac:dyDescent="0.25"/>
    <row r="24" spans="1:7" x14ac:dyDescent="0.25">
      <c r="B24" s="60" t="s">
        <v>40</v>
      </c>
      <c r="C24" s="53"/>
    </row>
    <row r="26" spans="1:7" x14ac:dyDescent="0.25">
      <c r="B26" s="3"/>
      <c r="C26" s="5">
        <v>2011</v>
      </c>
      <c r="D26" s="5">
        <v>2012</v>
      </c>
      <c r="E26" s="5">
        <v>2013</v>
      </c>
      <c r="F26" s="5">
        <v>2014</v>
      </c>
      <c r="G26" s="5">
        <v>2015</v>
      </c>
    </row>
    <row r="27" spans="1:7" x14ac:dyDescent="0.25">
      <c r="B27" s="9" t="s">
        <v>2</v>
      </c>
      <c r="C27" s="4">
        <v>5109986425</v>
      </c>
      <c r="D27" s="4">
        <v>5547861603</v>
      </c>
      <c r="E27" s="4">
        <v>5925182152</v>
      </c>
      <c r="F27" s="4">
        <v>3638811838</v>
      </c>
      <c r="G27" s="4">
        <v>3146354293</v>
      </c>
    </row>
    <row r="28" spans="1:7" x14ac:dyDescent="0.25">
      <c r="B28" s="9" t="s">
        <v>3</v>
      </c>
      <c r="C28" s="4">
        <v>6071073282</v>
      </c>
      <c r="D28" s="4">
        <v>6185947658</v>
      </c>
      <c r="E28" s="4">
        <v>5879340125</v>
      </c>
      <c r="F28" s="4">
        <v>3779071893</v>
      </c>
      <c r="G28" s="4">
        <f>2482495184+1729317</f>
        <v>2484224501</v>
      </c>
    </row>
    <row r="29" spans="1:7" x14ac:dyDescent="0.25">
      <c r="B29" s="43"/>
      <c r="C29" s="44"/>
      <c r="D29" s="44"/>
      <c r="E29" s="44"/>
      <c r="F29" s="44"/>
      <c r="G29" s="44"/>
    </row>
    <row r="30" spans="1:7" ht="14.65" customHeight="1" x14ac:dyDescent="0.25">
      <c r="A30" s="23"/>
      <c r="B30" s="85" t="s">
        <v>42</v>
      </c>
      <c r="C30" s="85"/>
      <c r="D30" s="85"/>
      <c r="E30" s="85"/>
      <c r="F30" s="85"/>
      <c r="G30" s="46"/>
    </row>
    <row r="31" spans="1:7" x14ac:dyDescent="0.25">
      <c r="B31" s="85"/>
      <c r="C31" s="85"/>
      <c r="D31" s="85"/>
      <c r="E31" s="85"/>
      <c r="F31" s="85"/>
      <c r="G31" s="39"/>
    </row>
    <row r="32" spans="1:7" x14ac:dyDescent="0.25">
      <c r="C32" s="38"/>
      <c r="D32" s="38"/>
      <c r="E32" s="38"/>
      <c r="F32" s="38"/>
      <c r="G32" s="38"/>
    </row>
    <row r="33" spans="2:7" ht="18.75" x14ac:dyDescent="0.3">
      <c r="B33" s="78" t="s">
        <v>31</v>
      </c>
      <c r="C33" s="78"/>
      <c r="D33" s="78"/>
      <c r="E33" s="78"/>
      <c r="F33" s="78"/>
      <c r="G33" s="78"/>
    </row>
    <row r="34" spans="2:7" ht="18.75" x14ac:dyDescent="0.3">
      <c r="B34" s="78" t="s">
        <v>44</v>
      </c>
      <c r="C34" s="78"/>
      <c r="D34" s="78"/>
      <c r="E34" s="78"/>
      <c r="F34" s="78"/>
      <c r="G34" s="78"/>
    </row>
    <row r="55" spans="2:7" x14ac:dyDescent="0.25">
      <c r="B55" s="60" t="s">
        <v>40</v>
      </c>
      <c r="C55" s="45"/>
      <c r="D55" s="45"/>
      <c r="E55" s="45"/>
      <c r="F55" s="45"/>
      <c r="G55" s="45"/>
    </row>
    <row r="57" spans="2:7" x14ac:dyDescent="0.25">
      <c r="B57" s="29" t="s">
        <v>16</v>
      </c>
      <c r="C57" s="5">
        <v>2011</v>
      </c>
      <c r="D57" s="5">
        <v>2012</v>
      </c>
      <c r="E57" s="5">
        <v>2013</v>
      </c>
      <c r="F57" s="5">
        <v>2014</v>
      </c>
      <c r="G57" s="5">
        <v>2015</v>
      </c>
    </row>
    <row r="58" spans="2:7" x14ac:dyDescent="0.25">
      <c r="B58" s="9" t="s">
        <v>13</v>
      </c>
      <c r="C58" s="4">
        <v>3097280964</v>
      </c>
      <c r="D58" s="4">
        <v>3778152554</v>
      </c>
      <c r="E58" s="4">
        <v>3694505412</v>
      </c>
      <c r="F58" s="4">
        <v>2175334374</v>
      </c>
      <c r="G58" s="4">
        <v>1873398157</v>
      </c>
    </row>
    <row r="59" spans="2:7" x14ac:dyDescent="0.25">
      <c r="B59" s="9" t="s">
        <v>17</v>
      </c>
      <c r="C59" s="4">
        <v>986994345</v>
      </c>
      <c r="D59" s="4">
        <v>1077998645</v>
      </c>
      <c r="E59" s="4">
        <v>1099038604</v>
      </c>
      <c r="F59" s="4">
        <v>738640428</v>
      </c>
      <c r="G59" s="4">
        <v>653009041</v>
      </c>
    </row>
    <row r="60" spans="2:7" x14ac:dyDescent="0.25">
      <c r="B60" s="9" t="s">
        <v>14</v>
      </c>
      <c r="C60" s="4">
        <v>588487661</v>
      </c>
      <c r="D60" s="4">
        <v>632493448</v>
      </c>
      <c r="E60" s="4">
        <v>629627726</v>
      </c>
      <c r="F60" s="4">
        <v>376708939</v>
      </c>
      <c r="G60" s="4">
        <v>358544293</v>
      </c>
    </row>
    <row r="61" spans="2:7" x14ac:dyDescent="0.25">
      <c r="B61" s="9" t="s">
        <v>15</v>
      </c>
      <c r="C61" s="4">
        <v>448337328</v>
      </c>
      <c r="D61" s="4">
        <v>468993004</v>
      </c>
      <c r="E61" s="4">
        <v>510790874</v>
      </c>
      <c r="F61" s="4">
        <v>350094565</v>
      </c>
      <c r="G61" s="4">
        <v>262965518</v>
      </c>
    </row>
    <row r="63" spans="2:7" ht="32.25" customHeight="1" x14ac:dyDescent="0.25">
      <c r="B63" s="85" t="s">
        <v>42</v>
      </c>
      <c r="C63" s="85"/>
      <c r="D63" s="85"/>
      <c r="E63" s="85"/>
      <c r="F63" s="85"/>
      <c r="G63" s="38"/>
    </row>
    <row r="65" spans="2:7" ht="18.75" x14ac:dyDescent="0.3">
      <c r="B65" s="78" t="s">
        <v>32</v>
      </c>
      <c r="C65" s="78"/>
      <c r="D65" s="78"/>
      <c r="E65" s="78"/>
      <c r="F65" s="78"/>
      <c r="G65" s="78"/>
    </row>
    <row r="66" spans="2:7" ht="18.75" x14ac:dyDescent="0.3">
      <c r="B66" s="78" t="s">
        <v>44</v>
      </c>
      <c r="C66" s="78"/>
      <c r="D66" s="78"/>
      <c r="E66" s="78"/>
      <c r="F66" s="78"/>
      <c r="G66" s="78"/>
    </row>
    <row r="86" spans="2:8" ht="18" customHeight="1" x14ac:dyDescent="0.25"/>
    <row r="87" spans="2:8" x14ac:dyDescent="0.25">
      <c r="B87" s="60" t="s">
        <v>40</v>
      </c>
      <c r="C87" s="45"/>
      <c r="D87" s="45"/>
      <c r="E87" s="45"/>
      <c r="F87" s="45"/>
      <c r="G87" s="45"/>
    </row>
    <row r="89" spans="2:8" x14ac:dyDescent="0.25">
      <c r="B89" s="29" t="s">
        <v>16</v>
      </c>
      <c r="C89" s="5">
        <v>2011</v>
      </c>
      <c r="D89" s="5">
        <v>2012</v>
      </c>
      <c r="E89" s="5">
        <v>2013</v>
      </c>
      <c r="F89" s="5">
        <v>2014</v>
      </c>
      <c r="G89" s="5">
        <v>2015</v>
      </c>
    </row>
    <row r="90" spans="2:8" x14ac:dyDescent="0.25">
      <c r="B90" s="9" t="s">
        <v>13</v>
      </c>
      <c r="C90" s="4">
        <v>4198660203</v>
      </c>
      <c r="D90" s="4">
        <v>4402744196</v>
      </c>
      <c r="E90" s="4">
        <v>4187084310</v>
      </c>
      <c r="F90" s="4">
        <v>2787890745</v>
      </c>
      <c r="G90" s="4">
        <v>1989867603</v>
      </c>
    </row>
    <row r="91" spans="2:8" x14ac:dyDescent="0.25">
      <c r="B91" s="9" t="s">
        <v>17</v>
      </c>
      <c r="C91" s="4">
        <v>732931484</v>
      </c>
      <c r="D91" s="4">
        <v>736042753</v>
      </c>
      <c r="E91" s="4">
        <v>798872871</v>
      </c>
      <c r="F91" s="4">
        <v>577264109</v>
      </c>
      <c r="G91" s="4">
        <f>221000019+1718364</f>
        <v>222718383</v>
      </c>
    </row>
    <row r="92" spans="2:8" x14ac:dyDescent="0.25">
      <c r="B92" s="9" t="s">
        <v>14</v>
      </c>
      <c r="C92" s="4">
        <v>977432192</v>
      </c>
      <c r="D92" s="4">
        <v>878002904</v>
      </c>
      <c r="E92" s="4">
        <v>729146328</v>
      </c>
      <c r="F92" s="4">
        <v>273038119</v>
      </c>
      <c r="G92" s="4">
        <v>195487674</v>
      </c>
    </row>
    <row r="93" spans="2:8" x14ac:dyDescent="0.25">
      <c r="B93" s="9" t="s">
        <v>15</v>
      </c>
      <c r="C93" s="4">
        <v>165993537</v>
      </c>
      <c r="D93" s="4">
        <v>171776640</v>
      </c>
      <c r="E93" s="4">
        <v>165826346</v>
      </c>
      <c r="F93" s="4">
        <v>143443973</v>
      </c>
      <c r="G93" s="4">
        <f>77133047+10953</f>
        <v>77144000</v>
      </c>
      <c r="H93" s="12"/>
    </row>
    <row r="95" spans="2:8" ht="31.5" customHeight="1" x14ac:dyDescent="0.25">
      <c r="B95" s="85" t="s">
        <v>42</v>
      </c>
      <c r="C95" s="85"/>
      <c r="D95" s="85"/>
      <c r="E95" s="85"/>
      <c r="F95" s="85"/>
      <c r="G95" s="38"/>
    </row>
  </sheetData>
  <mergeCells count="9">
    <mergeCell ref="B33:G33"/>
    <mergeCell ref="B34:G34"/>
    <mergeCell ref="B95:F95"/>
    <mergeCell ref="B1:G1"/>
    <mergeCell ref="B65:G65"/>
    <mergeCell ref="B2:G2"/>
    <mergeCell ref="B66:G66"/>
    <mergeCell ref="B63:F63"/>
    <mergeCell ref="B30:F31"/>
  </mergeCells>
  <pageMargins left="0.7" right="0.7" top="0.75" bottom="0.75" header="0.3" footer="0.3"/>
  <pageSetup orientation="landscape" r:id="rId1"/>
  <headerFooter>
    <oddHeader>&amp;C&amp;"-,Bold"&amp;14Summary Trends
Bad Debts and Charity Care</oddHeader>
    <oddFooter>&amp;L&amp;P of &amp;N&amp;R&amp;G</oddFooter>
  </headerFooter>
  <rowBreaks count="1" manualBreakCount="1">
    <brk id="32" max="7" man="1"/>
  </rowBreaks>
  <colBreaks count="1" manualBreakCount="1">
    <brk id="16" max="1048575"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0"/>
  <sheetViews>
    <sheetView showGridLines="0" zoomScaleNormal="100" zoomScaleSheetLayoutView="100" workbookViewId="0"/>
  </sheetViews>
  <sheetFormatPr defaultRowHeight="15" x14ac:dyDescent="0.25"/>
  <cols>
    <col min="1" max="1" width="4.7109375" style="55" customWidth="1"/>
    <col min="2" max="2" width="26.5703125" style="55" customWidth="1"/>
    <col min="3" max="7" width="14.5703125" style="55" customWidth="1"/>
    <col min="8" max="8" width="4.7109375" style="55" customWidth="1"/>
    <col min="9" max="9" width="5" style="55" customWidth="1"/>
    <col min="10" max="10" width="26.28515625" style="55" customWidth="1"/>
    <col min="11" max="15" width="14.5703125" style="55" customWidth="1"/>
    <col min="16" max="17" width="4.5703125" style="55" customWidth="1"/>
    <col min="18" max="18" width="26.5703125" style="55" customWidth="1"/>
    <col min="19" max="23" width="14.5703125" style="55" customWidth="1"/>
    <col min="24" max="16384" width="9.140625" style="55"/>
  </cols>
  <sheetData>
    <row r="1" spans="1:7" ht="18.75" x14ac:dyDescent="0.3">
      <c r="A1" s="69"/>
      <c r="B1" s="80" t="s">
        <v>33</v>
      </c>
      <c r="C1" s="80"/>
      <c r="D1" s="80"/>
      <c r="E1" s="80"/>
      <c r="F1" s="80"/>
      <c r="G1" s="80"/>
    </row>
    <row r="2" spans="1:7" ht="18.75" x14ac:dyDescent="0.3">
      <c r="B2" s="80" t="s">
        <v>44</v>
      </c>
      <c r="C2" s="80"/>
      <c r="D2" s="80"/>
      <c r="E2" s="80"/>
      <c r="F2" s="80"/>
      <c r="G2" s="80"/>
    </row>
    <row r="22" spans="2:23" x14ac:dyDescent="0.25">
      <c r="B22" s="56" t="s">
        <v>40</v>
      </c>
      <c r="C22" s="57"/>
      <c r="D22" s="58"/>
      <c r="E22" s="58"/>
      <c r="F22" s="58"/>
      <c r="G22" s="58"/>
    </row>
    <row r="24" spans="2:23" x14ac:dyDescent="0.25">
      <c r="B24" s="29" t="s">
        <v>51</v>
      </c>
      <c r="C24" s="5">
        <v>2011</v>
      </c>
      <c r="D24" s="5">
        <v>2012</v>
      </c>
      <c r="E24" s="5">
        <v>2013</v>
      </c>
      <c r="F24" s="5">
        <v>2014</v>
      </c>
      <c r="G24" s="5">
        <v>2015</v>
      </c>
    </row>
    <row r="25" spans="2:23" x14ac:dyDescent="0.25">
      <c r="B25" s="9" t="s">
        <v>9</v>
      </c>
      <c r="C25" s="72">
        <v>3.3099999999999997E-2</v>
      </c>
      <c r="D25" s="72">
        <v>4.2299999999999997E-2</v>
      </c>
      <c r="E25" s="72">
        <v>3.27E-2</v>
      </c>
      <c r="F25" s="72">
        <v>4.8899999999999999E-2</v>
      </c>
      <c r="G25" s="72">
        <v>4.8099999999999997E-2</v>
      </c>
    </row>
    <row r="26" spans="2:23" x14ac:dyDescent="0.25">
      <c r="B26" s="9" t="s">
        <v>10</v>
      </c>
      <c r="C26" s="72">
        <v>5.2600000000000001E-2</v>
      </c>
      <c r="D26" s="72">
        <v>7.4899999999999994E-2</v>
      </c>
      <c r="E26" s="72">
        <v>7.8399999999999997E-2</v>
      </c>
      <c r="F26" s="72">
        <v>7.3700000000000002E-2</v>
      </c>
      <c r="G26" s="72">
        <v>6.4799999999999996E-2</v>
      </c>
    </row>
    <row r="27" spans="2:23" x14ac:dyDescent="0.25">
      <c r="B27" s="11"/>
      <c r="C27" s="12"/>
      <c r="D27" s="12"/>
      <c r="E27" s="12"/>
      <c r="F27" s="12"/>
      <c r="G27" s="12"/>
    </row>
    <row r="28" spans="2:23" ht="27.75" customHeight="1" x14ac:dyDescent="0.25">
      <c r="B28" s="86" t="s">
        <v>42</v>
      </c>
      <c r="C28" s="86"/>
      <c r="D28" s="86"/>
      <c r="E28" s="86"/>
      <c r="F28" s="86"/>
      <c r="G28" s="86"/>
    </row>
    <row r="29" spans="2:23" ht="14.1" customHeight="1" x14ac:dyDescent="0.25"/>
    <row r="30" spans="2:23" ht="18.75" x14ac:dyDescent="0.3">
      <c r="B30" s="80" t="s">
        <v>34</v>
      </c>
      <c r="C30" s="80"/>
      <c r="D30" s="80"/>
      <c r="E30" s="80"/>
      <c r="F30" s="80"/>
      <c r="G30" s="80"/>
    </row>
    <row r="31" spans="2:23" ht="18.75" x14ac:dyDescent="0.3">
      <c r="B31" s="80" t="s">
        <v>47</v>
      </c>
      <c r="C31" s="80"/>
      <c r="D31" s="80"/>
      <c r="E31" s="80"/>
      <c r="F31" s="80"/>
      <c r="G31" s="80"/>
      <c r="R31" s="16"/>
      <c r="S31" s="17"/>
      <c r="T31" s="17"/>
      <c r="U31" s="17"/>
      <c r="V31" s="17"/>
      <c r="W31" s="17"/>
    </row>
    <row r="51" spans="2:7" x14ac:dyDescent="0.25">
      <c r="B51" s="56" t="s">
        <v>40</v>
      </c>
      <c r="C51" s="57"/>
    </row>
    <row r="53" spans="2:7" x14ac:dyDescent="0.25">
      <c r="B53" s="29" t="s">
        <v>16</v>
      </c>
      <c r="C53" s="5">
        <v>2011</v>
      </c>
      <c r="D53" s="5">
        <v>2012</v>
      </c>
      <c r="E53" s="5">
        <v>2013</v>
      </c>
      <c r="F53" s="5">
        <v>2014</v>
      </c>
      <c r="G53" s="5">
        <v>2015</v>
      </c>
    </row>
    <row r="54" spans="2:7" x14ac:dyDescent="0.25">
      <c r="B54" s="9" t="s">
        <v>17</v>
      </c>
      <c r="C54" s="73">
        <v>7.7100000000000002E-2</v>
      </c>
      <c r="D54" s="73">
        <v>9.98E-2</v>
      </c>
      <c r="E54" s="73">
        <v>9.6500000000000002E-2</v>
      </c>
      <c r="F54" s="73">
        <v>0.1011</v>
      </c>
      <c r="G54" s="73">
        <v>0.1031</v>
      </c>
    </row>
    <row r="55" spans="2:7" x14ac:dyDescent="0.25">
      <c r="B55" s="9" t="s">
        <v>13</v>
      </c>
      <c r="C55" s="73">
        <v>4.9399999999999999E-2</v>
      </c>
      <c r="D55" s="73">
        <v>5.67E-2</v>
      </c>
      <c r="E55" s="73">
        <v>4.4699999999999997E-2</v>
      </c>
      <c r="F55" s="73">
        <v>6.0999999999999999E-2</v>
      </c>
      <c r="G55" s="73">
        <v>4.9500000000000002E-2</v>
      </c>
    </row>
    <row r="56" spans="2:7" x14ac:dyDescent="0.25">
      <c r="B56" s="9" t="s">
        <v>15</v>
      </c>
      <c r="C56" s="73">
        <v>1.6000000000000001E-3</v>
      </c>
      <c r="D56" s="73">
        <v>-1.6799999999999999E-2</v>
      </c>
      <c r="E56" s="73">
        <v>1.37E-2</v>
      </c>
      <c r="F56" s="73">
        <v>1.14E-2</v>
      </c>
      <c r="G56" s="73">
        <v>5.4399999999999997E-2</v>
      </c>
    </row>
    <row r="57" spans="2:7" x14ac:dyDescent="0.25">
      <c r="B57" s="9" t="s">
        <v>14</v>
      </c>
      <c r="C57" s="73">
        <v>-0.1641</v>
      </c>
      <c r="D57" s="73">
        <v>-0.14530000000000001</v>
      </c>
      <c r="E57" s="73">
        <v>-0.14460000000000001</v>
      </c>
      <c r="F57" s="73">
        <v>-0.11070000000000001</v>
      </c>
      <c r="G57" s="73">
        <v>-4.7E-2</v>
      </c>
    </row>
    <row r="59" spans="2:7" ht="29.25" customHeight="1" x14ac:dyDescent="0.25">
      <c r="B59" s="86" t="s">
        <v>42</v>
      </c>
      <c r="C59" s="86"/>
      <c r="D59" s="86"/>
      <c r="E59" s="86"/>
      <c r="F59" s="86"/>
      <c r="G59" s="86"/>
    </row>
    <row r="61" spans="2:7" ht="18.75" x14ac:dyDescent="0.3">
      <c r="B61" s="80" t="s">
        <v>35</v>
      </c>
      <c r="C61" s="80"/>
      <c r="D61" s="80"/>
      <c r="E61" s="80"/>
      <c r="F61" s="80"/>
      <c r="G61" s="80"/>
    </row>
    <row r="62" spans="2:7" ht="18.75" x14ac:dyDescent="0.3">
      <c r="B62" s="80" t="s">
        <v>47</v>
      </c>
      <c r="C62" s="80"/>
      <c r="D62" s="80"/>
      <c r="E62" s="80"/>
      <c r="F62" s="80"/>
      <c r="G62" s="80"/>
    </row>
    <row r="82" spans="2:8" x14ac:dyDescent="0.25">
      <c r="B82" s="56" t="s">
        <v>40</v>
      </c>
      <c r="C82" s="57"/>
    </row>
    <row r="84" spans="2:8" x14ac:dyDescent="0.25">
      <c r="B84" s="29" t="s">
        <v>16</v>
      </c>
      <c r="C84" s="5">
        <v>2011</v>
      </c>
      <c r="D84" s="5">
        <v>2012</v>
      </c>
      <c r="E84" s="5">
        <v>2013</v>
      </c>
      <c r="F84" s="5">
        <v>2014</v>
      </c>
      <c r="G84" s="5">
        <v>2015</v>
      </c>
      <c r="H84" s="59"/>
    </row>
    <row r="85" spans="2:8" x14ac:dyDescent="0.25">
      <c r="B85" s="9" t="s">
        <v>17</v>
      </c>
      <c r="C85" s="72">
        <v>8.6999999999999994E-2</v>
      </c>
      <c r="D85" s="72">
        <v>0.10879999999999999</v>
      </c>
      <c r="E85" s="72">
        <v>0.10150000000000001</v>
      </c>
      <c r="F85" s="72">
        <v>0.1043</v>
      </c>
      <c r="G85" s="72">
        <v>0.10730000000000001</v>
      </c>
    </row>
    <row r="86" spans="2:8" x14ac:dyDescent="0.25">
      <c r="B86" s="9" t="s">
        <v>13</v>
      </c>
      <c r="C86" s="72">
        <v>5.2200000000000003E-2</v>
      </c>
      <c r="D86" s="72">
        <v>7.7600000000000002E-2</v>
      </c>
      <c r="E86" s="72">
        <v>7.6600000000000001E-2</v>
      </c>
      <c r="F86" s="72">
        <v>7.4800000000000005E-2</v>
      </c>
      <c r="G86" s="72">
        <v>5.5399999999999998E-2</v>
      </c>
    </row>
    <row r="87" spans="2:8" x14ac:dyDescent="0.25">
      <c r="B87" s="9" t="s">
        <v>15</v>
      </c>
      <c r="C87" s="72">
        <v>3.8199999999999998E-2</v>
      </c>
      <c r="D87" s="72">
        <v>2.06E-2</v>
      </c>
      <c r="E87" s="72">
        <v>2.23E-2</v>
      </c>
      <c r="F87" s="72">
        <v>4.6899999999999997E-2</v>
      </c>
      <c r="G87" s="72">
        <v>8.2400000000000001E-2</v>
      </c>
    </row>
    <row r="88" spans="2:8" x14ac:dyDescent="0.25">
      <c r="B88" s="9" t="s">
        <v>14</v>
      </c>
      <c r="C88" s="72">
        <v>7.0000000000000001E-3</v>
      </c>
      <c r="D88" s="72">
        <v>2.4199999999999999E-2</v>
      </c>
      <c r="E88" s="72">
        <v>8.8200000000000001E-2</v>
      </c>
      <c r="F88" s="72">
        <v>3.2599999999999997E-2</v>
      </c>
      <c r="G88" s="72">
        <v>6.9400000000000003E-2</v>
      </c>
    </row>
    <row r="90" spans="2:8" ht="24" customHeight="1" x14ac:dyDescent="0.25">
      <c r="B90" s="86" t="s">
        <v>42</v>
      </c>
      <c r="C90" s="86"/>
      <c r="D90" s="86"/>
      <c r="E90" s="86"/>
      <c r="F90" s="86"/>
      <c r="G90" s="86"/>
    </row>
  </sheetData>
  <mergeCells count="9">
    <mergeCell ref="B90:G90"/>
    <mergeCell ref="B61:G61"/>
    <mergeCell ref="B30:G30"/>
    <mergeCell ref="B1:G1"/>
    <mergeCell ref="B28:G28"/>
    <mergeCell ref="B59:G59"/>
    <mergeCell ref="B2:G2"/>
    <mergeCell ref="B31:G31"/>
    <mergeCell ref="B62:G62"/>
  </mergeCells>
  <conditionalFormatting sqref="C54:G57">
    <cfRule type="cellIs" dxfId="0" priority="1" operator="lessThan">
      <formula>0</formula>
    </cfRule>
  </conditionalFormatting>
  <printOptions horizontalCentered="1"/>
  <pageMargins left="0.7" right="0.7" top="0.84375" bottom="0.75" header="0.3" footer="0.3"/>
  <pageSetup orientation="landscape" r:id="rId1"/>
  <headerFooter>
    <oddHeader>&amp;C&amp;"-,Bold"&amp;14Summary Trends
Financial Margins</oddHeader>
    <oddFooter>&amp;L&amp;P of &amp;N&amp;R&amp;G</oddFooter>
  </headerFooter>
  <rowBreaks count="2" manualBreakCount="2">
    <brk id="29" max="7" man="1"/>
    <brk id="60" max="7" man="1"/>
  </rowBreaks>
  <colBreaks count="2" manualBreakCount="2">
    <brk id="8" max="1048575" man="1"/>
    <brk id="16" max="1048575"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Introduction</vt:lpstr>
      <vt:lpstr>1 Discharges</vt:lpstr>
      <vt:lpstr>2 Patient Days</vt:lpstr>
      <vt:lpstr>3 Net Patient Revenue</vt:lpstr>
      <vt:lpstr>4 Bad Debts and Charity Care</vt:lpstr>
      <vt:lpstr>5 Financial Margins</vt:lpstr>
      <vt:lpstr>'1 Discharges'!Print_Area</vt:lpstr>
      <vt:lpstr>'2 Patient Days'!Print_Area</vt:lpstr>
      <vt:lpstr>'3 Net Patient Revenue'!Print_Area</vt:lpstr>
      <vt:lpstr>'4 Bad Debts and Charity Care'!Print_Area</vt:lpstr>
      <vt:lpstr>'5 Financial Margins'!Print_Area</vt:lpstr>
      <vt:lpstr>Introduction!Print_Area</vt:lpstr>
    </vt:vector>
  </TitlesOfParts>
  <Company>State of 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Ed@OSHPD</dc:creator>
  <cp:lastModifiedBy>Scheiber, Chelsea@OSHPD</cp:lastModifiedBy>
  <cp:lastPrinted>2016-08-12T21:57:38Z</cp:lastPrinted>
  <dcterms:created xsi:type="dcterms:W3CDTF">2015-03-24T23:31:23Z</dcterms:created>
  <dcterms:modified xsi:type="dcterms:W3CDTF">2016-08-17T22:26:40Z</dcterms:modified>
</cp:coreProperties>
</file>