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urav dhangar\Downloads\"/>
    </mc:Choice>
  </mc:AlternateContent>
  <xr:revisionPtr revIDLastSave="0" documentId="13_ncr:1_{E9B8B61D-8785-4B4C-88F9-07E2654BC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M4" i="1"/>
  <c r="M3" i="1"/>
  <c r="M5" i="1"/>
  <c r="M6" i="1"/>
  <c r="M7" i="1"/>
  <c r="M2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H2" i="1"/>
  <c r="G2" i="1"/>
  <c r="F2" i="1"/>
</calcChain>
</file>

<file path=xl/sharedStrings.xml><?xml version="1.0" encoding="utf-8"?>
<sst xmlns="http://schemas.openxmlformats.org/spreadsheetml/2006/main" count="26" uniqueCount="24">
  <si>
    <t>Product ID</t>
  </si>
  <si>
    <t>Product</t>
  </si>
  <si>
    <t>Sales</t>
  </si>
  <si>
    <t>Target</t>
  </si>
  <si>
    <t>Region</t>
  </si>
  <si>
    <t>Regional Bonus</t>
  </si>
  <si>
    <t>Sales Performance</t>
  </si>
  <si>
    <t>Task 6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</si>
  <si>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</si>
  <si>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</si>
  <si>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</si>
  <si>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</si>
  <si>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</si>
  <si>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</si>
  <si>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</si>
  <si>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</si>
  <si>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</si>
  <si>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</si>
  <si>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Sales Target</t>
  </si>
  <si>
    <t>Commission Rate</t>
  </si>
  <si>
    <t>Bonus Percentage</t>
  </si>
  <si>
    <t>Year- End Bonus</t>
  </si>
  <si>
    <t>Peformer</t>
  </si>
  <si>
    <t xml:space="preserve">1. Use the IF function to evaluate whether each product met its sales target.
2. Use the IF function to determine if a product is eligible for a regional bonus. Products in the "North" region with sales over 200 are eligible.
3. Use nested IF functions to assign a commission rate based on sales. Sales &gt;= 200 get a 10% commission, sales &gt;= 150 get a 7% commission, and others get a 5% commission.
4. Use the IF function to calculate a bonus amount. If sales met or exceeded the target, the bonus is 10% of the sales; otherwise, it's 5%.
5. Use the IF function to categorize sales performance as "Excellent" (&gt;=200), "Good" (&gt;=150), or "Needs Improvement" (&lt;150).
6. Use the IF function to assign a price tier based on the sales value. "High" for sales &gt; 200, "Medium" for sales between 100 and 200, and "Low" for sales &lt; 100.
7. Use the IF function to calculate the year-end bonus. If sales &gt;= 150 and region is "North", the bonus is $500, otherwise, it's $300.
8. Use the IF function to mark high performers. A product is a high performer if its sales are in the top 25% of all sales.					
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</si>
</sst>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9"/>
      <color rgb="FF000000"/>
      <name val="&quot;Google Sans Mono&quot;"/>
    </font>
    <font>
      <b/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&quot;Google Sans Mono&quot;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763E1-4078-4E0B-B821-4256D2625914}" name="Table1" displayName="Table1" ref="A1:M7" totalsRowShown="0" headerRowDxfId="1" dataDxfId="2" headerRowBorderDxfId="16" tableBorderDxfId="17" totalsRowBorderDxfId="15">
  <autoFilter ref="A1:M7" xr:uid="{0D8763E1-4078-4E0B-B821-4256D2625914}"/>
  <tableColumns count="13">
    <tableColumn id="1" xr3:uid="{8C9292DE-2E48-4FC0-8140-AC993792D71A}" name="Product ID" dataDxfId="14"/>
    <tableColumn id="2" xr3:uid="{20CEFD00-C192-4A54-9111-E7CB79CB4716}" name="Product" dataDxfId="13"/>
    <tableColumn id="3" xr3:uid="{6C771EC5-6160-467D-BC47-AAADAC7FFB8C}" name="Sales" dataDxfId="12"/>
    <tableColumn id="4" xr3:uid="{71CB068F-27F0-4EFD-BDB3-820999846EF0}" name="Target" dataDxfId="11"/>
    <tableColumn id="5" xr3:uid="{80DC986A-F2AC-44D3-A934-FCC3E94ECE17}" name="Region" dataDxfId="10"/>
    <tableColumn id="6" xr3:uid="{BE1742C0-9368-4CF0-A8BE-5C0E5DD6564B}" name="Sales Target" dataDxfId="9">
      <calculatedColumnFormula>IF(C2 &gt;= D2, "Met Target", "Did not meet Target")</calculatedColumnFormula>
    </tableColumn>
    <tableColumn id="7" xr3:uid="{E323E1A2-4DB0-494B-BCB6-C508E3E9EEE4}" name="Regional Bonus" dataDxfId="8">
      <calculatedColumnFormula>IF(AND(C2&gt;200,E2="North"),"Eligible", "Not Eligible")</calculatedColumnFormula>
    </tableColumn>
    <tableColumn id="8" xr3:uid="{D35D9363-2368-4C17-A410-FE2EE1F74A25}" name="Commission Rate" dataDxfId="7">
      <calculatedColumnFormula>IF(C2&gt;=200,0.1, IF(C2&gt;=150,0.07,0.05))</calculatedColumnFormula>
    </tableColumn>
    <tableColumn id="9" xr3:uid="{BCB0781E-C2EE-41BD-B5F5-897A717EF84D}" name="Bonus Percentage" dataDxfId="6">
      <calculatedColumnFormula>IF(C2&gt;=D2, "10%", "5%")</calculatedColumnFormula>
    </tableColumn>
    <tableColumn id="10" xr3:uid="{5701F1B4-FC27-43F2-8B25-93102B23A122}" name="Sales Performance" dataDxfId="5">
      <calculatedColumnFormula>IF(C2&gt;=200,"Excellent",IF(C2&gt;=150,"Good","Needs Improvement"))</calculatedColumnFormula>
    </tableColumn>
    <tableColumn id="11" xr3:uid="{2242FBEC-53D5-48ED-BD17-2D39721A03FB}" name="Task 6" dataDxfId="4">
      <calculatedColumnFormula>IF(C2&gt;200,"High",IF(C2&gt;=100, "Medium","Low"))</calculatedColumnFormula>
    </tableColumn>
    <tableColumn id="12" xr3:uid="{4FC92FE8-B673-4CAE-A0C8-2A3E9C3A6FB7}" name="Year- End Bonus" dataDxfId="3">
      <calculatedColumnFormula>IF(AND(C2&gt;=150, E2="North"), "$500", "$300")</calculatedColumnFormula>
    </tableColumn>
    <tableColumn id="13" xr3:uid="{76348A66-28D4-4076-8DC3-CB74CA92446E}" name="Peformer" dataDxfId="0">
      <calculatedColumnFormula>IF(C2&gt;=PERCENTILE(C1:C8, 0.75),"High Performer","Low Performer")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workbookViewId="0">
      <pane ySplit="7" topLeftCell="A8" activePane="bottomLeft" state="frozen"/>
      <selection pane="bottomLeft" activeCell="A10" sqref="A10:N19"/>
    </sheetView>
  </sheetViews>
  <sheetFormatPr defaultColWidth="12.6640625" defaultRowHeight="15.75" customHeight="1"/>
  <cols>
    <col min="1" max="1" width="14.77734375" bestFit="1" customWidth="1"/>
    <col min="2" max="2" width="12.44140625" bestFit="1" customWidth="1"/>
    <col min="3" max="3" width="10.109375" bestFit="1" customWidth="1"/>
    <col min="4" max="4" width="11.109375" bestFit="1" customWidth="1"/>
    <col min="5" max="5" width="11.5546875" bestFit="1" customWidth="1"/>
    <col min="6" max="6" width="18.5546875" bestFit="1" customWidth="1"/>
    <col min="7" max="7" width="19.33203125" bestFit="1" customWidth="1"/>
    <col min="8" max="8" width="20.77734375" bestFit="1" customWidth="1"/>
    <col min="9" max="9" width="21.77734375" bestFit="1" customWidth="1"/>
    <col min="10" max="10" width="22" bestFit="1" customWidth="1"/>
    <col min="11" max="11" width="11.109375" bestFit="1" customWidth="1"/>
    <col min="12" max="12" width="20.33203125" bestFit="1" customWidth="1"/>
    <col min="13" max="13" width="14.44140625" bestFit="1" customWidth="1"/>
  </cols>
  <sheetData>
    <row r="1" spans="1:25" s="14" customFormat="1" ht="15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18</v>
      </c>
      <c r="G1" s="14" t="s">
        <v>5</v>
      </c>
      <c r="H1" s="14" t="s">
        <v>19</v>
      </c>
      <c r="I1" s="14" t="s">
        <v>20</v>
      </c>
      <c r="J1" s="14" t="s">
        <v>6</v>
      </c>
      <c r="K1" s="14" t="s">
        <v>7</v>
      </c>
      <c r="L1" s="14" t="s">
        <v>21</v>
      </c>
      <c r="M1" s="14" t="s">
        <v>22</v>
      </c>
    </row>
    <row r="2" spans="1:25" ht="13.2">
      <c r="A2" s="5">
        <v>101</v>
      </c>
      <c r="B2" s="6" t="s">
        <v>8</v>
      </c>
      <c r="C2" s="6">
        <v>120</v>
      </c>
      <c r="D2" s="6">
        <v>150</v>
      </c>
      <c r="E2" s="6" t="s">
        <v>9</v>
      </c>
      <c r="F2" s="6" t="str">
        <f t="shared" ref="F2:F7" si="0">IF(C2 &gt;= D2, "Met Target", "Did not meet Target")</f>
        <v>Did not meet Target</v>
      </c>
      <c r="G2" s="6" t="str">
        <f t="shared" ref="G2:G7" si="1">IF(AND(C2&gt;200,E2="North"),"Eligible", "Not Eligible")</f>
        <v>Not Eligible</v>
      </c>
      <c r="H2" s="7">
        <f t="shared" ref="H2:H7" si="2">IF(C2&gt;=200,0.1, IF(C2&gt;=150,0.07,0.05))</f>
        <v>0.05</v>
      </c>
      <c r="I2" s="6" t="str">
        <f>IF(C2&gt;=D2, "10%", "5%")</f>
        <v>5%</v>
      </c>
      <c r="J2" s="8" t="str">
        <f t="shared" ref="J2:J7" si="3">IF(C2&gt;=200,"Excellent",IF(C2&gt;=150,"Good","Needs Improvement"))</f>
        <v>Needs Improvement</v>
      </c>
      <c r="K2" s="6" t="str">
        <f t="shared" ref="K2:K7" si="4">IF(C2&gt;200,"High",IF(C2&gt;=100, "Medium","Low"))</f>
        <v>Medium</v>
      </c>
      <c r="L2" s="6" t="str">
        <f t="shared" ref="L2:L7" si="5">IF(AND(C2&gt;=150, E2="North"), "$500", "$300")</f>
        <v>$300</v>
      </c>
      <c r="M2" s="9" t="str">
        <f t="shared" ref="M2:M7" si="6">IF(C2&gt;=PERCENTILE(C1:C8, 0.75),"High Performer","Low Performer")</f>
        <v>Low Performer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>
      <c r="A3" s="5">
        <v>102</v>
      </c>
      <c r="B3" s="6" t="s">
        <v>10</v>
      </c>
      <c r="C3" s="6">
        <v>150</v>
      </c>
      <c r="D3" s="6">
        <v>140</v>
      </c>
      <c r="E3" s="6" t="s">
        <v>11</v>
      </c>
      <c r="F3" s="6" t="str">
        <f t="shared" si="0"/>
        <v>Met Target</v>
      </c>
      <c r="G3" s="6" t="str">
        <f t="shared" si="1"/>
        <v>Not Eligible</v>
      </c>
      <c r="H3" s="7">
        <f t="shared" si="2"/>
        <v>7.0000000000000007E-2</v>
      </c>
      <c r="I3" s="6" t="str">
        <f t="shared" ref="I2:I7" si="7">IF(C3&gt;=D3, "10%", "5%")</f>
        <v>10%</v>
      </c>
      <c r="J3" s="8" t="str">
        <f t="shared" si="3"/>
        <v>Good</v>
      </c>
      <c r="K3" s="6" t="str">
        <f t="shared" si="4"/>
        <v>Medium</v>
      </c>
      <c r="L3" s="6" t="str">
        <f t="shared" si="5"/>
        <v>$300</v>
      </c>
      <c r="M3" s="9" t="str">
        <f t="shared" si="6"/>
        <v>Low Performer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>
      <c r="A4" s="5">
        <v>103</v>
      </c>
      <c r="B4" s="6" t="s">
        <v>12</v>
      </c>
      <c r="C4" s="6">
        <v>200</v>
      </c>
      <c r="D4" s="6">
        <v>200</v>
      </c>
      <c r="E4" s="6" t="s">
        <v>13</v>
      </c>
      <c r="F4" s="6" t="str">
        <f t="shared" si="0"/>
        <v>Met Target</v>
      </c>
      <c r="G4" s="6" t="str">
        <f t="shared" si="1"/>
        <v>Not Eligible</v>
      </c>
      <c r="H4" s="7">
        <f t="shared" si="2"/>
        <v>0.1</v>
      </c>
      <c r="I4" s="6" t="str">
        <f t="shared" si="7"/>
        <v>10%</v>
      </c>
      <c r="J4" s="8" t="str">
        <f t="shared" si="3"/>
        <v>Excellent</v>
      </c>
      <c r="K4" s="6" t="str">
        <f t="shared" si="4"/>
        <v>Medium</v>
      </c>
      <c r="L4" s="6" t="str">
        <f t="shared" si="5"/>
        <v>$300</v>
      </c>
      <c r="M4" s="9" t="str">
        <f>IF(C4&gt;=PERCENTILE(C2:C10, 0.75),"High Performer","Low Performer")</f>
        <v>High Performer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5">
        <v>104</v>
      </c>
      <c r="B5" s="6" t="s">
        <v>14</v>
      </c>
      <c r="C5" s="6">
        <v>90</v>
      </c>
      <c r="D5" s="6">
        <v>100</v>
      </c>
      <c r="E5" s="6" t="s">
        <v>15</v>
      </c>
      <c r="F5" s="6" t="str">
        <f t="shared" si="0"/>
        <v>Did not meet Target</v>
      </c>
      <c r="G5" s="6" t="str">
        <f t="shared" si="1"/>
        <v>Not Eligible</v>
      </c>
      <c r="H5" s="7">
        <f t="shared" si="2"/>
        <v>0.05</v>
      </c>
      <c r="I5" s="6" t="str">
        <f t="shared" si="7"/>
        <v>5%</v>
      </c>
      <c r="J5" s="8" t="str">
        <f t="shared" si="3"/>
        <v>Needs Improvement</v>
      </c>
      <c r="K5" s="6" t="str">
        <f t="shared" si="4"/>
        <v>Low</v>
      </c>
      <c r="L5" s="6" t="str">
        <f t="shared" si="5"/>
        <v>$300</v>
      </c>
      <c r="M5" s="9" t="str">
        <f t="shared" si="6"/>
        <v>Low Performer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2">
      <c r="A6" s="5">
        <v>105</v>
      </c>
      <c r="B6" s="6" t="s">
        <v>16</v>
      </c>
      <c r="C6" s="6">
        <v>220</v>
      </c>
      <c r="D6" s="6">
        <v>210</v>
      </c>
      <c r="E6" s="6" t="s">
        <v>9</v>
      </c>
      <c r="F6" s="6" t="str">
        <f t="shared" si="0"/>
        <v>Met Target</v>
      </c>
      <c r="G6" s="6" t="str">
        <f t="shared" si="1"/>
        <v>Eligible</v>
      </c>
      <c r="H6" s="7">
        <f t="shared" si="2"/>
        <v>0.1</v>
      </c>
      <c r="I6" s="6" t="str">
        <f t="shared" si="7"/>
        <v>10%</v>
      </c>
      <c r="J6" s="8" t="str">
        <f t="shared" si="3"/>
        <v>Excellent</v>
      </c>
      <c r="K6" s="6" t="str">
        <f t="shared" si="4"/>
        <v>High</v>
      </c>
      <c r="L6" s="6" t="str">
        <f t="shared" si="5"/>
        <v>$500</v>
      </c>
      <c r="M6" s="9" t="str">
        <f t="shared" si="6"/>
        <v>High Performer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2">
      <c r="A7" s="10">
        <v>106</v>
      </c>
      <c r="B7" s="11" t="s">
        <v>17</v>
      </c>
      <c r="C7" s="11">
        <v>130</v>
      </c>
      <c r="D7" s="11">
        <v>160</v>
      </c>
      <c r="E7" s="11" t="s">
        <v>11</v>
      </c>
      <c r="F7" s="11" t="str">
        <f t="shared" si="0"/>
        <v>Did not meet Target</v>
      </c>
      <c r="G7" s="11" t="str">
        <f t="shared" si="1"/>
        <v>Not Eligible</v>
      </c>
      <c r="H7" s="12">
        <f t="shared" si="2"/>
        <v>0.05</v>
      </c>
      <c r="I7" s="11" t="str">
        <f t="shared" si="7"/>
        <v>5%</v>
      </c>
      <c r="J7" s="13" t="str">
        <f t="shared" si="3"/>
        <v>Needs Improvement</v>
      </c>
      <c r="K7" s="11" t="str">
        <f t="shared" si="4"/>
        <v>Medium</v>
      </c>
      <c r="L7" s="11" t="str">
        <f t="shared" si="5"/>
        <v>$300</v>
      </c>
      <c r="M7" s="9" t="str">
        <f t="shared" si="6"/>
        <v>Low Performer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2">
      <c r="A8" s="2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2">
      <c r="A9" s="2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7.399999999999999" customHeight="1">
      <c r="A10" s="3" t="s">
        <v>23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7.399999999999999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7.3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7.399999999999999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7.399999999999999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7.399999999999999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7.399999999999999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7.399999999999999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7.399999999999999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</sheetData>
  <mergeCells count="1">
    <mergeCell ref="A10:N19"/>
  </mergeCells>
  <pageMargins left="0.7" right="0.7" top="0.75" bottom="0.75" header="0.3" footer="0.3"/>
  <ignoredErrors>
    <ignoredError sqref="M4" calculatedColumn="1"/>
    <ignoredError sqref="M5:M7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Saurav Dhangar</cp:lastModifiedBy>
  <dcterms:modified xsi:type="dcterms:W3CDTF">2024-07-09T16:30:42Z</dcterms:modified>
</cp:coreProperties>
</file>