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salvagnin/InformationImbalanceForEUA/"/>
    </mc:Choice>
  </mc:AlternateContent>
  <xr:revisionPtr revIDLastSave="0" documentId="13_ncr:1_{6884FB76-9D71-7D4E-B8C6-BC8B53B5BD1D}" xr6:coauthVersionLast="47" xr6:coauthVersionMax="47" xr10:uidLastSave="{00000000-0000-0000-0000-000000000000}"/>
  <bookViews>
    <workbookView xWindow="120" yWindow="1100" windowWidth="27760" windowHeight="15700" xr2:uid="{BAB1840D-3E02-1A46-B0A2-D3795125D592}"/>
  </bookViews>
  <sheets>
    <sheet name="Foglio1" sheetId="1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  <c r="B5" i="1"/>
  <c r="C5" i="1" s="1"/>
  <c r="B3" i="1"/>
  <c r="C3" i="1" s="1"/>
  <c r="B4" i="1"/>
  <c r="C4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D23" i="1" s="1"/>
  <c r="B24" i="1"/>
  <c r="D24" i="1" s="1"/>
  <c r="B25" i="1"/>
  <c r="D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J9" i="1" s="1"/>
  <c r="I10" i="1"/>
  <c r="J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J17" i="1" s="1"/>
  <c r="I18" i="1"/>
  <c r="J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J33" i="1" s="1"/>
  <c r="I34" i="1"/>
  <c r="J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J41" i="1" s="1"/>
  <c r="I42" i="1"/>
  <c r="J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J49" i="1" s="1"/>
  <c r="I50" i="1"/>
  <c r="J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J57" i="1" s="1"/>
  <c r="I58" i="1"/>
  <c r="J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J65" i="1" s="1"/>
  <c r="I66" i="1"/>
  <c r="J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J73" i="1" s="1"/>
  <c r="I74" i="1"/>
  <c r="J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J81" i="1" s="1"/>
  <c r="I82" i="1"/>
  <c r="J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J89" i="1" s="1"/>
  <c r="I90" i="1"/>
  <c r="J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J97" i="1" s="1"/>
  <c r="I98" i="1"/>
  <c r="J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5" i="1"/>
  <c r="J105" i="1" s="1"/>
  <c r="I106" i="1"/>
  <c r="J106" i="1" s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K112" i="1" s="1"/>
  <c r="I113" i="1"/>
  <c r="J113" i="1" s="1"/>
  <c r="I114" i="1"/>
  <c r="J114" i="1" s="1"/>
  <c r="I115" i="1"/>
  <c r="K115" i="1" s="1"/>
  <c r="I2" i="1"/>
  <c r="K2" i="1" s="1"/>
  <c r="H3" i="1"/>
  <c r="L3" i="1" s="1"/>
  <c r="H4" i="1"/>
  <c r="L4" i="1" s="1"/>
  <c r="H5" i="1"/>
  <c r="L5" i="1" s="1"/>
  <c r="H6" i="1"/>
  <c r="L6" i="1" s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L36" i="1" s="1"/>
  <c r="H37" i="1"/>
  <c r="L37" i="1" s="1"/>
  <c r="H38" i="1"/>
  <c r="L38" i="1" s="1"/>
  <c r="H39" i="1"/>
  <c r="L39" i="1" s="1"/>
  <c r="H40" i="1"/>
  <c r="L40" i="1" s="1"/>
  <c r="H41" i="1"/>
  <c r="L41" i="1" s="1"/>
  <c r="H42" i="1"/>
  <c r="L42" i="1" s="1"/>
  <c r="H43" i="1"/>
  <c r="L43" i="1" s="1"/>
  <c r="H44" i="1"/>
  <c r="L44" i="1" s="1"/>
  <c r="H45" i="1"/>
  <c r="L45" i="1" s="1"/>
  <c r="H46" i="1"/>
  <c r="L46" i="1" s="1"/>
  <c r="H47" i="1"/>
  <c r="L47" i="1" s="1"/>
  <c r="H48" i="1"/>
  <c r="L48" i="1" s="1"/>
  <c r="H49" i="1"/>
  <c r="L49" i="1" s="1"/>
  <c r="H50" i="1"/>
  <c r="L50" i="1" s="1"/>
  <c r="H51" i="1"/>
  <c r="L51" i="1" s="1"/>
  <c r="H52" i="1"/>
  <c r="L52" i="1" s="1"/>
  <c r="H53" i="1"/>
  <c r="L53" i="1" s="1"/>
  <c r="H54" i="1"/>
  <c r="L54" i="1" s="1"/>
  <c r="H55" i="1"/>
  <c r="L55" i="1" s="1"/>
  <c r="H56" i="1"/>
  <c r="L56" i="1" s="1"/>
  <c r="H57" i="1"/>
  <c r="L57" i="1" s="1"/>
  <c r="H58" i="1"/>
  <c r="L58" i="1" s="1"/>
  <c r="H59" i="1"/>
  <c r="L59" i="1" s="1"/>
  <c r="H60" i="1"/>
  <c r="L60" i="1" s="1"/>
  <c r="H61" i="1"/>
  <c r="L61" i="1" s="1"/>
  <c r="H62" i="1"/>
  <c r="L62" i="1" s="1"/>
  <c r="H63" i="1"/>
  <c r="L63" i="1" s="1"/>
  <c r="H64" i="1"/>
  <c r="L64" i="1" s="1"/>
  <c r="H65" i="1"/>
  <c r="L65" i="1" s="1"/>
  <c r="H66" i="1"/>
  <c r="L66" i="1" s="1"/>
  <c r="H67" i="1"/>
  <c r="L67" i="1" s="1"/>
  <c r="H68" i="1"/>
  <c r="L68" i="1" s="1"/>
  <c r="H69" i="1"/>
  <c r="L69" i="1" s="1"/>
  <c r="H70" i="1"/>
  <c r="L70" i="1" s="1"/>
  <c r="H71" i="1"/>
  <c r="L71" i="1" s="1"/>
  <c r="H72" i="1"/>
  <c r="L72" i="1" s="1"/>
  <c r="H73" i="1"/>
  <c r="L73" i="1" s="1"/>
  <c r="H74" i="1"/>
  <c r="L74" i="1" s="1"/>
  <c r="H75" i="1"/>
  <c r="L75" i="1" s="1"/>
  <c r="H76" i="1"/>
  <c r="L76" i="1" s="1"/>
  <c r="H77" i="1"/>
  <c r="L77" i="1" s="1"/>
  <c r="H78" i="1"/>
  <c r="L78" i="1" s="1"/>
  <c r="H79" i="1"/>
  <c r="L79" i="1" s="1"/>
  <c r="H80" i="1"/>
  <c r="L80" i="1" s="1"/>
  <c r="H81" i="1"/>
  <c r="L81" i="1" s="1"/>
  <c r="H82" i="1"/>
  <c r="L82" i="1" s="1"/>
  <c r="H83" i="1"/>
  <c r="L83" i="1" s="1"/>
  <c r="H84" i="1"/>
  <c r="L84" i="1" s="1"/>
  <c r="H85" i="1"/>
  <c r="L85" i="1" s="1"/>
  <c r="H86" i="1"/>
  <c r="L86" i="1" s="1"/>
  <c r="H87" i="1"/>
  <c r="L87" i="1" s="1"/>
  <c r="H88" i="1"/>
  <c r="L88" i="1" s="1"/>
  <c r="H89" i="1"/>
  <c r="L89" i="1" s="1"/>
  <c r="H90" i="1"/>
  <c r="L90" i="1" s="1"/>
  <c r="H91" i="1"/>
  <c r="L91" i="1" s="1"/>
  <c r="H92" i="1"/>
  <c r="L92" i="1" s="1"/>
  <c r="H93" i="1"/>
  <c r="L93" i="1" s="1"/>
  <c r="H94" i="1"/>
  <c r="L94" i="1" s="1"/>
  <c r="H95" i="1"/>
  <c r="L95" i="1" s="1"/>
  <c r="H96" i="1"/>
  <c r="L96" i="1" s="1"/>
  <c r="H97" i="1"/>
  <c r="L97" i="1" s="1"/>
  <c r="H98" i="1"/>
  <c r="L98" i="1" s="1"/>
  <c r="H99" i="1"/>
  <c r="L99" i="1" s="1"/>
  <c r="H100" i="1"/>
  <c r="L100" i="1" s="1"/>
  <c r="H101" i="1"/>
  <c r="L101" i="1" s="1"/>
  <c r="H102" i="1"/>
  <c r="L102" i="1" s="1"/>
  <c r="H103" i="1"/>
  <c r="L103" i="1" s="1"/>
  <c r="H104" i="1"/>
  <c r="L104" i="1" s="1"/>
  <c r="H105" i="1"/>
  <c r="L105" i="1" s="1"/>
  <c r="H106" i="1"/>
  <c r="L106" i="1" s="1"/>
  <c r="H107" i="1"/>
  <c r="L107" i="1" s="1"/>
  <c r="H108" i="1"/>
  <c r="L108" i="1" s="1"/>
  <c r="H109" i="1"/>
  <c r="L109" i="1" s="1"/>
  <c r="H110" i="1"/>
  <c r="L110" i="1" s="1"/>
  <c r="H111" i="1"/>
  <c r="L111" i="1" s="1"/>
  <c r="H112" i="1"/>
  <c r="L112" i="1" s="1"/>
  <c r="H113" i="1"/>
  <c r="L113" i="1" s="1"/>
  <c r="H114" i="1"/>
  <c r="L114" i="1" s="1"/>
  <c r="H115" i="1"/>
  <c r="L115" i="1" s="1"/>
  <c r="H2" i="1"/>
  <c r="L2" i="1" s="1"/>
  <c r="D2" i="1" l="1"/>
  <c r="C25" i="1"/>
  <c r="D36" i="1"/>
  <c r="D28" i="1"/>
  <c r="D20" i="1"/>
  <c r="D12" i="1"/>
  <c r="D4" i="1"/>
  <c r="C24" i="1"/>
  <c r="D35" i="1"/>
  <c r="D27" i="1"/>
  <c r="D19" i="1"/>
  <c r="D11" i="1"/>
  <c r="D3" i="1"/>
  <c r="C23" i="1"/>
  <c r="D34" i="1"/>
  <c r="D26" i="1"/>
  <c r="D18" i="1"/>
  <c r="D10" i="1"/>
  <c r="D33" i="1"/>
  <c r="D17" i="1"/>
  <c r="D9" i="1"/>
  <c r="D32" i="1"/>
  <c r="D16" i="1"/>
  <c r="D8" i="1"/>
  <c r="D31" i="1"/>
  <c r="D15" i="1"/>
  <c r="D7" i="1"/>
  <c r="D38" i="1"/>
  <c r="D30" i="1"/>
  <c r="D22" i="1"/>
  <c r="D14" i="1"/>
  <c r="D6" i="1"/>
  <c r="D37" i="1"/>
  <c r="D29" i="1"/>
  <c r="D21" i="1"/>
  <c r="D13" i="1"/>
  <c r="D5" i="1"/>
  <c r="K82" i="1"/>
  <c r="J104" i="1"/>
  <c r="J40" i="1"/>
  <c r="K90" i="1"/>
  <c r="K26" i="1"/>
  <c r="K18" i="1"/>
  <c r="J96" i="1"/>
  <c r="J32" i="1"/>
  <c r="J88" i="1"/>
  <c r="J24" i="1"/>
  <c r="K74" i="1"/>
  <c r="K10" i="1"/>
  <c r="J80" i="1"/>
  <c r="J16" i="1"/>
  <c r="K66" i="1"/>
  <c r="J72" i="1"/>
  <c r="J8" i="1"/>
  <c r="K58" i="1"/>
  <c r="J64" i="1"/>
  <c r="K114" i="1"/>
  <c r="K50" i="1"/>
  <c r="J56" i="1"/>
  <c r="K106" i="1"/>
  <c r="K42" i="1"/>
  <c r="J112" i="1"/>
  <c r="J48" i="1"/>
  <c r="K98" i="1"/>
  <c r="K34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J2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</calcChain>
</file>

<file path=xl/sharedStrings.xml><?xml version="1.0" encoding="utf-8"?>
<sst xmlns="http://schemas.openxmlformats.org/spreadsheetml/2006/main" count="14" uniqueCount="13">
  <si>
    <t/>
  </si>
  <si>
    <t>Quarters</t>
  </si>
  <si>
    <t>Months</t>
  </si>
  <si>
    <t>EUAr_Inf</t>
  </si>
  <si>
    <t>G_Inflation</t>
  </si>
  <si>
    <t>Giorni_XS</t>
  </si>
  <si>
    <t>M_Inflation</t>
  </si>
  <si>
    <t>S_Inflation</t>
  </si>
  <si>
    <t>BS_Inflation</t>
  </si>
  <si>
    <t>GDP_eu</t>
  </si>
  <si>
    <t>Sett_XS</t>
  </si>
  <si>
    <t>BiSett_XS</t>
  </si>
  <si>
    <t>ID_Q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</si>
</sst>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3">
    <font>
      <sz val="12"/>
      <color theme="1"/>
      <name val="AmericanTypewriter"/>
      <family val="2"/>
    </font>
    <font>
      <sz val="12"/>
      <name val="American Typewriter"/>
      <family val="1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shrinkToFit="1"/>
    </xf>
    <xf numFmtId="165" fontId="1" fillId="0" borderId="0" xfId="0" applyNumberFormat="1" applyFont="1" applyAlignment="1">
      <alignment horizontal="center" vertical="center" shrinkToFit="1"/>
    </xf>
    <xf numFmtId="3" fontId="1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0ED-8887-B443-BC89-B1291E712E8B}">
  <dimension ref="A1:L116"/>
  <sheetViews>
    <sheetView tabSelected="1" topLeftCell="A87" workbookViewId="0">
      <selection activeCell="N113" sqref="N113"/>
    </sheetView>
  </sheetViews>
  <sheetFormatPr baseColWidth="10" defaultRowHeight="16"/>
  <cols>
    <col min="1" max="7" width="10.625" style="1"/>
    <col min="8" max="9" width="10.625" style="6"/>
    <col min="10" max="16384" width="10.625" style="1"/>
  </cols>
  <sheetData>
    <row r="1" spans="1:12">
      <c r="A1" s="1" t="s">
        <v>1</v>
      </c>
      <c r="B1" s="1" t="s">
        <v>5</v>
      </c>
      <c r="C1" s="1" t="s">
        <v>10</v>
      </c>
      <c r="D1" s="1" t="s">
        <v>11</v>
      </c>
      <c r="E1" s="1" t="s">
        <v>9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12</v>
      </c>
    </row>
    <row r="2" spans="1:12">
      <c r="A2" s="7">
        <v>41729</v>
      </c>
      <c r="B2" s="8">
        <f>DATEDIF($F$2,A2,"D")</f>
        <v>89</v>
      </c>
      <c r="C2" s="8">
        <f>B2/7</f>
        <v>12.714285714285714</v>
      </c>
      <c r="D2" s="8">
        <f>B2/14</f>
        <v>6.3571428571428568</v>
      </c>
      <c r="E2" s="4">
        <v>2537077.9</v>
      </c>
      <c r="F2" s="7">
        <v>41640</v>
      </c>
      <c r="G2" s="4">
        <v>0.8</v>
      </c>
      <c r="H2" s="9">
        <f>DATEDIF($F$2,F2,"M")</f>
        <v>0</v>
      </c>
      <c r="I2" s="9">
        <f>DATEDIF($F$2,F2,"D")</f>
        <v>0</v>
      </c>
      <c r="J2" s="1">
        <f>I2/7</f>
        <v>0</v>
      </c>
      <c r="K2" s="1">
        <f>I2/14</f>
        <v>0</v>
      </c>
      <c r="L2" s="1">
        <f>H2/3</f>
        <v>0</v>
      </c>
    </row>
    <row r="3" spans="1:12">
      <c r="A3" s="7">
        <v>41820</v>
      </c>
      <c r="B3" s="8">
        <f t="shared" ref="B3:B38" si="0">DATEDIF($F$2,A3,"D")</f>
        <v>180</v>
      </c>
      <c r="C3" s="8">
        <f t="shared" ref="C3:C66" si="1">B3/7</f>
        <v>25.714285714285715</v>
      </c>
      <c r="D3" s="8">
        <f t="shared" ref="D3:D66" si="2">B3/14</f>
        <v>12.857142857142858</v>
      </c>
      <c r="E3" s="3">
        <v>2545057</v>
      </c>
      <c r="F3" s="7">
        <v>41671</v>
      </c>
      <c r="G3" s="4">
        <v>0.7</v>
      </c>
      <c r="H3" s="9">
        <f t="shared" ref="H3:H66" si="3">DATEDIF($F$2,F3,"M")</f>
        <v>1</v>
      </c>
      <c r="I3" s="9">
        <f t="shared" ref="I3:I66" si="4">DATEDIF($F$2,F3,"D")</f>
        <v>31</v>
      </c>
      <c r="J3" s="1">
        <f t="shared" ref="J3:J66" si="5">I3/7</f>
        <v>4.4285714285714288</v>
      </c>
      <c r="K3" s="1">
        <f t="shared" ref="K3:K66" si="6">I3/14</f>
        <v>2.2142857142857144</v>
      </c>
      <c r="L3" s="1">
        <f t="shared" ref="L3:L66" si="7">H3/3</f>
        <v>0.33333333333333331</v>
      </c>
    </row>
    <row r="4" spans="1:12">
      <c r="A4" s="7">
        <v>41912</v>
      </c>
      <c r="B4" s="8">
        <f t="shared" si="0"/>
        <v>272</v>
      </c>
      <c r="C4" s="8">
        <f t="shared" si="1"/>
        <v>38.857142857142854</v>
      </c>
      <c r="D4" s="8">
        <f t="shared" si="2"/>
        <v>19.428571428571427</v>
      </c>
      <c r="E4" s="4">
        <v>2561392.1</v>
      </c>
      <c r="F4" s="7">
        <v>41699</v>
      </c>
      <c r="G4" s="4">
        <v>0.5</v>
      </c>
      <c r="H4" s="9">
        <f t="shared" si="3"/>
        <v>2</v>
      </c>
      <c r="I4" s="9">
        <f t="shared" si="4"/>
        <v>59</v>
      </c>
      <c r="J4" s="1">
        <f t="shared" si="5"/>
        <v>8.4285714285714288</v>
      </c>
      <c r="K4" s="1">
        <f t="shared" si="6"/>
        <v>4.2142857142857144</v>
      </c>
      <c r="L4" s="1">
        <f t="shared" si="7"/>
        <v>0.66666666666666663</v>
      </c>
    </row>
    <row r="5" spans="1:12">
      <c r="A5" s="7">
        <v>42004</v>
      </c>
      <c r="B5" s="8">
        <f t="shared" si="0"/>
        <v>364</v>
      </c>
      <c r="C5" s="8">
        <f t="shared" si="1"/>
        <v>52</v>
      </c>
      <c r="D5" s="8">
        <f t="shared" si="2"/>
        <v>26</v>
      </c>
      <c r="E5" s="4">
        <v>2578043.4</v>
      </c>
      <c r="F5" s="7">
        <v>41730</v>
      </c>
      <c r="G5" s="4">
        <v>0.7</v>
      </c>
      <c r="H5" s="9">
        <f t="shared" si="3"/>
        <v>3</v>
      </c>
      <c r="I5" s="9">
        <f t="shared" si="4"/>
        <v>90</v>
      </c>
      <c r="J5" s="1">
        <f t="shared" si="5"/>
        <v>12.857142857142858</v>
      </c>
      <c r="K5" s="1">
        <f t="shared" si="6"/>
        <v>6.4285714285714288</v>
      </c>
      <c r="L5" s="1">
        <f t="shared" si="7"/>
        <v>1</v>
      </c>
    </row>
    <row r="6" spans="1:12">
      <c r="A6" s="7">
        <v>42094</v>
      </c>
      <c r="B6" s="8">
        <f t="shared" si="0"/>
        <v>454</v>
      </c>
      <c r="C6" s="8">
        <f t="shared" si="1"/>
        <v>64.857142857142861</v>
      </c>
      <c r="D6" s="8">
        <f t="shared" si="2"/>
        <v>32.428571428571431</v>
      </c>
      <c r="E6" s="4">
        <v>2609622.7000000002</v>
      </c>
      <c r="F6" s="7">
        <v>41760</v>
      </c>
      <c r="G6" s="4">
        <v>0.5</v>
      </c>
      <c r="H6" s="9">
        <f t="shared" si="3"/>
        <v>4</v>
      </c>
      <c r="I6" s="9">
        <f t="shared" si="4"/>
        <v>120</v>
      </c>
      <c r="J6" s="1">
        <f t="shared" si="5"/>
        <v>17.142857142857142</v>
      </c>
      <c r="K6" s="1">
        <f t="shared" si="6"/>
        <v>8.5714285714285712</v>
      </c>
      <c r="L6" s="1">
        <f t="shared" si="7"/>
        <v>1.3333333333333333</v>
      </c>
    </row>
    <row r="7" spans="1:12">
      <c r="A7" s="7">
        <v>42185</v>
      </c>
      <c r="B7" s="8">
        <f t="shared" si="0"/>
        <v>545</v>
      </c>
      <c r="C7" s="8">
        <f t="shared" si="1"/>
        <v>77.857142857142861</v>
      </c>
      <c r="D7" s="8">
        <f t="shared" si="2"/>
        <v>38.928571428571431</v>
      </c>
      <c r="E7" s="4">
        <v>2631344.2000000002</v>
      </c>
      <c r="F7" s="7">
        <v>41791</v>
      </c>
      <c r="G7" s="4">
        <v>0.5</v>
      </c>
      <c r="H7" s="9">
        <f t="shared" si="3"/>
        <v>5</v>
      </c>
      <c r="I7" s="9">
        <f t="shared" si="4"/>
        <v>151</v>
      </c>
      <c r="J7" s="1">
        <f t="shared" si="5"/>
        <v>21.571428571428573</v>
      </c>
      <c r="K7" s="1">
        <f t="shared" si="6"/>
        <v>10.785714285714286</v>
      </c>
      <c r="L7" s="1">
        <f t="shared" si="7"/>
        <v>1.6666666666666667</v>
      </c>
    </row>
    <row r="8" spans="1:12">
      <c r="A8" s="7">
        <v>42277</v>
      </c>
      <c r="B8" s="8">
        <f t="shared" si="0"/>
        <v>637</v>
      </c>
      <c r="C8" s="8">
        <f t="shared" si="1"/>
        <v>91</v>
      </c>
      <c r="D8" s="8">
        <f t="shared" si="2"/>
        <v>45.5</v>
      </c>
      <c r="E8" s="3">
        <v>2652619</v>
      </c>
      <c r="F8" s="7">
        <v>41821</v>
      </c>
      <c r="G8" s="4">
        <v>0.4</v>
      </c>
      <c r="H8" s="9">
        <f t="shared" si="3"/>
        <v>6</v>
      </c>
      <c r="I8" s="9">
        <f t="shared" si="4"/>
        <v>181</v>
      </c>
      <c r="J8" s="1">
        <f t="shared" si="5"/>
        <v>25.857142857142858</v>
      </c>
      <c r="K8" s="1">
        <f t="shared" si="6"/>
        <v>12.928571428571429</v>
      </c>
      <c r="L8" s="1">
        <f t="shared" si="7"/>
        <v>2</v>
      </c>
    </row>
    <row r="9" spans="1:12">
      <c r="A9" s="7">
        <v>42369</v>
      </c>
      <c r="B9" s="8">
        <f t="shared" si="0"/>
        <v>729</v>
      </c>
      <c r="C9" s="8">
        <f t="shared" si="1"/>
        <v>104.14285714285714</v>
      </c>
      <c r="D9" s="8">
        <f t="shared" si="2"/>
        <v>52.071428571428569</v>
      </c>
      <c r="E9" s="4">
        <v>2668515.2000000002</v>
      </c>
      <c r="F9" s="7">
        <v>41852</v>
      </c>
      <c r="G9" s="4">
        <v>0.4</v>
      </c>
      <c r="H9" s="9">
        <f t="shared" si="3"/>
        <v>7</v>
      </c>
      <c r="I9" s="9">
        <f t="shared" si="4"/>
        <v>212</v>
      </c>
      <c r="J9" s="1">
        <f t="shared" si="5"/>
        <v>30.285714285714285</v>
      </c>
      <c r="K9" s="1">
        <f t="shared" si="6"/>
        <v>15.142857142857142</v>
      </c>
      <c r="L9" s="1">
        <f t="shared" si="7"/>
        <v>2.3333333333333335</v>
      </c>
    </row>
    <row r="10" spans="1:12">
      <c r="A10" s="7">
        <v>42460</v>
      </c>
      <c r="B10" s="8">
        <f t="shared" si="0"/>
        <v>820</v>
      </c>
      <c r="C10" s="8">
        <f t="shared" si="1"/>
        <v>117.14285714285714</v>
      </c>
      <c r="D10" s="8">
        <f t="shared" si="2"/>
        <v>58.571428571428569</v>
      </c>
      <c r="E10" s="4">
        <v>2690048.8</v>
      </c>
      <c r="F10" s="7">
        <v>41883</v>
      </c>
      <c r="G10" s="4">
        <v>0.3</v>
      </c>
      <c r="H10" s="9">
        <f t="shared" si="3"/>
        <v>8</v>
      </c>
      <c r="I10" s="9">
        <f t="shared" si="4"/>
        <v>243</v>
      </c>
      <c r="J10" s="1">
        <f t="shared" si="5"/>
        <v>34.714285714285715</v>
      </c>
      <c r="K10" s="1">
        <f t="shared" si="6"/>
        <v>17.357142857142858</v>
      </c>
      <c r="L10" s="1">
        <f t="shared" si="7"/>
        <v>2.6666666666666665</v>
      </c>
    </row>
    <row r="11" spans="1:12">
      <c r="A11" s="7">
        <v>42551</v>
      </c>
      <c r="B11" s="8">
        <f t="shared" si="0"/>
        <v>911</v>
      </c>
      <c r="C11" s="8">
        <f t="shared" si="1"/>
        <v>130.14285714285714</v>
      </c>
      <c r="D11" s="8">
        <f t="shared" si="2"/>
        <v>65.071428571428569</v>
      </c>
      <c r="E11" s="4">
        <v>2700952.5</v>
      </c>
      <c r="F11" s="7">
        <v>41913</v>
      </c>
      <c r="G11" s="4">
        <v>0.4</v>
      </c>
      <c r="H11" s="9">
        <f t="shared" si="3"/>
        <v>9</v>
      </c>
      <c r="I11" s="9">
        <f t="shared" si="4"/>
        <v>273</v>
      </c>
      <c r="J11" s="1">
        <f t="shared" si="5"/>
        <v>39</v>
      </c>
      <c r="K11" s="1">
        <f t="shared" si="6"/>
        <v>19.5</v>
      </c>
      <c r="L11" s="1">
        <f t="shared" si="7"/>
        <v>3</v>
      </c>
    </row>
    <row r="12" spans="1:12">
      <c r="A12" s="7">
        <v>42643</v>
      </c>
      <c r="B12" s="8">
        <f t="shared" si="0"/>
        <v>1003</v>
      </c>
      <c r="C12" s="8">
        <f t="shared" si="1"/>
        <v>143.28571428571428</v>
      </c>
      <c r="D12" s="8">
        <f t="shared" si="2"/>
        <v>71.642857142857139</v>
      </c>
      <c r="E12" s="4">
        <v>2720713.2</v>
      </c>
      <c r="F12" s="7">
        <v>41944</v>
      </c>
      <c r="G12" s="4">
        <v>0.3</v>
      </c>
      <c r="H12" s="9">
        <f t="shared" si="3"/>
        <v>10</v>
      </c>
      <c r="I12" s="9">
        <f t="shared" si="4"/>
        <v>304</v>
      </c>
      <c r="J12" s="1">
        <f t="shared" si="5"/>
        <v>43.428571428571431</v>
      </c>
      <c r="K12" s="1">
        <f t="shared" si="6"/>
        <v>21.714285714285715</v>
      </c>
      <c r="L12" s="1">
        <f t="shared" si="7"/>
        <v>3.3333333333333335</v>
      </c>
    </row>
    <row r="13" spans="1:12">
      <c r="A13" s="7">
        <v>42735</v>
      </c>
      <c r="B13" s="8">
        <f t="shared" si="0"/>
        <v>1095</v>
      </c>
      <c r="C13" s="8">
        <f t="shared" si="1"/>
        <v>156.42857142857142</v>
      </c>
      <c r="D13" s="8">
        <f t="shared" si="2"/>
        <v>78.214285714285708</v>
      </c>
      <c r="E13" s="4">
        <v>2744140.4</v>
      </c>
      <c r="F13" s="7">
        <v>41974</v>
      </c>
      <c r="G13" s="4">
        <v>-0.2</v>
      </c>
      <c r="H13" s="9">
        <f t="shared" si="3"/>
        <v>11</v>
      </c>
      <c r="I13" s="9">
        <f t="shared" si="4"/>
        <v>334</v>
      </c>
      <c r="J13" s="1">
        <f t="shared" si="5"/>
        <v>47.714285714285715</v>
      </c>
      <c r="K13" s="1">
        <f t="shared" si="6"/>
        <v>23.857142857142858</v>
      </c>
      <c r="L13" s="1">
        <f t="shared" si="7"/>
        <v>3.6666666666666665</v>
      </c>
    </row>
    <row r="14" spans="1:12">
      <c r="A14" s="7">
        <v>42825</v>
      </c>
      <c r="B14" s="8">
        <f t="shared" si="0"/>
        <v>1185</v>
      </c>
      <c r="C14" s="8">
        <f t="shared" si="1"/>
        <v>169.28571428571428</v>
      </c>
      <c r="D14" s="8">
        <f t="shared" si="2"/>
        <v>84.642857142857139</v>
      </c>
      <c r="E14" s="4">
        <v>2770958.3</v>
      </c>
      <c r="F14" s="7">
        <v>42005</v>
      </c>
      <c r="G14" s="4">
        <v>-0.6</v>
      </c>
      <c r="H14" s="9">
        <f t="shared" si="3"/>
        <v>12</v>
      </c>
      <c r="I14" s="9">
        <f t="shared" si="4"/>
        <v>365</v>
      </c>
      <c r="J14" s="1">
        <f t="shared" si="5"/>
        <v>52.142857142857146</v>
      </c>
      <c r="K14" s="1">
        <f t="shared" si="6"/>
        <v>26.071428571428573</v>
      </c>
      <c r="L14" s="1">
        <f t="shared" si="7"/>
        <v>4</v>
      </c>
    </row>
    <row r="15" spans="1:12">
      <c r="A15" s="7">
        <v>42916</v>
      </c>
      <c r="B15" s="8">
        <f t="shared" si="0"/>
        <v>1276</v>
      </c>
      <c r="C15" s="8">
        <f t="shared" si="1"/>
        <v>182.28571428571428</v>
      </c>
      <c r="D15" s="8">
        <f t="shared" si="2"/>
        <v>91.142857142857139</v>
      </c>
      <c r="E15" s="3">
        <v>2805932</v>
      </c>
      <c r="F15" s="7">
        <v>42036</v>
      </c>
      <c r="G15" s="4">
        <v>-0.3</v>
      </c>
      <c r="H15" s="9">
        <f t="shared" si="3"/>
        <v>13</v>
      </c>
      <c r="I15" s="9">
        <f t="shared" si="4"/>
        <v>396</v>
      </c>
      <c r="J15" s="1">
        <f t="shared" si="5"/>
        <v>56.571428571428569</v>
      </c>
      <c r="K15" s="1">
        <f t="shared" si="6"/>
        <v>28.285714285714285</v>
      </c>
      <c r="L15" s="1">
        <f t="shared" si="7"/>
        <v>4.333333333333333</v>
      </c>
    </row>
    <row r="16" spans="1:12">
      <c r="A16" s="7">
        <v>43008</v>
      </c>
      <c r="B16" s="8">
        <f t="shared" si="0"/>
        <v>1368</v>
      </c>
      <c r="C16" s="8">
        <f t="shared" si="1"/>
        <v>195.42857142857142</v>
      </c>
      <c r="D16" s="8">
        <f t="shared" si="2"/>
        <v>97.714285714285708</v>
      </c>
      <c r="E16" s="3">
        <v>2834283</v>
      </c>
      <c r="F16" s="7">
        <v>42064</v>
      </c>
      <c r="G16" s="4">
        <v>-0.1</v>
      </c>
      <c r="H16" s="9">
        <f t="shared" si="3"/>
        <v>14</v>
      </c>
      <c r="I16" s="9">
        <f t="shared" si="4"/>
        <v>424</v>
      </c>
      <c r="J16" s="1">
        <f t="shared" si="5"/>
        <v>60.571428571428569</v>
      </c>
      <c r="K16" s="1">
        <f t="shared" si="6"/>
        <v>30.285714285714285</v>
      </c>
      <c r="L16" s="1">
        <f t="shared" si="7"/>
        <v>4.666666666666667</v>
      </c>
    </row>
    <row r="17" spans="1:12">
      <c r="A17" s="7">
        <v>43100</v>
      </c>
      <c r="B17" s="8">
        <f t="shared" si="0"/>
        <v>1460</v>
      </c>
      <c r="C17" s="8">
        <f t="shared" si="1"/>
        <v>208.57142857142858</v>
      </c>
      <c r="D17" s="8">
        <f t="shared" si="2"/>
        <v>104.28571428571429</v>
      </c>
      <c r="E17" s="4">
        <v>2869536.2</v>
      </c>
      <c r="F17" s="7">
        <v>42095</v>
      </c>
      <c r="G17" s="4">
        <v>0.2</v>
      </c>
      <c r="H17" s="9">
        <f t="shared" si="3"/>
        <v>15</v>
      </c>
      <c r="I17" s="9">
        <f t="shared" si="4"/>
        <v>455</v>
      </c>
      <c r="J17" s="1">
        <f t="shared" si="5"/>
        <v>65</v>
      </c>
      <c r="K17" s="1">
        <f t="shared" si="6"/>
        <v>32.5</v>
      </c>
      <c r="L17" s="1">
        <f t="shared" si="7"/>
        <v>5</v>
      </c>
    </row>
    <row r="18" spans="1:12">
      <c r="A18" s="7">
        <v>43190</v>
      </c>
      <c r="B18" s="8">
        <f t="shared" si="0"/>
        <v>1550</v>
      </c>
      <c r="C18" s="8">
        <f t="shared" si="1"/>
        <v>221.42857142857142</v>
      </c>
      <c r="D18" s="8">
        <f t="shared" si="2"/>
        <v>110.71428571428571</v>
      </c>
      <c r="E18" s="4">
        <v>2880275.2</v>
      </c>
      <c r="F18" s="7">
        <v>42125</v>
      </c>
      <c r="G18" s="4">
        <v>0.6</v>
      </c>
      <c r="H18" s="9">
        <f t="shared" si="3"/>
        <v>16</v>
      </c>
      <c r="I18" s="9">
        <f t="shared" si="4"/>
        <v>485</v>
      </c>
      <c r="J18" s="1">
        <f t="shared" si="5"/>
        <v>69.285714285714292</v>
      </c>
      <c r="K18" s="1">
        <f t="shared" si="6"/>
        <v>34.642857142857146</v>
      </c>
      <c r="L18" s="1">
        <f t="shared" si="7"/>
        <v>5.333333333333333</v>
      </c>
    </row>
    <row r="19" spans="1:12">
      <c r="A19" s="7">
        <v>43281</v>
      </c>
      <c r="B19" s="8">
        <f t="shared" si="0"/>
        <v>1641</v>
      </c>
      <c r="C19" s="8">
        <f t="shared" si="1"/>
        <v>234.42857142857142</v>
      </c>
      <c r="D19" s="8">
        <f t="shared" si="2"/>
        <v>117.21428571428571</v>
      </c>
      <c r="E19" s="4">
        <v>2905350.2</v>
      </c>
      <c r="F19" s="7">
        <v>42156</v>
      </c>
      <c r="G19" s="4">
        <v>0.5</v>
      </c>
      <c r="H19" s="9">
        <f t="shared" si="3"/>
        <v>17</v>
      </c>
      <c r="I19" s="9">
        <f t="shared" si="4"/>
        <v>516</v>
      </c>
      <c r="J19" s="1">
        <f t="shared" si="5"/>
        <v>73.714285714285708</v>
      </c>
      <c r="K19" s="1">
        <f t="shared" si="6"/>
        <v>36.857142857142854</v>
      </c>
      <c r="L19" s="1">
        <f t="shared" si="7"/>
        <v>5.666666666666667</v>
      </c>
    </row>
    <row r="20" spans="1:12">
      <c r="A20" s="7">
        <v>43373</v>
      </c>
      <c r="B20" s="8">
        <f t="shared" si="0"/>
        <v>1733</v>
      </c>
      <c r="C20" s="8">
        <f t="shared" si="1"/>
        <v>247.57142857142858</v>
      </c>
      <c r="D20" s="8">
        <f t="shared" si="2"/>
        <v>123.78571428571429</v>
      </c>
      <c r="E20" s="4">
        <v>2919490.1</v>
      </c>
      <c r="F20" s="7">
        <v>42186</v>
      </c>
      <c r="G20" s="4">
        <v>0.5</v>
      </c>
      <c r="H20" s="9">
        <f t="shared" si="3"/>
        <v>18</v>
      </c>
      <c r="I20" s="9">
        <f t="shared" si="4"/>
        <v>546</v>
      </c>
      <c r="J20" s="1">
        <f t="shared" si="5"/>
        <v>78</v>
      </c>
      <c r="K20" s="1">
        <f t="shared" si="6"/>
        <v>39</v>
      </c>
      <c r="L20" s="1">
        <f t="shared" si="7"/>
        <v>6</v>
      </c>
    </row>
    <row r="21" spans="1:12">
      <c r="A21" s="7">
        <v>43465</v>
      </c>
      <c r="B21" s="8">
        <f t="shared" si="0"/>
        <v>1825</v>
      </c>
      <c r="C21" s="8">
        <f t="shared" si="1"/>
        <v>260.71428571428572</v>
      </c>
      <c r="D21" s="8">
        <f t="shared" si="2"/>
        <v>130.35714285714286</v>
      </c>
      <c r="E21" s="4">
        <v>2951787.4</v>
      </c>
      <c r="F21" s="7">
        <v>42217</v>
      </c>
      <c r="G21" s="4">
        <v>0.4</v>
      </c>
      <c r="H21" s="9">
        <f t="shared" si="3"/>
        <v>19</v>
      </c>
      <c r="I21" s="9">
        <f t="shared" si="4"/>
        <v>577</v>
      </c>
      <c r="J21" s="1">
        <f t="shared" si="5"/>
        <v>82.428571428571431</v>
      </c>
      <c r="K21" s="1">
        <f t="shared" si="6"/>
        <v>41.214285714285715</v>
      </c>
      <c r="L21" s="1">
        <f t="shared" si="7"/>
        <v>6.333333333333333</v>
      </c>
    </row>
    <row r="22" spans="1:12">
      <c r="A22" s="7">
        <v>43555</v>
      </c>
      <c r="B22" s="8">
        <f t="shared" si="0"/>
        <v>1915</v>
      </c>
      <c r="C22" s="8">
        <f t="shared" si="1"/>
        <v>273.57142857142856</v>
      </c>
      <c r="D22" s="8">
        <f t="shared" si="2"/>
        <v>136.78571428571428</v>
      </c>
      <c r="E22" s="4">
        <v>2982463.4</v>
      </c>
      <c r="F22" s="7">
        <v>42248</v>
      </c>
      <c r="G22" s="4">
        <v>0.2</v>
      </c>
      <c r="H22" s="9">
        <f t="shared" si="3"/>
        <v>20</v>
      </c>
      <c r="I22" s="9">
        <f t="shared" si="4"/>
        <v>608</v>
      </c>
      <c r="J22" s="1">
        <f t="shared" si="5"/>
        <v>86.857142857142861</v>
      </c>
      <c r="K22" s="1">
        <f t="shared" si="6"/>
        <v>43.428571428571431</v>
      </c>
      <c r="L22" s="1">
        <f t="shared" si="7"/>
        <v>6.666666666666667</v>
      </c>
    </row>
    <row r="23" spans="1:12">
      <c r="A23" s="7">
        <v>43646</v>
      </c>
      <c r="B23" s="8">
        <f t="shared" si="0"/>
        <v>2006</v>
      </c>
      <c r="C23" s="8">
        <f t="shared" si="1"/>
        <v>286.57142857142856</v>
      </c>
      <c r="D23" s="8">
        <f t="shared" si="2"/>
        <v>143.28571428571428</v>
      </c>
      <c r="E23" s="4">
        <v>3002196.6</v>
      </c>
      <c r="F23" s="7">
        <v>42278</v>
      </c>
      <c r="G23" s="4">
        <v>0.4</v>
      </c>
      <c r="H23" s="9">
        <f t="shared" si="3"/>
        <v>21</v>
      </c>
      <c r="I23" s="9">
        <f t="shared" si="4"/>
        <v>638</v>
      </c>
      <c r="J23" s="1">
        <f t="shared" si="5"/>
        <v>91.142857142857139</v>
      </c>
      <c r="K23" s="1">
        <f t="shared" si="6"/>
        <v>45.571428571428569</v>
      </c>
      <c r="L23" s="1">
        <f t="shared" si="7"/>
        <v>7</v>
      </c>
    </row>
    <row r="24" spans="1:12">
      <c r="A24" s="7">
        <v>43738</v>
      </c>
      <c r="B24" s="8">
        <f t="shared" si="0"/>
        <v>2098</v>
      </c>
      <c r="C24" s="8">
        <f t="shared" si="1"/>
        <v>299.71428571428572</v>
      </c>
      <c r="D24" s="8">
        <f t="shared" si="2"/>
        <v>149.85714285714286</v>
      </c>
      <c r="E24" s="4">
        <v>3024159.9</v>
      </c>
      <c r="F24" s="7">
        <v>42309</v>
      </c>
      <c r="G24" s="4">
        <v>0.1</v>
      </c>
      <c r="H24" s="9">
        <f t="shared" si="3"/>
        <v>22</v>
      </c>
      <c r="I24" s="9">
        <f t="shared" si="4"/>
        <v>669</v>
      </c>
      <c r="J24" s="1">
        <f t="shared" si="5"/>
        <v>95.571428571428569</v>
      </c>
      <c r="K24" s="1">
        <f t="shared" si="6"/>
        <v>47.785714285714285</v>
      </c>
      <c r="L24" s="1">
        <f t="shared" si="7"/>
        <v>7.333333333333333</v>
      </c>
    </row>
    <row r="25" spans="1:12">
      <c r="A25" s="7">
        <v>43830</v>
      </c>
      <c r="B25" s="8">
        <f t="shared" si="0"/>
        <v>2190</v>
      </c>
      <c r="C25" s="8">
        <f t="shared" si="1"/>
        <v>312.85714285714283</v>
      </c>
      <c r="D25" s="8">
        <f t="shared" si="2"/>
        <v>156.42857142857142</v>
      </c>
      <c r="E25" s="4">
        <v>3040473.9</v>
      </c>
      <c r="F25" s="7">
        <v>42339</v>
      </c>
      <c r="G25" s="4">
        <v>0.3</v>
      </c>
      <c r="H25" s="9">
        <f t="shared" si="3"/>
        <v>23</v>
      </c>
      <c r="I25" s="9">
        <f t="shared" si="4"/>
        <v>699</v>
      </c>
      <c r="J25" s="1">
        <f t="shared" si="5"/>
        <v>99.857142857142861</v>
      </c>
      <c r="K25" s="1">
        <f t="shared" si="6"/>
        <v>49.928571428571431</v>
      </c>
      <c r="L25" s="1">
        <f t="shared" si="7"/>
        <v>7.666666666666667</v>
      </c>
    </row>
    <row r="26" spans="1:12">
      <c r="A26" s="7">
        <v>43921</v>
      </c>
      <c r="B26" s="8">
        <f t="shared" si="0"/>
        <v>2281</v>
      </c>
      <c r="C26" s="8">
        <f t="shared" si="1"/>
        <v>325.85714285714283</v>
      </c>
      <c r="D26" s="8">
        <f t="shared" si="2"/>
        <v>162.92857142857142</v>
      </c>
      <c r="E26" s="4">
        <v>2955163.7</v>
      </c>
      <c r="F26" s="7">
        <v>42370</v>
      </c>
      <c r="G26" s="4">
        <v>0.3</v>
      </c>
      <c r="H26" s="9">
        <f t="shared" si="3"/>
        <v>24</v>
      </c>
      <c r="I26" s="9">
        <f t="shared" si="4"/>
        <v>730</v>
      </c>
      <c r="J26" s="1">
        <f t="shared" si="5"/>
        <v>104.28571428571429</v>
      </c>
      <c r="K26" s="1">
        <f t="shared" si="6"/>
        <v>52.142857142857146</v>
      </c>
      <c r="L26" s="1">
        <f t="shared" si="7"/>
        <v>8</v>
      </c>
    </row>
    <row r="27" spans="1:12">
      <c r="A27" s="7">
        <v>44012</v>
      </c>
      <c r="B27" s="8">
        <f t="shared" si="0"/>
        <v>2372</v>
      </c>
      <c r="C27" s="8">
        <f t="shared" si="1"/>
        <v>338.85714285714283</v>
      </c>
      <c r="D27" s="8">
        <f t="shared" si="2"/>
        <v>169.42857142857142</v>
      </c>
      <c r="E27" s="4">
        <v>2651788.7000000002</v>
      </c>
      <c r="F27" s="7">
        <v>42401</v>
      </c>
      <c r="G27" s="4">
        <v>-0.1</v>
      </c>
      <c r="H27" s="9">
        <f t="shared" si="3"/>
        <v>25</v>
      </c>
      <c r="I27" s="9">
        <f t="shared" si="4"/>
        <v>761</v>
      </c>
      <c r="J27" s="1">
        <f t="shared" si="5"/>
        <v>108.71428571428571</v>
      </c>
      <c r="K27" s="1">
        <f t="shared" si="6"/>
        <v>54.357142857142854</v>
      </c>
      <c r="L27" s="1">
        <f t="shared" si="7"/>
        <v>8.3333333333333339</v>
      </c>
    </row>
    <row r="28" spans="1:12">
      <c r="A28" s="7">
        <v>44104</v>
      </c>
      <c r="B28" s="8">
        <f t="shared" si="0"/>
        <v>2464</v>
      </c>
      <c r="C28" s="8">
        <f t="shared" si="1"/>
        <v>352</v>
      </c>
      <c r="D28" s="8">
        <f t="shared" si="2"/>
        <v>176</v>
      </c>
      <c r="E28" s="4">
        <v>2937692.3</v>
      </c>
      <c r="F28" s="7">
        <v>42430</v>
      </c>
      <c r="G28" s="3">
        <v>0</v>
      </c>
      <c r="H28" s="9">
        <f t="shared" si="3"/>
        <v>26</v>
      </c>
      <c r="I28" s="9">
        <f t="shared" si="4"/>
        <v>790</v>
      </c>
      <c r="J28" s="1">
        <f t="shared" si="5"/>
        <v>112.85714285714286</v>
      </c>
      <c r="K28" s="1">
        <f t="shared" si="6"/>
        <v>56.428571428571431</v>
      </c>
      <c r="L28" s="1">
        <f t="shared" si="7"/>
        <v>8.6666666666666661</v>
      </c>
    </row>
    <row r="29" spans="1:12">
      <c r="A29" s="7">
        <v>44196</v>
      </c>
      <c r="B29" s="8">
        <f t="shared" si="0"/>
        <v>2556</v>
      </c>
      <c r="C29" s="8">
        <f t="shared" si="1"/>
        <v>365.14285714285717</v>
      </c>
      <c r="D29" s="8">
        <f t="shared" si="2"/>
        <v>182.57142857142858</v>
      </c>
      <c r="E29" s="4">
        <v>2957076.3</v>
      </c>
      <c r="F29" s="7">
        <v>42461</v>
      </c>
      <c r="G29" s="4">
        <v>-0.3</v>
      </c>
      <c r="H29" s="9">
        <f t="shared" si="3"/>
        <v>27</v>
      </c>
      <c r="I29" s="9">
        <f t="shared" si="4"/>
        <v>821</v>
      </c>
      <c r="J29" s="1">
        <f t="shared" si="5"/>
        <v>117.28571428571429</v>
      </c>
      <c r="K29" s="1">
        <f t="shared" si="6"/>
        <v>58.642857142857146</v>
      </c>
      <c r="L29" s="1">
        <f t="shared" si="7"/>
        <v>9</v>
      </c>
    </row>
    <row r="30" spans="1:12">
      <c r="A30" s="7">
        <v>44286</v>
      </c>
      <c r="B30" s="8">
        <f t="shared" si="0"/>
        <v>2646</v>
      </c>
      <c r="C30" s="8">
        <f t="shared" si="1"/>
        <v>378</v>
      </c>
      <c r="D30" s="8">
        <f t="shared" si="2"/>
        <v>189</v>
      </c>
      <c r="E30" s="4">
        <v>2977503.8</v>
      </c>
      <c r="F30" s="7">
        <v>42491</v>
      </c>
      <c r="G30" s="4">
        <v>-0.1</v>
      </c>
      <c r="H30" s="9">
        <f t="shared" si="3"/>
        <v>28</v>
      </c>
      <c r="I30" s="9">
        <f t="shared" si="4"/>
        <v>851</v>
      </c>
      <c r="J30" s="1">
        <f t="shared" si="5"/>
        <v>121.57142857142857</v>
      </c>
      <c r="K30" s="1">
        <f t="shared" si="6"/>
        <v>60.785714285714285</v>
      </c>
      <c r="L30" s="1">
        <f t="shared" si="7"/>
        <v>9.3333333333333339</v>
      </c>
    </row>
    <row r="31" spans="1:12">
      <c r="A31" s="7">
        <v>44377</v>
      </c>
      <c r="B31" s="8">
        <f t="shared" si="0"/>
        <v>2737</v>
      </c>
      <c r="C31" s="8">
        <f t="shared" si="1"/>
        <v>391</v>
      </c>
      <c r="D31" s="8">
        <f t="shared" si="2"/>
        <v>195.5</v>
      </c>
      <c r="E31" s="4">
        <v>3046169.4</v>
      </c>
      <c r="F31" s="7">
        <v>42522</v>
      </c>
      <c r="G31" s="3">
        <v>0</v>
      </c>
      <c r="H31" s="9">
        <f t="shared" si="3"/>
        <v>29</v>
      </c>
      <c r="I31" s="9">
        <f t="shared" si="4"/>
        <v>882</v>
      </c>
      <c r="J31" s="1">
        <f t="shared" si="5"/>
        <v>126</v>
      </c>
      <c r="K31" s="1">
        <f t="shared" si="6"/>
        <v>63</v>
      </c>
      <c r="L31" s="1">
        <f t="shared" si="7"/>
        <v>9.6666666666666661</v>
      </c>
    </row>
    <row r="32" spans="1:12">
      <c r="A32" s="7">
        <v>44469</v>
      </c>
      <c r="B32" s="8">
        <f t="shared" si="0"/>
        <v>2829</v>
      </c>
      <c r="C32" s="8">
        <f t="shared" si="1"/>
        <v>404.14285714285717</v>
      </c>
      <c r="D32" s="8">
        <f t="shared" si="2"/>
        <v>202.07142857142858</v>
      </c>
      <c r="E32" s="4">
        <v>3145411.1</v>
      </c>
      <c r="F32" s="7">
        <v>42552</v>
      </c>
      <c r="G32" s="4">
        <v>0.2</v>
      </c>
      <c r="H32" s="9">
        <f t="shared" si="3"/>
        <v>30</v>
      </c>
      <c r="I32" s="9">
        <f t="shared" si="4"/>
        <v>912</v>
      </c>
      <c r="J32" s="1">
        <f t="shared" si="5"/>
        <v>130.28571428571428</v>
      </c>
      <c r="K32" s="1">
        <f t="shared" si="6"/>
        <v>65.142857142857139</v>
      </c>
      <c r="L32" s="1">
        <f t="shared" si="7"/>
        <v>10</v>
      </c>
    </row>
    <row r="33" spans="1:12">
      <c r="A33" s="7">
        <v>44561</v>
      </c>
      <c r="B33" s="8">
        <f t="shared" si="0"/>
        <v>2921</v>
      </c>
      <c r="C33" s="8">
        <f t="shared" si="1"/>
        <v>417.28571428571428</v>
      </c>
      <c r="D33" s="8">
        <f t="shared" si="2"/>
        <v>208.64285714285714</v>
      </c>
      <c r="E33" s="4">
        <v>3192474.7</v>
      </c>
      <c r="F33" s="7">
        <v>42583</v>
      </c>
      <c r="G33" s="4">
        <v>0.2</v>
      </c>
      <c r="H33" s="9">
        <f t="shared" si="3"/>
        <v>31</v>
      </c>
      <c r="I33" s="9">
        <f t="shared" si="4"/>
        <v>943</v>
      </c>
      <c r="J33" s="1">
        <f t="shared" si="5"/>
        <v>134.71428571428572</v>
      </c>
      <c r="K33" s="1">
        <f t="shared" si="6"/>
        <v>67.357142857142861</v>
      </c>
      <c r="L33" s="1">
        <f t="shared" si="7"/>
        <v>10.333333333333334</v>
      </c>
    </row>
    <row r="34" spans="1:12">
      <c r="A34" s="7">
        <v>44651</v>
      </c>
      <c r="B34" s="8">
        <f t="shared" si="0"/>
        <v>3011</v>
      </c>
      <c r="C34" s="8">
        <f t="shared" si="1"/>
        <v>430.14285714285717</v>
      </c>
      <c r="D34" s="8">
        <f t="shared" si="2"/>
        <v>215.07142857142858</v>
      </c>
      <c r="E34" s="4">
        <v>3256103.4</v>
      </c>
      <c r="F34" s="7">
        <v>42614</v>
      </c>
      <c r="G34" s="4">
        <v>0.4</v>
      </c>
      <c r="H34" s="9">
        <f t="shared" si="3"/>
        <v>32</v>
      </c>
      <c r="I34" s="9">
        <f t="shared" si="4"/>
        <v>974</v>
      </c>
      <c r="J34" s="1">
        <f t="shared" si="5"/>
        <v>139.14285714285714</v>
      </c>
      <c r="K34" s="1">
        <f t="shared" si="6"/>
        <v>69.571428571428569</v>
      </c>
      <c r="L34" s="1">
        <f t="shared" si="7"/>
        <v>10.666666666666666</v>
      </c>
    </row>
    <row r="35" spans="1:12">
      <c r="A35" s="7">
        <v>44742</v>
      </c>
      <c r="B35" s="8">
        <f t="shared" si="0"/>
        <v>3102</v>
      </c>
      <c r="C35" s="8">
        <f t="shared" si="1"/>
        <v>443.14285714285717</v>
      </c>
      <c r="D35" s="8">
        <f t="shared" si="2"/>
        <v>221.57142857142858</v>
      </c>
      <c r="E35" s="4">
        <v>3323431.6</v>
      </c>
      <c r="F35" s="7">
        <v>42644</v>
      </c>
      <c r="G35" s="4">
        <v>0.5</v>
      </c>
      <c r="H35" s="9">
        <f t="shared" si="3"/>
        <v>33</v>
      </c>
      <c r="I35" s="9">
        <f t="shared" si="4"/>
        <v>1004</v>
      </c>
      <c r="J35" s="1">
        <f t="shared" si="5"/>
        <v>143.42857142857142</v>
      </c>
      <c r="K35" s="1">
        <f t="shared" si="6"/>
        <v>71.714285714285708</v>
      </c>
      <c r="L35" s="1">
        <f t="shared" si="7"/>
        <v>11</v>
      </c>
    </row>
    <row r="36" spans="1:12">
      <c r="A36" s="7">
        <v>44834</v>
      </c>
      <c r="B36" s="8">
        <f t="shared" si="0"/>
        <v>3194</v>
      </c>
      <c r="C36" s="8">
        <f t="shared" si="1"/>
        <v>456.28571428571428</v>
      </c>
      <c r="D36" s="8">
        <f t="shared" si="2"/>
        <v>228.14285714285714</v>
      </c>
      <c r="E36" s="4">
        <v>3369982.2</v>
      </c>
      <c r="F36" s="7">
        <v>42675</v>
      </c>
      <c r="G36" s="4">
        <v>0.6</v>
      </c>
      <c r="H36" s="9">
        <f t="shared" si="3"/>
        <v>34</v>
      </c>
      <c r="I36" s="9">
        <f t="shared" si="4"/>
        <v>1035</v>
      </c>
      <c r="J36" s="1">
        <f t="shared" si="5"/>
        <v>147.85714285714286</v>
      </c>
      <c r="K36" s="1">
        <f t="shared" si="6"/>
        <v>73.928571428571431</v>
      </c>
      <c r="L36" s="1">
        <f t="shared" si="7"/>
        <v>11.333333333333334</v>
      </c>
    </row>
    <row r="37" spans="1:12">
      <c r="A37" s="7">
        <v>44926</v>
      </c>
      <c r="B37" s="8">
        <f t="shared" si="0"/>
        <v>3286</v>
      </c>
      <c r="C37" s="8">
        <f t="shared" si="1"/>
        <v>469.42857142857144</v>
      </c>
      <c r="D37" s="8">
        <f t="shared" si="2"/>
        <v>234.71428571428572</v>
      </c>
      <c r="E37" s="4">
        <v>3438296.3</v>
      </c>
      <c r="F37" s="7">
        <v>42705</v>
      </c>
      <c r="G37" s="4">
        <v>1.1000000000000001</v>
      </c>
      <c r="H37" s="9">
        <f t="shared" si="3"/>
        <v>35</v>
      </c>
      <c r="I37" s="9">
        <f t="shared" si="4"/>
        <v>1065</v>
      </c>
      <c r="J37" s="1">
        <f t="shared" si="5"/>
        <v>152.14285714285714</v>
      </c>
      <c r="K37" s="1">
        <f t="shared" si="6"/>
        <v>76.071428571428569</v>
      </c>
      <c r="L37" s="1">
        <f t="shared" si="7"/>
        <v>11.666666666666666</v>
      </c>
    </row>
    <row r="38" spans="1:12">
      <c r="A38" s="7">
        <v>45016</v>
      </c>
      <c r="B38" s="8">
        <f t="shared" si="0"/>
        <v>3376</v>
      </c>
      <c r="C38" s="8">
        <f t="shared" si="1"/>
        <v>482.28571428571428</v>
      </c>
      <c r="D38" s="8">
        <f t="shared" si="2"/>
        <v>241.14285714285714</v>
      </c>
      <c r="E38" s="4">
        <v>3492155.5</v>
      </c>
      <c r="F38" s="7">
        <v>42736</v>
      </c>
      <c r="G38" s="4">
        <v>1.7</v>
      </c>
      <c r="H38" s="9">
        <f t="shared" si="3"/>
        <v>36</v>
      </c>
      <c r="I38" s="9">
        <f t="shared" si="4"/>
        <v>1096</v>
      </c>
      <c r="J38" s="1">
        <f t="shared" si="5"/>
        <v>156.57142857142858</v>
      </c>
      <c r="K38" s="1">
        <f t="shared" si="6"/>
        <v>78.285714285714292</v>
      </c>
      <c r="L38" s="1">
        <f t="shared" si="7"/>
        <v>12</v>
      </c>
    </row>
    <row r="39" spans="1:12">
      <c r="A39" s="2" t="s">
        <v>0</v>
      </c>
      <c r="B39" s="8"/>
      <c r="C39" s="8">
        <f t="shared" si="1"/>
        <v>0</v>
      </c>
      <c r="D39" s="8">
        <f t="shared" si="2"/>
        <v>0</v>
      </c>
      <c r="E39" s="5" t="s">
        <v>0</v>
      </c>
      <c r="F39" s="7">
        <v>42767</v>
      </c>
      <c r="G39" s="3">
        <v>2</v>
      </c>
      <c r="H39" s="9">
        <f t="shared" si="3"/>
        <v>37</v>
      </c>
      <c r="I39" s="9">
        <f t="shared" si="4"/>
        <v>1127</v>
      </c>
      <c r="J39" s="1">
        <f t="shared" si="5"/>
        <v>161</v>
      </c>
      <c r="K39" s="1">
        <f t="shared" si="6"/>
        <v>80.5</v>
      </c>
      <c r="L39" s="1">
        <f t="shared" si="7"/>
        <v>12.333333333333334</v>
      </c>
    </row>
    <row r="40" spans="1:12">
      <c r="B40" s="8"/>
      <c r="C40" s="8">
        <f t="shared" si="1"/>
        <v>0</v>
      </c>
      <c r="D40" s="8">
        <f t="shared" si="2"/>
        <v>0</v>
      </c>
      <c r="F40" s="7">
        <v>42795</v>
      </c>
      <c r="G40" s="4">
        <v>1.5</v>
      </c>
      <c r="H40" s="9">
        <f t="shared" si="3"/>
        <v>38</v>
      </c>
      <c r="I40" s="9">
        <f t="shared" si="4"/>
        <v>1155</v>
      </c>
      <c r="J40" s="1">
        <f t="shared" si="5"/>
        <v>165</v>
      </c>
      <c r="K40" s="1">
        <f t="shared" si="6"/>
        <v>82.5</v>
      </c>
      <c r="L40" s="1">
        <f t="shared" si="7"/>
        <v>12.666666666666666</v>
      </c>
    </row>
    <row r="41" spans="1:12">
      <c r="B41" s="8"/>
      <c r="C41" s="8">
        <f t="shared" si="1"/>
        <v>0</v>
      </c>
      <c r="D41" s="8">
        <f t="shared" si="2"/>
        <v>0</v>
      </c>
      <c r="F41" s="7">
        <v>42826</v>
      </c>
      <c r="G41" s="4">
        <v>1.9</v>
      </c>
      <c r="H41" s="9">
        <f t="shared" si="3"/>
        <v>39</v>
      </c>
      <c r="I41" s="9">
        <f t="shared" si="4"/>
        <v>1186</v>
      </c>
      <c r="J41" s="1">
        <f t="shared" si="5"/>
        <v>169.42857142857142</v>
      </c>
      <c r="K41" s="1">
        <f t="shared" si="6"/>
        <v>84.714285714285708</v>
      </c>
      <c r="L41" s="1">
        <f t="shared" si="7"/>
        <v>13</v>
      </c>
    </row>
    <row r="42" spans="1:12">
      <c r="B42" s="8"/>
      <c r="C42" s="8">
        <f t="shared" si="1"/>
        <v>0</v>
      </c>
      <c r="D42" s="8">
        <f t="shared" si="2"/>
        <v>0</v>
      </c>
      <c r="F42" s="7">
        <v>42856</v>
      </c>
      <c r="G42" s="4">
        <v>1.4</v>
      </c>
      <c r="H42" s="9">
        <f t="shared" si="3"/>
        <v>40</v>
      </c>
      <c r="I42" s="9">
        <f t="shared" si="4"/>
        <v>1216</v>
      </c>
      <c r="J42" s="1">
        <f t="shared" si="5"/>
        <v>173.71428571428572</v>
      </c>
      <c r="K42" s="1">
        <f t="shared" si="6"/>
        <v>86.857142857142861</v>
      </c>
      <c r="L42" s="1">
        <f t="shared" si="7"/>
        <v>13.333333333333334</v>
      </c>
    </row>
    <row r="43" spans="1:12">
      <c r="B43" s="8"/>
      <c r="C43" s="8">
        <f t="shared" si="1"/>
        <v>0</v>
      </c>
      <c r="D43" s="8">
        <f t="shared" si="2"/>
        <v>0</v>
      </c>
      <c r="F43" s="7">
        <v>42887</v>
      </c>
      <c r="G43" s="4">
        <v>1.3</v>
      </c>
      <c r="H43" s="9">
        <f t="shared" si="3"/>
        <v>41</v>
      </c>
      <c r="I43" s="9">
        <f t="shared" si="4"/>
        <v>1247</v>
      </c>
      <c r="J43" s="1">
        <f t="shared" si="5"/>
        <v>178.14285714285714</v>
      </c>
      <c r="K43" s="1">
        <f t="shared" si="6"/>
        <v>89.071428571428569</v>
      </c>
      <c r="L43" s="1">
        <f t="shared" si="7"/>
        <v>13.666666666666666</v>
      </c>
    </row>
    <row r="44" spans="1:12">
      <c r="B44" s="8"/>
      <c r="C44" s="8">
        <f t="shared" si="1"/>
        <v>0</v>
      </c>
      <c r="D44" s="8">
        <f t="shared" si="2"/>
        <v>0</v>
      </c>
      <c r="F44" s="7">
        <v>42917</v>
      </c>
      <c r="G44" s="4">
        <v>1.3</v>
      </c>
      <c r="H44" s="9">
        <f t="shared" si="3"/>
        <v>42</v>
      </c>
      <c r="I44" s="9">
        <f t="shared" si="4"/>
        <v>1277</v>
      </c>
      <c r="J44" s="1">
        <f t="shared" si="5"/>
        <v>182.42857142857142</v>
      </c>
      <c r="K44" s="1">
        <f t="shared" si="6"/>
        <v>91.214285714285708</v>
      </c>
      <c r="L44" s="1">
        <f t="shared" si="7"/>
        <v>14</v>
      </c>
    </row>
    <row r="45" spans="1:12">
      <c r="B45" s="8"/>
      <c r="C45" s="8">
        <f t="shared" si="1"/>
        <v>0</v>
      </c>
      <c r="D45" s="8">
        <f t="shared" si="2"/>
        <v>0</v>
      </c>
      <c r="F45" s="7">
        <v>42948</v>
      </c>
      <c r="G45" s="4">
        <v>1.5</v>
      </c>
      <c r="H45" s="9">
        <f t="shared" si="3"/>
        <v>43</v>
      </c>
      <c r="I45" s="9">
        <f t="shared" si="4"/>
        <v>1308</v>
      </c>
      <c r="J45" s="1">
        <f t="shared" si="5"/>
        <v>186.85714285714286</v>
      </c>
      <c r="K45" s="1">
        <f t="shared" si="6"/>
        <v>93.428571428571431</v>
      </c>
      <c r="L45" s="1">
        <f t="shared" si="7"/>
        <v>14.333333333333334</v>
      </c>
    </row>
    <row r="46" spans="1:12">
      <c r="B46" s="8"/>
      <c r="C46" s="8">
        <f t="shared" si="1"/>
        <v>0</v>
      </c>
      <c r="D46" s="8">
        <f t="shared" si="2"/>
        <v>0</v>
      </c>
      <c r="F46" s="7">
        <v>42979</v>
      </c>
      <c r="G46" s="4">
        <v>1.6</v>
      </c>
      <c r="H46" s="9">
        <f t="shared" si="3"/>
        <v>44</v>
      </c>
      <c r="I46" s="9">
        <f t="shared" si="4"/>
        <v>1339</v>
      </c>
      <c r="J46" s="1">
        <f t="shared" si="5"/>
        <v>191.28571428571428</v>
      </c>
      <c r="K46" s="1">
        <f t="shared" si="6"/>
        <v>95.642857142857139</v>
      </c>
      <c r="L46" s="1">
        <f t="shared" si="7"/>
        <v>14.666666666666666</v>
      </c>
    </row>
    <row r="47" spans="1:12">
      <c r="B47" s="8"/>
      <c r="C47" s="8">
        <f t="shared" si="1"/>
        <v>0</v>
      </c>
      <c r="D47" s="8">
        <f t="shared" si="2"/>
        <v>0</v>
      </c>
      <c r="F47" s="7">
        <v>43009</v>
      </c>
      <c r="G47" s="4">
        <v>1.4</v>
      </c>
      <c r="H47" s="9">
        <f t="shared" si="3"/>
        <v>45</v>
      </c>
      <c r="I47" s="9">
        <f t="shared" si="4"/>
        <v>1369</v>
      </c>
      <c r="J47" s="1">
        <f t="shared" si="5"/>
        <v>195.57142857142858</v>
      </c>
      <c r="K47" s="1">
        <f t="shared" si="6"/>
        <v>97.785714285714292</v>
      </c>
      <c r="L47" s="1">
        <f t="shared" si="7"/>
        <v>15</v>
      </c>
    </row>
    <row r="48" spans="1:12">
      <c r="B48" s="8"/>
      <c r="C48" s="8">
        <f t="shared" si="1"/>
        <v>0</v>
      </c>
      <c r="D48" s="8">
        <f t="shared" si="2"/>
        <v>0</v>
      </c>
      <c r="F48" s="7">
        <v>43040</v>
      </c>
      <c r="G48" s="4">
        <v>1.5</v>
      </c>
      <c r="H48" s="9">
        <f t="shared" si="3"/>
        <v>46</v>
      </c>
      <c r="I48" s="9">
        <f t="shared" si="4"/>
        <v>1400</v>
      </c>
      <c r="J48" s="1">
        <f t="shared" si="5"/>
        <v>200</v>
      </c>
      <c r="K48" s="1">
        <f t="shared" si="6"/>
        <v>100</v>
      </c>
      <c r="L48" s="1">
        <f t="shared" si="7"/>
        <v>15.333333333333334</v>
      </c>
    </row>
    <row r="49" spans="2:12">
      <c r="B49" s="8"/>
      <c r="C49" s="8">
        <f t="shared" si="1"/>
        <v>0</v>
      </c>
      <c r="D49" s="8">
        <f t="shared" si="2"/>
        <v>0</v>
      </c>
      <c r="F49" s="7">
        <v>43070</v>
      </c>
      <c r="G49" s="4">
        <v>1.3</v>
      </c>
      <c r="H49" s="9">
        <f t="shared" si="3"/>
        <v>47</v>
      </c>
      <c r="I49" s="9">
        <f t="shared" si="4"/>
        <v>1430</v>
      </c>
      <c r="J49" s="1">
        <f t="shared" si="5"/>
        <v>204.28571428571428</v>
      </c>
      <c r="K49" s="1">
        <f t="shared" si="6"/>
        <v>102.14285714285714</v>
      </c>
      <c r="L49" s="1">
        <f t="shared" si="7"/>
        <v>15.666666666666666</v>
      </c>
    </row>
    <row r="50" spans="2:12">
      <c r="B50" s="8"/>
      <c r="C50" s="8">
        <f t="shared" si="1"/>
        <v>0</v>
      </c>
      <c r="D50" s="8">
        <f t="shared" si="2"/>
        <v>0</v>
      </c>
      <c r="F50" s="7">
        <v>43101</v>
      </c>
      <c r="G50" s="4">
        <v>1.3</v>
      </c>
      <c r="H50" s="9">
        <f t="shared" si="3"/>
        <v>48</v>
      </c>
      <c r="I50" s="9">
        <f t="shared" si="4"/>
        <v>1461</v>
      </c>
      <c r="J50" s="1">
        <f t="shared" si="5"/>
        <v>208.71428571428572</v>
      </c>
      <c r="K50" s="1">
        <f t="shared" si="6"/>
        <v>104.35714285714286</v>
      </c>
      <c r="L50" s="1">
        <f t="shared" si="7"/>
        <v>16</v>
      </c>
    </row>
    <row r="51" spans="2:12">
      <c r="B51" s="8"/>
      <c r="C51" s="8">
        <f t="shared" si="1"/>
        <v>0</v>
      </c>
      <c r="D51" s="8">
        <f t="shared" si="2"/>
        <v>0</v>
      </c>
      <c r="F51" s="7">
        <v>43132</v>
      </c>
      <c r="G51" s="4">
        <v>1.1000000000000001</v>
      </c>
      <c r="H51" s="9">
        <f t="shared" si="3"/>
        <v>49</v>
      </c>
      <c r="I51" s="9">
        <f t="shared" si="4"/>
        <v>1492</v>
      </c>
      <c r="J51" s="1">
        <f t="shared" si="5"/>
        <v>213.14285714285714</v>
      </c>
      <c r="K51" s="1">
        <f t="shared" si="6"/>
        <v>106.57142857142857</v>
      </c>
      <c r="L51" s="1">
        <f t="shared" si="7"/>
        <v>16.333333333333332</v>
      </c>
    </row>
    <row r="52" spans="2:12">
      <c r="B52" s="8"/>
      <c r="C52" s="8">
        <f t="shared" si="1"/>
        <v>0</v>
      </c>
      <c r="D52" s="8">
        <f t="shared" si="2"/>
        <v>0</v>
      </c>
      <c r="F52" s="7">
        <v>43160</v>
      </c>
      <c r="G52" s="4">
        <v>1.4</v>
      </c>
      <c r="H52" s="9">
        <f t="shared" si="3"/>
        <v>50</v>
      </c>
      <c r="I52" s="9">
        <f t="shared" si="4"/>
        <v>1520</v>
      </c>
      <c r="J52" s="1">
        <f t="shared" si="5"/>
        <v>217.14285714285714</v>
      </c>
      <c r="K52" s="1">
        <f t="shared" si="6"/>
        <v>108.57142857142857</v>
      </c>
      <c r="L52" s="1">
        <f t="shared" si="7"/>
        <v>16.666666666666668</v>
      </c>
    </row>
    <row r="53" spans="2:12">
      <c r="B53" s="8"/>
      <c r="C53" s="8">
        <f t="shared" si="1"/>
        <v>0</v>
      </c>
      <c r="D53" s="8">
        <f t="shared" si="2"/>
        <v>0</v>
      </c>
      <c r="F53" s="7">
        <v>43191</v>
      </c>
      <c r="G53" s="4">
        <v>1.2</v>
      </c>
      <c r="H53" s="9">
        <f t="shared" si="3"/>
        <v>51</v>
      </c>
      <c r="I53" s="9">
        <f t="shared" si="4"/>
        <v>1551</v>
      </c>
      <c r="J53" s="1">
        <f t="shared" si="5"/>
        <v>221.57142857142858</v>
      </c>
      <c r="K53" s="1">
        <f t="shared" si="6"/>
        <v>110.78571428571429</v>
      </c>
      <c r="L53" s="1">
        <f t="shared" si="7"/>
        <v>17</v>
      </c>
    </row>
    <row r="54" spans="2:12">
      <c r="B54" s="8"/>
      <c r="C54" s="8">
        <f t="shared" si="1"/>
        <v>0</v>
      </c>
      <c r="D54" s="8">
        <f t="shared" si="2"/>
        <v>0</v>
      </c>
      <c r="F54" s="7">
        <v>43221</v>
      </c>
      <c r="G54" s="3">
        <v>2</v>
      </c>
      <c r="H54" s="9">
        <f t="shared" si="3"/>
        <v>52</v>
      </c>
      <c r="I54" s="9">
        <f t="shared" si="4"/>
        <v>1581</v>
      </c>
      <c r="J54" s="1">
        <f t="shared" si="5"/>
        <v>225.85714285714286</v>
      </c>
      <c r="K54" s="1">
        <f t="shared" si="6"/>
        <v>112.92857142857143</v>
      </c>
      <c r="L54" s="1">
        <f t="shared" si="7"/>
        <v>17.333333333333332</v>
      </c>
    </row>
    <row r="55" spans="2:12">
      <c r="B55" s="8"/>
      <c r="C55" s="8">
        <f t="shared" si="1"/>
        <v>0</v>
      </c>
      <c r="D55" s="8">
        <f t="shared" si="2"/>
        <v>0</v>
      </c>
      <c r="F55" s="7">
        <v>43252</v>
      </c>
      <c r="G55" s="3">
        <v>2</v>
      </c>
      <c r="H55" s="9">
        <f t="shared" si="3"/>
        <v>53</v>
      </c>
      <c r="I55" s="9">
        <f t="shared" si="4"/>
        <v>1612</v>
      </c>
      <c r="J55" s="1">
        <f t="shared" si="5"/>
        <v>230.28571428571428</v>
      </c>
      <c r="K55" s="1">
        <f t="shared" si="6"/>
        <v>115.14285714285714</v>
      </c>
      <c r="L55" s="1">
        <f t="shared" si="7"/>
        <v>17.666666666666668</v>
      </c>
    </row>
    <row r="56" spans="2:12">
      <c r="B56" s="8"/>
      <c r="C56" s="8">
        <f t="shared" si="1"/>
        <v>0</v>
      </c>
      <c r="D56" s="8">
        <f t="shared" si="2"/>
        <v>0</v>
      </c>
      <c r="F56" s="7">
        <v>43282</v>
      </c>
      <c r="G56" s="4">
        <v>2.2000000000000002</v>
      </c>
      <c r="H56" s="9">
        <f t="shared" si="3"/>
        <v>54</v>
      </c>
      <c r="I56" s="9">
        <f t="shared" si="4"/>
        <v>1642</v>
      </c>
      <c r="J56" s="1">
        <f t="shared" si="5"/>
        <v>234.57142857142858</v>
      </c>
      <c r="K56" s="1">
        <f t="shared" si="6"/>
        <v>117.28571428571429</v>
      </c>
      <c r="L56" s="1">
        <f t="shared" si="7"/>
        <v>18</v>
      </c>
    </row>
    <row r="57" spans="2:12">
      <c r="B57" s="8"/>
      <c r="C57" s="8">
        <f t="shared" si="1"/>
        <v>0</v>
      </c>
      <c r="D57" s="8">
        <f t="shared" si="2"/>
        <v>0</v>
      </c>
      <c r="F57" s="7">
        <v>43313</v>
      </c>
      <c r="G57" s="4">
        <v>2.1</v>
      </c>
      <c r="H57" s="9">
        <f t="shared" si="3"/>
        <v>55</v>
      </c>
      <c r="I57" s="9">
        <f t="shared" si="4"/>
        <v>1673</v>
      </c>
      <c r="J57" s="1">
        <f t="shared" si="5"/>
        <v>239</v>
      </c>
      <c r="K57" s="1">
        <f t="shared" si="6"/>
        <v>119.5</v>
      </c>
      <c r="L57" s="1">
        <f t="shared" si="7"/>
        <v>18.333333333333332</v>
      </c>
    </row>
    <row r="58" spans="2:12">
      <c r="B58" s="8"/>
      <c r="C58" s="8">
        <f t="shared" si="1"/>
        <v>0</v>
      </c>
      <c r="D58" s="8">
        <f t="shared" si="2"/>
        <v>0</v>
      </c>
      <c r="F58" s="7">
        <v>43344</v>
      </c>
      <c r="G58" s="4">
        <v>2.1</v>
      </c>
      <c r="H58" s="9">
        <f t="shared" si="3"/>
        <v>56</v>
      </c>
      <c r="I58" s="9">
        <f t="shared" si="4"/>
        <v>1704</v>
      </c>
      <c r="J58" s="1">
        <f t="shared" si="5"/>
        <v>243.42857142857142</v>
      </c>
      <c r="K58" s="1">
        <f t="shared" si="6"/>
        <v>121.71428571428571</v>
      </c>
      <c r="L58" s="1">
        <f t="shared" si="7"/>
        <v>18.666666666666668</v>
      </c>
    </row>
    <row r="59" spans="2:12">
      <c r="B59" s="8"/>
      <c r="C59" s="8">
        <f t="shared" si="1"/>
        <v>0</v>
      </c>
      <c r="D59" s="8">
        <f t="shared" si="2"/>
        <v>0</v>
      </c>
      <c r="F59" s="7">
        <v>43374</v>
      </c>
      <c r="G59" s="4">
        <v>2.2999999999999998</v>
      </c>
      <c r="H59" s="9">
        <f t="shared" si="3"/>
        <v>57</v>
      </c>
      <c r="I59" s="9">
        <f t="shared" si="4"/>
        <v>1734</v>
      </c>
      <c r="J59" s="1">
        <f t="shared" si="5"/>
        <v>247.71428571428572</v>
      </c>
      <c r="K59" s="1">
        <f t="shared" si="6"/>
        <v>123.85714285714286</v>
      </c>
      <c r="L59" s="1">
        <f t="shared" si="7"/>
        <v>19</v>
      </c>
    </row>
    <row r="60" spans="2:12">
      <c r="B60" s="8"/>
      <c r="C60" s="8">
        <f t="shared" si="1"/>
        <v>0</v>
      </c>
      <c r="D60" s="8">
        <f t="shared" si="2"/>
        <v>0</v>
      </c>
      <c r="F60" s="7">
        <v>43405</v>
      </c>
      <c r="G60" s="4">
        <v>1.9</v>
      </c>
      <c r="H60" s="9">
        <f t="shared" si="3"/>
        <v>58</v>
      </c>
      <c r="I60" s="9">
        <f t="shared" si="4"/>
        <v>1765</v>
      </c>
      <c r="J60" s="1">
        <f t="shared" si="5"/>
        <v>252.14285714285714</v>
      </c>
      <c r="K60" s="1">
        <f t="shared" si="6"/>
        <v>126.07142857142857</v>
      </c>
      <c r="L60" s="1">
        <f t="shared" si="7"/>
        <v>19.333333333333332</v>
      </c>
    </row>
    <row r="61" spans="2:12">
      <c r="B61" s="8"/>
      <c r="C61" s="8">
        <f t="shared" si="1"/>
        <v>0</v>
      </c>
      <c r="D61" s="8">
        <f t="shared" si="2"/>
        <v>0</v>
      </c>
      <c r="F61" s="7">
        <v>43435</v>
      </c>
      <c r="G61" s="4">
        <v>1.5</v>
      </c>
      <c r="H61" s="9">
        <f t="shared" si="3"/>
        <v>59</v>
      </c>
      <c r="I61" s="9">
        <f t="shared" si="4"/>
        <v>1795</v>
      </c>
      <c r="J61" s="1">
        <f t="shared" si="5"/>
        <v>256.42857142857144</v>
      </c>
      <c r="K61" s="1">
        <f t="shared" si="6"/>
        <v>128.21428571428572</v>
      </c>
      <c r="L61" s="1">
        <f t="shared" si="7"/>
        <v>19.666666666666668</v>
      </c>
    </row>
    <row r="62" spans="2:12">
      <c r="B62" s="8"/>
      <c r="C62" s="8">
        <f t="shared" si="1"/>
        <v>0</v>
      </c>
      <c r="D62" s="8">
        <f t="shared" si="2"/>
        <v>0</v>
      </c>
      <c r="F62" s="7">
        <v>43466</v>
      </c>
      <c r="G62" s="4">
        <v>1.4</v>
      </c>
      <c r="H62" s="9">
        <f t="shared" si="3"/>
        <v>60</v>
      </c>
      <c r="I62" s="9">
        <f t="shared" si="4"/>
        <v>1826</v>
      </c>
      <c r="J62" s="1">
        <f t="shared" si="5"/>
        <v>260.85714285714283</v>
      </c>
      <c r="K62" s="1">
        <f t="shared" si="6"/>
        <v>130.42857142857142</v>
      </c>
      <c r="L62" s="1">
        <f t="shared" si="7"/>
        <v>20</v>
      </c>
    </row>
    <row r="63" spans="2:12">
      <c r="B63" s="8"/>
      <c r="C63" s="8">
        <f t="shared" si="1"/>
        <v>0</v>
      </c>
      <c r="D63" s="8">
        <f t="shared" si="2"/>
        <v>0</v>
      </c>
      <c r="F63" s="7">
        <v>43497</v>
      </c>
      <c r="G63" s="4">
        <v>1.5</v>
      </c>
      <c r="H63" s="9">
        <f t="shared" si="3"/>
        <v>61</v>
      </c>
      <c r="I63" s="9">
        <f t="shared" si="4"/>
        <v>1857</v>
      </c>
      <c r="J63" s="1">
        <f t="shared" si="5"/>
        <v>265.28571428571428</v>
      </c>
      <c r="K63" s="1">
        <f t="shared" si="6"/>
        <v>132.64285714285714</v>
      </c>
      <c r="L63" s="1">
        <f t="shared" si="7"/>
        <v>20.333333333333332</v>
      </c>
    </row>
    <row r="64" spans="2:12">
      <c r="B64" s="8"/>
      <c r="C64" s="8">
        <f t="shared" si="1"/>
        <v>0</v>
      </c>
      <c r="D64" s="8">
        <f t="shared" si="2"/>
        <v>0</v>
      </c>
      <c r="F64" s="7">
        <v>43525</v>
      </c>
      <c r="G64" s="4">
        <v>1.4</v>
      </c>
      <c r="H64" s="9">
        <f t="shared" si="3"/>
        <v>62</v>
      </c>
      <c r="I64" s="9">
        <f t="shared" si="4"/>
        <v>1885</v>
      </c>
      <c r="J64" s="1">
        <f t="shared" si="5"/>
        <v>269.28571428571428</v>
      </c>
      <c r="K64" s="1">
        <f t="shared" si="6"/>
        <v>134.64285714285714</v>
      </c>
      <c r="L64" s="1">
        <f t="shared" si="7"/>
        <v>20.666666666666668</v>
      </c>
    </row>
    <row r="65" spans="2:12">
      <c r="B65" s="8"/>
      <c r="C65" s="8">
        <f t="shared" si="1"/>
        <v>0</v>
      </c>
      <c r="D65" s="8">
        <f t="shared" si="2"/>
        <v>0</v>
      </c>
      <c r="F65" s="7">
        <v>43556</v>
      </c>
      <c r="G65" s="4">
        <v>1.7</v>
      </c>
      <c r="H65" s="9">
        <f t="shared" si="3"/>
        <v>63</v>
      </c>
      <c r="I65" s="9">
        <f t="shared" si="4"/>
        <v>1916</v>
      </c>
      <c r="J65" s="1">
        <f t="shared" si="5"/>
        <v>273.71428571428572</v>
      </c>
      <c r="K65" s="1">
        <f t="shared" si="6"/>
        <v>136.85714285714286</v>
      </c>
      <c r="L65" s="1">
        <f t="shared" si="7"/>
        <v>21</v>
      </c>
    </row>
    <row r="66" spans="2:12">
      <c r="B66" s="8"/>
      <c r="C66" s="8">
        <f t="shared" si="1"/>
        <v>0</v>
      </c>
      <c r="D66" s="8">
        <f t="shared" si="2"/>
        <v>0</v>
      </c>
      <c r="F66" s="7">
        <v>43586</v>
      </c>
      <c r="G66" s="4">
        <v>1.2</v>
      </c>
      <c r="H66" s="9">
        <f t="shared" si="3"/>
        <v>64</v>
      </c>
      <c r="I66" s="9">
        <f t="shared" si="4"/>
        <v>1946</v>
      </c>
      <c r="J66" s="1">
        <f t="shared" si="5"/>
        <v>278</v>
      </c>
      <c r="K66" s="1">
        <f t="shared" si="6"/>
        <v>139</v>
      </c>
      <c r="L66" s="1">
        <f t="shared" si="7"/>
        <v>21.333333333333332</v>
      </c>
    </row>
    <row r="67" spans="2:12">
      <c r="B67" s="8"/>
      <c r="C67" s="8">
        <f t="shared" ref="C67:C116" si="8">B67/7</f>
        <v>0</v>
      </c>
      <c r="D67" s="8">
        <f t="shared" ref="D67:D116" si="9">B67/14</f>
        <v>0</v>
      </c>
      <c r="F67" s="7">
        <v>43617</v>
      </c>
      <c r="G67" s="4">
        <v>1.3</v>
      </c>
      <c r="H67" s="9">
        <f t="shared" ref="H67:H115" si="10">DATEDIF($F$2,F67,"M")</f>
        <v>65</v>
      </c>
      <c r="I67" s="9">
        <f t="shared" ref="I67:I115" si="11">DATEDIF($F$2,F67,"D")</f>
        <v>1977</v>
      </c>
      <c r="J67" s="1">
        <f t="shared" ref="J67:J115" si="12">I67/7</f>
        <v>282.42857142857144</v>
      </c>
      <c r="K67" s="1">
        <f t="shared" ref="K67:K115" si="13">I67/14</f>
        <v>141.21428571428572</v>
      </c>
      <c r="L67" s="1">
        <f t="shared" ref="L67:L116" si="14">H67/3</f>
        <v>21.666666666666668</v>
      </c>
    </row>
    <row r="68" spans="2:12">
      <c r="B68" s="8"/>
      <c r="C68" s="8">
        <f t="shared" si="8"/>
        <v>0</v>
      </c>
      <c r="D68" s="8">
        <f t="shared" si="9"/>
        <v>0</v>
      </c>
      <c r="F68" s="7">
        <v>43647</v>
      </c>
      <c r="G68" s="3">
        <v>1</v>
      </c>
      <c r="H68" s="9">
        <f t="shared" si="10"/>
        <v>66</v>
      </c>
      <c r="I68" s="9">
        <f t="shared" si="11"/>
        <v>2007</v>
      </c>
      <c r="J68" s="1">
        <f t="shared" si="12"/>
        <v>286.71428571428572</v>
      </c>
      <c r="K68" s="1">
        <f t="shared" si="13"/>
        <v>143.35714285714286</v>
      </c>
      <c r="L68" s="1">
        <f t="shared" si="14"/>
        <v>22</v>
      </c>
    </row>
    <row r="69" spans="2:12">
      <c r="B69" s="8"/>
      <c r="C69" s="8">
        <f t="shared" si="8"/>
        <v>0</v>
      </c>
      <c r="D69" s="8">
        <f t="shared" si="9"/>
        <v>0</v>
      </c>
      <c r="F69" s="7">
        <v>43678</v>
      </c>
      <c r="G69" s="3">
        <v>1</v>
      </c>
      <c r="H69" s="9">
        <f t="shared" si="10"/>
        <v>67</v>
      </c>
      <c r="I69" s="9">
        <f t="shared" si="11"/>
        <v>2038</v>
      </c>
      <c r="J69" s="1">
        <f t="shared" si="12"/>
        <v>291.14285714285717</v>
      </c>
      <c r="K69" s="1">
        <f t="shared" si="13"/>
        <v>145.57142857142858</v>
      </c>
      <c r="L69" s="1">
        <f t="shared" si="14"/>
        <v>22.333333333333332</v>
      </c>
    </row>
    <row r="70" spans="2:12">
      <c r="B70" s="8"/>
      <c r="C70" s="8">
        <f t="shared" si="8"/>
        <v>0</v>
      </c>
      <c r="D70" s="8">
        <f t="shared" si="9"/>
        <v>0</v>
      </c>
      <c r="F70" s="7">
        <v>43709</v>
      </c>
      <c r="G70" s="4">
        <v>0.8</v>
      </c>
      <c r="H70" s="9">
        <f t="shared" si="10"/>
        <v>68</v>
      </c>
      <c r="I70" s="9">
        <f t="shared" si="11"/>
        <v>2069</v>
      </c>
      <c r="J70" s="1">
        <f t="shared" si="12"/>
        <v>295.57142857142856</v>
      </c>
      <c r="K70" s="1">
        <f t="shared" si="13"/>
        <v>147.78571428571428</v>
      </c>
      <c r="L70" s="1">
        <f t="shared" si="14"/>
        <v>22.666666666666668</v>
      </c>
    </row>
    <row r="71" spans="2:12">
      <c r="B71" s="8"/>
      <c r="C71" s="8">
        <f t="shared" si="8"/>
        <v>0</v>
      </c>
      <c r="D71" s="8">
        <f t="shared" si="9"/>
        <v>0</v>
      </c>
      <c r="F71" s="7">
        <v>43739</v>
      </c>
      <c r="G71" s="4">
        <v>0.7</v>
      </c>
      <c r="H71" s="9">
        <f t="shared" si="10"/>
        <v>69</v>
      </c>
      <c r="I71" s="9">
        <f t="shared" si="11"/>
        <v>2099</v>
      </c>
      <c r="J71" s="1">
        <f t="shared" si="12"/>
        <v>299.85714285714283</v>
      </c>
      <c r="K71" s="1">
        <f t="shared" si="13"/>
        <v>149.92857142857142</v>
      </c>
      <c r="L71" s="1">
        <f t="shared" si="14"/>
        <v>23</v>
      </c>
    </row>
    <row r="72" spans="2:12">
      <c r="B72" s="8"/>
      <c r="C72" s="8">
        <f t="shared" si="8"/>
        <v>0</v>
      </c>
      <c r="D72" s="8">
        <f t="shared" si="9"/>
        <v>0</v>
      </c>
      <c r="F72" s="7">
        <v>43770</v>
      </c>
      <c r="G72" s="3">
        <v>1</v>
      </c>
      <c r="H72" s="9">
        <f t="shared" si="10"/>
        <v>70</v>
      </c>
      <c r="I72" s="9">
        <f t="shared" si="11"/>
        <v>2130</v>
      </c>
      <c r="J72" s="1">
        <f t="shared" si="12"/>
        <v>304.28571428571428</v>
      </c>
      <c r="K72" s="1">
        <f t="shared" si="13"/>
        <v>152.14285714285714</v>
      </c>
      <c r="L72" s="1">
        <f t="shared" si="14"/>
        <v>23.333333333333332</v>
      </c>
    </row>
    <row r="73" spans="2:12">
      <c r="B73" s="8"/>
      <c r="C73" s="8">
        <f t="shared" si="8"/>
        <v>0</v>
      </c>
      <c r="D73" s="8">
        <f t="shared" si="9"/>
        <v>0</v>
      </c>
      <c r="F73" s="7">
        <v>43800</v>
      </c>
      <c r="G73" s="4">
        <v>1.3</v>
      </c>
      <c r="H73" s="9">
        <f t="shared" si="10"/>
        <v>71</v>
      </c>
      <c r="I73" s="9">
        <f t="shared" si="11"/>
        <v>2160</v>
      </c>
      <c r="J73" s="1">
        <f t="shared" si="12"/>
        <v>308.57142857142856</v>
      </c>
      <c r="K73" s="1">
        <f t="shared" si="13"/>
        <v>154.28571428571428</v>
      </c>
      <c r="L73" s="1">
        <f t="shared" si="14"/>
        <v>23.666666666666668</v>
      </c>
    </row>
    <row r="74" spans="2:12">
      <c r="B74" s="8"/>
      <c r="C74" s="8">
        <f t="shared" si="8"/>
        <v>0</v>
      </c>
      <c r="D74" s="8">
        <f t="shared" si="9"/>
        <v>0</v>
      </c>
      <c r="F74" s="7">
        <v>43831</v>
      </c>
      <c r="G74" s="4">
        <v>1.4</v>
      </c>
      <c r="H74" s="9">
        <f t="shared" si="10"/>
        <v>72</v>
      </c>
      <c r="I74" s="9">
        <f t="shared" si="11"/>
        <v>2191</v>
      </c>
      <c r="J74" s="1">
        <f t="shared" si="12"/>
        <v>313</v>
      </c>
      <c r="K74" s="1">
        <f t="shared" si="13"/>
        <v>156.5</v>
      </c>
      <c r="L74" s="1">
        <f t="shared" si="14"/>
        <v>24</v>
      </c>
    </row>
    <row r="75" spans="2:12">
      <c r="B75" s="8"/>
      <c r="C75" s="8">
        <f t="shared" si="8"/>
        <v>0</v>
      </c>
      <c r="D75" s="8">
        <f t="shared" si="9"/>
        <v>0</v>
      </c>
      <c r="F75" s="7">
        <v>43862</v>
      </c>
      <c r="G75" s="4">
        <v>1.2</v>
      </c>
      <c r="H75" s="9">
        <f t="shared" si="10"/>
        <v>73</v>
      </c>
      <c r="I75" s="9">
        <f t="shared" si="11"/>
        <v>2222</v>
      </c>
      <c r="J75" s="1">
        <f t="shared" si="12"/>
        <v>317.42857142857144</v>
      </c>
      <c r="K75" s="1">
        <f t="shared" si="13"/>
        <v>158.71428571428572</v>
      </c>
      <c r="L75" s="1">
        <f t="shared" si="14"/>
        <v>24.333333333333332</v>
      </c>
    </row>
    <row r="76" spans="2:12">
      <c r="B76" s="8"/>
      <c r="C76" s="8">
        <f t="shared" si="8"/>
        <v>0</v>
      </c>
      <c r="D76" s="8">
        <f t="shared" si="9"/>
        <v>0</v>
      </c>
      <c r="F76" s="7">
        <v>43891</v>
      </c>
      <c r="G76" s="4">
        <v>0.7</v>
      </c>
      <c r="H76" s="9">
        <f t="shared" si="10"/>
        <v>74</v>
      </c>
      <c r="I76" s="9">
        <f t="shared" si="11"/>
        <v>2251</v>
      </c>
      <c r="J76" s="1">
        <f t="shared" si="12"/>
        <v>321.57142857142856</v>
      </c>
      <c r="K76" s="1">
        <f t="shared" si="13"/>
        <v>160.78571428571428</v>
      </c>
      <c r="L76" s="1">
        <f t="shared" si="14"/>
        <v>24.666666666666668</v>
      </c>
    </row>
    <row r="77" spans="2:12">
      <c r="B77" s="8"/>
      <c r="C77" s="8">
        <f t="shared" si="8"/>
        <v>0</v>
      </c>
      <c r="D77" s="8">
        <f t="shared" si="9"/>
        <v>0</v>
      </c>
      <c r="F77" s="7">
        <v>43922</v>
      </c>
      <c r="G77" s="4">
        <v>0.3</v>
      </c>
      <c r="H77" s="9">
        <f t="shared" si="10"/>
        <v>75</v>
      </c>
      <c r="I77" s="9">
        <f t="shared" si="11"/>
        <v>2282</v>
      </c>
      <c r="J77" s="1">
        <f t="shared" si="12"/>
        <v>326</v>
      </c>
      <c r="K77" s="1">
        <f t="shared" si="13"/>
        <v>163</v>
      </c>
      <c r="L77" s="1">
        <f t="shared" si="14"/>
        <v>25</v>
      </c>
    </row>
    <row r="78" spans="2:12">
      <c r="B78" s="8"/>
      <c r="C78" s="8">
        <f t="shared" si="8"/>
        <v>0</v>
      </c>
      <c r="D78" s="8">
        <f t="shared" si="9"/>
        <v>0</v>
      </c>
      <c r="F78" s="7">
        <v>43952</v>
      </c>
      <c r="G78" s="4">
        <v>0.1</v>
      </c>
      <c r="H78" s="9">
        <f t="shared" si="10"/>
        <v>76</v>
      </c>
      <c r="I78" s="9">
        <f t="shared" si="11"/>
        <v>2312</v>
      </c>
      <c r="J78" s="1">
        <f t="shared" si="12"/>
        <v>330.28571428571428</v>
      </c>
      <c r="K78" s="1">
        <f t="shared" si="13"/>
        <v>165.14285714285714</v>
      </c>
      <c r="L78" s="1">
        <f t="shared" si="14"/>
        <v>25.333333333333332</v>
      </c>
    </row>
    <row r="79" spans="2:12">
      <c r="B79" s="8"/>
      <c r="C79" s="8">
        <f t="shared" si="8"/>
        <v>0</v>
      </c>
      <c r="D79" s="8">
        <f t="shared" si="9"/>
        <v>0</v>
      </c>
      <c r="F79" s="7">
        <v>43983</v>
      </c>
      <c r="G79" s="4">
        <v>0.3</v>
      </c>
      <c r="H79" s="9">
        <f t="shared" si="10"/>
        <v>77</v>
      </c>
      <c r="I79" s="9">
        <f t="shared" si="11"/>
        <v>2343</v>
      </c>
      <c r="J79" s="1">
        <f t="shared" si="12"/>
        <v>334.71428571428572</v>
      </c>
      <c r="K79" s="1">
        <f t="shared" si="13"/>
        <v>167.35714285714286</v>
      </c>
      <c r="L79" s="1">
        <f t="shared" si="14"/>
        <v>25.666666666666668</v>
      </c>
    </row>
    <row r="80" spans="2:12">
      <c r="B80" s="8"/>
      <c r="C80" s="8">
        <f t="shared" si="8"/>
        <v>0</v>
      </c>
      <c r="D80" s="8">
        <f t="shared" si="9"/>
        <v>0</v>
      </c>
      <c r="F80" s="7">
        <v>44013</v>
      </c>
      <c r="G80" s="4">
        <v>0.4</v>
      </c>
      <c r="H80" s="9">
        <f t="shared" si="10"/>
        <v>78</v>
      </c>
      <c r="I80" s="9">
        <f t="shared" si="11"/>
        <v>2373</v>
      </c>
      <c r="J80" s="1">
        <f t="shared" si="12"/>
        <v>339</v>
      </c>
      <c r="K80" s="1">
        <f t="shared" si="13"/>
        <v>169.5</v>
      </c>
      <c r="L80" s="1">
        <f t="shared" si="14"/>
        <v>26</v>
      </c>
    </row>
    <row r="81" spans="2:12">
      <c r="B81" s="8"/>
      <c r="C81" s="8">
        <f t="shared" si="8"/>
        <v>0</v>
      </c>
      <c r="D81" s="8">
        <f t="shared" si="9"/>
        <v>0</v>
      </c>
      <c r="F81" s="7">
        <v>44044</v>
      </c>
      <c r="G81" s="4">
        <v>-0.2</v>
      </c>
      <c r="H81" s="9">
        <f t="shared" si="10"/>
        <v>79</v>
      </c>
      <c r="I81" s="9">
        <f t="shared" si="11"/>
        <v>2404</v>
      </c>
      <c r="J81" s="1">
        <f t="shared" si="12"/>
        <v>343.42857142857144</v>
      </c>
      <c r="K81" s="1">
        <f t="shared" si="13"/>
        <v>171.71428571428572</v>
      </c>
      <c r="L81" s="1">
        <f t="shared" si="14"/>
        <v>26.333333333333332</v>
      </c>
    </row>
    <row r="82" spans="2:12">
      <c r="B82" s="8"/>
      <c r="C82" s="8">
        <f t="shared" si="8"/>
        <v>0</v>
      </c>
      <c r="D82" s="8">
        <f t="shared" si="9"/>
        <v>0</v>
      </c>
      <c r="F82" s="7">
        <v>44075</v>
      </c>
      <c r="G82" s="4">
        <v>-0.3</v>
      </c>
      <c r="H82" s="9">
        <f t="shared" si="10"/>
        <v>80</v>
      </c>
      <c r="I82" s="9">
        <f t="shared" si="11"/>
        <v>2435</v>
      </c>
      <c r="J82" s="1">
        <f t="shared" si="12"/>
        <v>347.85714285714283</v>
      </c>
      <c r="K82" s="1">
        <f t="shared" si="13"/>
        <v>173.92857142857142</v>
      </c>
      <c r="L82" s="1">
        <f t="shared" si="14"/>
        <v>26.666666666666668</v>
      </c>
    </row>
    <row r="83" spans="2:12">
      <c r="B83" s="8"/>
      <c r="C83" s="8">
        <f t="shared" si="8"/>
        <v>0</v>
      </c>
      <c r="D83" s="8">
        <f t="shared" si="9"/>
        <v>0</v>
      </c>
      <c r="F83" s="7">
        <v>44105</v>
      </c>
      <c r="G83" s="4">
        <v>-0.3</v>
      </c>
      <c r="H83" s="9">
        <f t="shared" si="10"/>
        <v>81</v>
      </c>
      <c r="I83" s="9">
        <f t="shared" si="11"/>
        <v>2465</v>
      </c>
      <c r="J83" s="1">
        <f t="shared" si="12"/>
        <v>352.14285714285717</v>
      </c>
      <c r="K83" s="1">
        <f t="shared" si="13"/>
        <v>176.07142857142858</v>
      </c>
      <c r="L83" s="1">
        <f t="shared" si="14"/>
        <v>27</v>
      </c>
    </row>
    <row r="84" spans="2:12">
      <c r="B84" s="8"/>
      <c r="C84" s="8">
        <f t="shared" si="8"/>
        <v>0</v>
      </c>
      <c r="D84" s="8">
        <f t="shared" si="9"/>
        <v>0</v>
      </c>
      <c r="F84" s="7">
        <v>44136</v>
      </c>
      <c r="G84" s="4">
        <v>-0.3</v>
      </c>
      <c r="H84" s="9">
        <f t="shared" si="10"/>
        <v>82</v>
      </c>
      <c r="I84" s="9">
        <f t="shared" si="11"/>
        <v>2496</v>
      </c>
      <c r="J84" s="1">
        <f t="shared" si="12"/>
        <v>356.57142857142856</v>
      </c>
      <c r="K84" s="1">
        <f t="shared" si="13"/>
        <v>178.28571428571428</v>
      </c>
      <c r="L84" s="1">
        <f t="shared" si="14"/>
        <v>27.333333333333332</v>
      </c>
    </row>
    <row r="85" spans="2:12">
      <c r="B85" s="8"/>
      <c r="C85" s="8">
        <f t="shared" si="8"/>
        <v>0</v>
      </c>
      <c r="D85" s="8">
        <f t="shared" si="9"/>
        <v>0</v>
      </c>
      <c r="F85" s="7">
        <v>44166</v>
      </c>
      <c r="G85" s="4">
        <v>-0.3</v>
      </c>
      <c r="H85" s="9">
        <f t="shared" si="10"/>
        <v>83</v>
      </c>
      <c r="I85" s="9">
        <f t="shared" si="11"/>
        <v>2526</v>
      </c>
      <c r="J85" s="1">
        <f t="shared" si="12"/>
        <v>360.85714285714283</v>
      </c>
      <c r="K85" s="1">
        <f t="shared" si="13"/>
        <v>180.42857142857142</v>
      </c>
      <c r="L85" s="1">
        <f t="shared" si="14"/>
        <v>27.666666666666668</v>
      </c>
    </row>
    <row r="86" spans="2:12">
      <c r="B86" s="8"/>
      <c r="C86" s="8">
        <f t="shared" si="8"/>
        <v>0</v>
      </c>
      <c r="D86" s="8">
        <f t="shared" si="9"/>
        <v>0</v>
      </c>
      <c r="F86" s="7">
        <v>44197</v>
      </c>
      <c r="G86" s="4">
        <v>0.9</v>
      </c>
      <c r="H86" s="9">
        <f t="shared" si="10"/>
        <v>84</v>
      </c>
      <c r="I86" s="9">
        <f t="shared" si="11"/>
        <v>2557</v>
      </c>
      <c r="J86" s="1">
        <f t="shared" si="12"/>
        <v>365.28571428571428</v>
      </c>
      <c r="K86" s="1">
        <f t="shared" si="13"/>
        <v>182.64285714285714</v>
      </c>
      <c r="L86" s="1">
        <f t="shared" si="14"/>
        <v>28</v>
      </c>
    </row>
    <row r="87" spans="2:12">
      <c r="B87" s="8"/>
      <c r="C87" s="8">
        <f t="shared" si="8"/>
        <v>0</v>
      </c>
      <c r="D87" s="8">
        <f t="shared" si="9"/>
        <v>0</v>
      </c>
      <c r="F87" s="7">
        <v>44228</v>
      </c>
      <c r="G87" s="4">
        <v>0.9</v>
      </c>
      <c r="H87" s="9">
        <f t="shared" si="10"/>
        <v>85</v>
      </c>
      <c r="I87" s="9">
        <f t="shared" si="11"/>
        <v>2588</v>
      </c>
      <c r="J87" s="1">
        <f t="shared" si="12"/>
        <v>369.71428571428572</v>
      </c>
      <c r="K87" s="1">
        <f t="shared" si="13"/>
        <v>184.85714285714286</v>
      </c>
      <c r="L87" s="1">
        <f t="shared" si="14"/>
        <v>28.333333333333332</v>
      </c>
    </row>
    <row r="88" spans="2:12">
      <c r="B88" s="8"/>
      <c r="C88" s="8">
        <f t="shared" si="8"/>
        <v>0</v>
      </c>
      <c r="D88" s="8">
        <f t="shared" si="9"/>
        <v>0</v>
      </c>
      <c r="F88" s="7">
        <v>44256</v>
      </c>
      <c r="G88" s="4">
        <v>1.3</v>
      </c>
      <c r="H88" s="9">
        <f t="shared" si="10"/>
        <v>86</v>
      </c>
      <c r="I88" s="9">
        <f t="shared" si="11"/>
        <v>2616</v>
      </c>
      <c r="J88" s="1">
        <f t="shared" si="12"/>
        <v>373.71428571428572</v>
      </c>
      <c r="K88" s="1">
        <f t="shared" si="13"/>
        <v>186.85714285714286</v>
      </c>
      <c r="L88" s="1">
        <f t="shared" si="14"/>
        <v>28.666666666666668</v>
      </c>
    </row>
    <row r="89" spans="2:12">
      <c r="B89" s="8"/>
      <c r="C89" s="8">
        <f t="shared" si="8"/>
        <v>0</v>
      </c>
      <c r="D89" s="8">
        <f t="shared" si="9"/>
        <v>0</v>
      </c>
      <c r="F89" s="7">
        <v>44287</v>
      </c>
      <c r="G89" s="4">
        <v>1.6</v>
      </c>
      <c r="H89" s="9">
        <f t="shared" si="10"/>
        <v>87</v>
      </c>
      <c r="I89" s="9">
        <f t="shared" si="11"/>
        <v>2647</v>
      </c>
      <c r="J89" s="1">
        <f t="shared" si="12"/>
        <v>378.14285714285717</v>
      </c>
      <c r="K89" s="1">
        <f t="shared" si="13"/>
        <v>189.07142857142858</v>
      </c>
      <c r="L89" s="1">
        <f t="shared" si="14"/>
        <v>29</v>
      </c>
    </row>
    <row r="90" spans="2:12">
      <c r="B90" s="8"/>
      <c r="C90" s="8">
        <f t="shared" si="8"/>
        <v>0</v>
      </c>
      <c r="D90" s="8">
        <f t="shared" si="9"/>
        <v>0</v>
      </c>
      <c r="F90" s="7">
        <v>44317</v>
      </c>
      <c r="G90" s="3">
        <v>2</v>
      </c>
      <c r="H90" s="9">
        <f t="shared" si="10"/>
        <v>88</v>
      </c>
      <c r="I90" s="9">
        <f t="shared" si="11"/>
        <v>2677</v>
      </c>
      <c r="J90" s="1">
        <f t="shared" si="12"/>
        <v>382.42857142857144</v>
      </c>
      <c r="K90" s="1">
        <f t="shared" si="13"/>
        <v>191.21428571428572</v>
      </c>
      <c r="L90" s="1">
        <f t="shared" si="14"/>
        <v>29.333333333333332</v>
      </c>
    </row>
    <row r="91" spans="2:12">
      <c r="B91" s="8"/>
      <c r="C91" s="8">
        <f t="shared" si="8"/>
        <v>0</v>
      </c>
      <c r="D91" s="8">
        <f t="shared" si="9"/>
        <v>0</v>
      </c>
      <c r="F91" s="7">
        <v>44348</v>
      </c>
      <c r="G91" s="4">
        <v>1.9</v>
      </c>
      <c r="H91" s="9">
        <f t="shared" si="10"/>
        <v>89</v>
      </c>
      <c r="I91" s="9">
        <f t="shared" si="11"/>
        <v>2708</v>
      </c>
      <c r="J91" s="1">
        <f t="shared" si="12"/>
        <v>386.85714285714283</v>
      </c>
      <c r="K91" s="1">
        <f t="shared" si="13"/>
        <v>193.42857142857142</v>
      </c>
      <c r="L91" s="1">
        <f t="shared" si="14"/>
        <v>29.666666666666668</v>
      </c>
    </row>
    <row r="92" spans="2:12">
      <c r="B92" s="8"/>
      <c r="C92" s="8">
        <f t="shared" si="8"/>
        <v>0</v>
      </c>
      <c r="D92" s="8">
        <f t="shared" si="9"/>
        <v>0</v>
      </c>
      <c r="F92" s="7">
        <v>44378</v>
      </c>
      <c r="G92" s="4">
        <v>2.2000000000000002</v>
      </c>
      <c r="H92" s="9">
        <f t="shared" si="10"/>
        <v>90</v>
      </c>
      <c r="I92" s="9">
        <f t="shared" si="11"/>
        <v>2738</v>
      </c>
      <c r="J92" s="1">
        <f t="shared" si="12"/>
        <v>391.14285714285717</v>
      </c>
      <c r="K92" s="1">
        <f t="shared" si="13"/>
        <v>195.57142857142858</v>
      </c>
      <c r="L92" s="1">
        <f t="shared" si="14"/>
        <v>30</v>
      </c>
    </row>
    <row r="93" spans="2:12">
      <c r="B93" s="8"/>
      <c r="C93" s="8">
        <f t="shared" si="8"/>
        <v>0</v>
      </c>
      <c r="D93" s="8">
        <f t="shared" si="9"/>
        <v>0</v>
      </c>
      <c r="F93" s="7">
        <v>44409</v>
      </c>
      <c r="G93" s="3">
        <v>3</v>
      </c>
      <c r="H93" s="9">
        <f t="shared" si="10"/>
        <v>91</v>
      </c>
      <c r="I93" s="9">
        <f t="shared" si="11"/>
        <v>2769</v>
      </c>
      <c r="J93" s="1">
        <f t="shared" si="12"/>
        <v>395.57142857142856</v>
      </c>
      <c r="K93" s="1">
        <f t="shared" si="13"/>
        <v>197.78571428571428</v>
      </c>
      <c r="L93" s="1">
        <f t="shared" si="14"/>
        <v>30.333333333333332</v>
      </c>
    </row>
    <row r="94" spans="2:12">
      <c r="B94" s="8"/>
      <c r="C94" s="8">
        <f t="shared" si="8"/>
        <v>0</v>
      </c>
      <c r="D94" s="8">
        <f t="shared" si="9"/>
        <v>0</v>
      </c>
      <c r="F94" s="7">
        <v>44440</v>
      </c>
      <c r="G94" s="4">
        <v>3.4</v>
      </c>
      <c r="H94" s="9">
        <f t="shared" si="10"/>
        <v>92</v>
      </c>
      <c r="I94" s="9">
        <f t="shared" si="11"/>
        <v>2800</v>
      </c>
      <c r="J94" s="1">
        <f t="shared" si="12"/>
        <v>400</v>
      </c>
      <c r="K94" s="1">
        <f t="shared" si="13"/>
        <v>200</v>
      </c>
      <c r="L94" s="1">
        <f t="shared" si="14"/>
        <v>30.666666666666668</v>
      </c>
    </row>
    <row r="95" spans="2:12">
      <c r="B95" s="8"/>
      <c r="C95" s="8">
        <f t="shared" si="8"/>
        <v>0</v>
      </c>
      <c r="D95" s="8">
        <f t="shared" si="9"/>
        <v>0</v>
      </c>
      <c r="F95" s="7">
        <v>44470</v>
      </c>
      <c r="G95" s="4">
        <v>4.0999999999999996</v>
      </c>
      <c r="H95" s="9">
        <f t="shared" si="10"/>
        <v>93</v>
      </c>
      <c r="I95" s="9">
        <f t="shared" si="11"/>
        <v>2830</v>
      </c>
      <c r="J95" s="1">
        <f t="shared" si="12"/>
        <v>404.28571428571428</v>
      </c>
      <c r="K95" s="1">
        <f t="shared" si="13"/>
        <v>202.14285714285714</v>
      </c>
      <c r="L95" s="1">
        <f t="shared" si="14"/>
        <v>31</v>
      </c>
    </row>
    <row r="96" spans="2:12">
      <c r="B96" s="8"/>
      <c r="C96" s="8">
        <f t="shared" si="8"/>
        <v>0</v>
      </c>
      <c r="D96" s="8">
        <f t="shared" si="9"/>
        <v>0</v>
      </c>
      <c r="F96" s="7">
        <v>44501</v>
      </c>
      <c r="G96" s="4">
        <v>4.9000000000000004</v>
      </c>
      <c r="H96" s="9">
        <f t="shared" si="10"/>
        <v>94</v>
      </c>
      <c r="I96" s="9">
        <f t="shared" si="11"/>
        <v>2861</v>
      </c>
      <c r="J96" s="1">
        <f t="shared" si="12"/>
        <v>408.71428571428572</v>
      </c>
      <c r="K96" s="1">
        <f t="shared" si="13"/>
        <v>204.35714285714286</v>
      </c>
      <c r="L96" s="1">
        <f t="shared" si="14"/>
        <v>31.333333333333332</v>
      </c>
    </row>
    <row r="97" spans="2:12">
      <c r="B97" s="8"/>
      <c r="C97" s="8">
        <f t="shared" si="8"/>
        <v>0</v>
      </c>
      <c r="D97" s="8">
        <f t="shared" si="9"/>
        <v>0</v>
      </c>
      <c r="F97" s="7">
        <v>44531</v>
      </c>
      <c r="G97" s="3">
        <v>5</v>
      </c>
      <c r="H97" s="9">
        <f t="shared" si="10"/>
        <v>95</v>
      </c>
      <c r="I97" s="9">
        <f t="shared" si="11"/>
        <v>2891</v>
      </c>
      <c r="J97" s="1">
        <f t="shared" si="12"/>
        <v>413</v>
      </c>
      <c r="K97" s="1">
        <f t="shared" si="13"/>
        <v>206.5</v>
      </c>
      <c r="L97" s="1">
        <f t="shared" si="14"/>
        <v>31.666666666666668</v>
      </c>
    </row>
    <row r="98" spans="2:12">
      <c r="B98" s="8"/>
      <c r="C98" s="8">
        <f t="shared" si="8"/>
        <v>0</v>
      </c>
      <c r="D98" s="8">
        <f t="shared" si="9"/>
        <v>0</v>
      </c>
      <c r="F98" s="7">
        <v>44562</v>
      </c>
      <c r="G98" s="4">
        <v>5.0999999999999996</v>
      </c>
      <c r="H98" s="9">
        <f t="shared" si="10"/>
        <v>96</v>
      </c>
      <c r="I98" s="9">
        <f t="shared" si="11"/>
        <v>2922</v>
      </c>
      <c r="J98" s="1">
        <f t="shared" si="12"/>
        <v>417.42857142857144</v>
      </c>
      <c r="K98" s="1">
        <f t="shared" si="13"/>
        <v>208.71428571428572</v>
      </c>
      <c r="L98" s="1">
        <f t="shared" si="14"/>
        <v>32</v>
      </c>
    </row>
    <row r="99" spans="2:12">
      <c r="B99" s="8"/>
      <c r="C99" s="8">
        <f t="shared" si="8"/>
        <v>0</v>
      </c>
      <c r="D99" s="8">
        <f t="shared" si="9"/>
        <v>0</v>
      </c>
      <c r="F99" s="7">
        <v>44593</v>
      </c>
      <c r="G99" s="4">
        <v>5.9</v>
      </c>
      <c r="H99" s="9">
        <f t="shared" si="10"/>
        <v>97</v>
      </c>
      <c r="I99" s="9">
        <f t="shared" si="11"/>
        <v>2953</v>
      </c>
      <c r="J99" s="1">
        <f t="shared" si="12"/>
        <v>421.85714285714283</v>
      </c>
      <c r="K99" s="1">
        <f t="shared" si="13"/>
        <v>210.92857142857142</v>
      </c>
      <c r="L99" s="1">
        <f t="shared" si="14"/>
        <v>32.333333333333336</v>
      </c>
    </row>
    <row r="100" spans="2:12">
      <c r="B100" s="8"/>
      <c r="C100" s="8">
        <f t="shared" si="8"/>
        <v>0</v>
      </c>
      <c r="D100" s="8">
        <f t="shared" si="9"/>
        <v>0</v>
      </c>
      <c r="F100" s="7">
        <v>44621</v>
      </c>
      <c r="G100" s="4">
        <v>7.4</v>
      </c>
      <c r="H100" s="9">
        <f t="shared" si="10"/>
        <v>98</v>
      </c>
      <c r="I100" s="9">
        <f t="shared" si="11"/>
        <v>2981</v>
      </c>
      <c r="J100" s="1">
        <f t="shared" si="12"/>
        <v>425.85714285714283</v>
      </c>
      <c r="K100" s="1">
        <f t="shared" si="13"/>
        <v>212.92857142857142</v>
      </c>
      <c r="L100" s="1">
        <f t="shared" si="14"/>
        <v>32.666666666666664</v>
      </c>
    </row>
    <row r="101" spans="2:12">
      <c r="B101" s="8"/>
      <c r="C101" s="8">
        <f t="shared" si="8"/>
        <v>0</v>
      </c>
      <c r="D101" s="8">
        <f t="shared" si="9"/>
        <v>0</v>
      </c>
      <c r="F101" s="7">
        <v>44652</v>
      </c>
      <c r="G101" s="4">
        <v>7.5</v>
      </c>
      <c r="H101" s="9">
        <f t="shared" si="10"/>
        <v>99</v>
      </c>
      <c r="I101" s="9">
        <f t="shared" si="11"/>
        <v>3012</v>
      </c>
      <c r="J101" s="1">
        <f t="shared" si="12"/>
        <v>430.28571428571428</v>
      </c>
      <c r="K101" s="1">
        <f t="shared" si="13"/>
        <v>215.14285714285714</v>
      </c>
      <c r="L101" s="1">
        <f t="shared" si="14"/>
        <v>33</v>
      </c>
    </row>
    <row r="102" spans="2:12">
      <c r="B102" s="8"/>
      <c r="C102" s="8">
        <f t="shared" si="8"/>
        <v>0</v>
      </c>
      <c r="D102" s="8">
        <f t="shared" si="9"/>
        <v>0</v>
      </c>
      <c r="F102" s="7">
        <v>44682</v>
      </c>
      <c r="G102" s="4">
        <v>8.1</v>
      </c>
      <c r="H102" s="9">
        <f t="shared" si="10"/>
        <v>100</v>
      </c>
      <c r="I102" s="9">
        <f t="shared" si="11"/>
        <v>3042</v>
      </c>
      <c r="J102" s="1">
        <f t="shared" si="12"/>
        <v>434.57142857142856</v>
      </c>
      <c r="K102" s="1">
        <f t="shared" si="13"/>
        <v>217.28571428571428</v>
      </c>
      <c r="L102" s="1">
        <f t="shared" si="14"/>
        <v>33.333333333333336</v>
      </c>
    </row>
    <row r="103" spans="2:12">
      <c r="B103" s="8"/>
      <c r="C103" s="8">
        <f t="shared" si="8"/>
        <v>0</v>
      </c>
      <c r="D103" s="8">
        <f t="shared" si="9"/>
        <v>0</v>
      </c>
      <c r="F103" s="7">
        <v>44713</v>
      </c>
      <c r="G103" s="4">
        <v>8.6999999999999993</v>
      </c>
      <c r="H103" s="9">
        <f t="shared" si="10"/>
        <v>101</v>
      </c>
      <c r="I103" s="9">
        <f t="shared" si="11"/>
        <v>3073</v>
      </c>
      <c r="J103" s="1">
        <f t="shared" si="12"/>
        <v>439</v>
      </c>
      <c r="K103" s="1">
        <f t="shared" si="13"/>
        <v>219.5</v>
      </c>
      <c r="L103" s="1">
        <f t="shared" si="14"/>
        <v>33.666666666666664</v>
      </c>
    </row>
    <row r="104" spans="2:12">
      <c r="B104" s="8"/>
      <c r="C104" s="8">
        <f t="shared" si="8"/>
        <v>0</v>
      </c>
      <c r="D104" s="8">
        <f t="shared" si="9"/>
        <v>0</v>
      </c>
      <c r="F104" s="7">
        <v>44743</v>
      </c>
      <c r="G104" s="4">
        <v>8.9</v>
      </c>
      <c r="H104" s="9">
        <f t="shared" si="10"/>
        <v>102</v>
      </c>
      <c r="I104" s="9">
        <f t="shared" si="11"/>
        <v>3103</v>
      </c>
      <c r="J104" s="1">
        <f t="shared" si="12"/>
        <v>443.28571428571428</v>
      </c>
      <c r="K104" s="1">
        <f t="shared" si="13"/>
        <v>221.64285714285714</v>
      </c>
      <c r="L104" s="1">
        <f t="shared" si="14"/>
        <v>34</v>
      </c>
    </row>
    <row r="105" spans="2:12">
      <c r="B105" s="8"/>
      <c r="C105" s="8">
        <f t="shared" si="8"/>
        <v>0</v>
      </c>
      <c r="D105" s="8">
        <f t="shared" si="9"/>
        <v>0</v>
      </c>
      <c r="F105" s="7">
        <v>44774</v>
      </c>
      <c r="G105" s="4">
        <v>9.1999999999999993</v>
      </c>
      <c r="H105" s="9">
        <f t="shared" si="10"/>
        <v>103</v>
      </c>
      <c r="I105" s="9">
        <f t="shared" si="11"/>
        <v>3134</v>
      </c>
      <c r="J105" s="1">
        <f t="shared" si="12"/>
        <v>447.71428571428572</v>
      </c>
      <c r="K105" s="1">
        <f t="shared" si="13"/>
        <v>223.85714285714286</v>
      </c>
      <c r="L105" s="1">
        <f t="shared" si="14"/>
        <v>34.333333333333336</v>
      </c>
    </row>
    <row r="106" spans="2:12">
      <c r="B106" s="8"/>
      <c r="C106" s="8">
        <f t="shared" si="8"/>
        <v>0</v>
      </c>
      <c r="D106" s="8">
        <f t="shared" si="9"/>
        <v>0</v>
      </c>
      <c r="F106" s="7">
        <v>44805</v>
      </c>
      <c r="G106" s="4">
        <v>9.9</v>
      </c>
      <c r="H106" s="9">
        <f t="shared" si="10"/>
        <v>104</v>
      </c>
      <c r="I106" s="9">
        <f t="shared" si="11"/>
        <v>3165</v>
      </c>
      <c r="J106" s="1">
        <f t="shared" si="12"/>
        <v>452.14285714285717</v>
      </c>
      <c r="K106" s="1">
        <f t="shared" si="13"/>
        <v>226.07142857142858</v>
      </c>
      <c r="L106" s="1">
        <f t="shared" si="14"/>
        <v>34.666666666666664</v>
      </c>
    </row>
    <row r="107" spans="2:12">
      <c r="B107" s="8"/>
      <c r="C107" s="8">
        <f t="shared" si="8"/>
        <v>0</v>
      </c>
      <c r="D107" s="8">
        <f t="shared" si="9"/>
        <v>0</v>
      </c>
      <c r="F107" s="7">
        <v>44835</v>
      </c>
      <c r="G107" s="4">
        <v>10.6</v>
      </c>
      <c r="H107" s="9">
        <f t="shared" si="10"/>
        <v>105</v>
      </c>
      <c r="I107" s="9">
        <f t="shared" si="11"/>
        <v>3195</v>
      </c>
      <c r="J107" s="1">
        <f t="shared" si="12"/>
        <v>456.42857142857144</v>
      </c>
      <c r="K107" s="1">
        <f t="shared" si="13"/>
        <v>228.21428571428572</v>
      </c>
      <c r="L107" s="1">
        <f t="shared" si="14"/>
        <v>35</v>
      </c>
    </row>
    <row r="108" spans="2:12">
      <c r="B108" s="8"/>
      <c r="C108" s="8">
        <f t="shared" si="8"/>
        <v>0</v>
      </c>
      <c r="D108" s="8">
        <f t="shared" si="9"/>
        <v>0</v>
      </c>
      <c r="F108" s="7">
        <v>44866</v>
      </c>
      <c r="G108" s="4">
        <v>10.1</v>
      </c>
      <c r="H108" s="9">
        <f t="shared" si="10"/>
        <v>106</v>
      </c>
      <c r="I108" s="9">
        <f t="shared" si="11"/>
        <v>3226</v>
      </c>
      <c r="J108" s="1">
        <f t="shared" si="12"/>
        <v>460.85714285714283</v>
      </c>
      <c r="K108" s="1">
        <f t="shared" si="13"/>
        <v>230.42857142857142</v>
      </c>
      <c r="L108" s="1">
        <f t="shared" si="14"/>
        <v>35.333333333333336</v>
      </c>
    </row>
    <row r="109" spans="2:12">
      <c r="B109" s="8"/>
      <c r="C109" s="8">
        <f t="shared" si="8"/>
        <v>0</v>
      </c>
      <c r="D109" s="8">
        <f t="shared" si="9"/>
        <v>0</v>
      </c>
      <c r="F109" s="7">
        <v>44896</v>
      </c>
      <c r="G109" s="4">
        <v>9.1999999999999993</v>
      </c>
      <c r="H109" s="9">
        <f t="shared" si="10"/>
        <v>107</v>
      </c>
      <c r="I109" s="9">
        <f t="shared" si="11"/>
        <v>3256</v>
      </c>
      <c r="J109" s="1">
        <f t="shared" si="12"/>
        <v>465.14285714285717</v>
      </c>
      <c r="K109" s="1">
        <f t="shared" si="13"/>
        <v>232.57142857142858</v>
      </c>
      <c r="L109" s="1">
        <f t="shared" si="14"/>
        <v>35.666666666666664</v>
      </c>
    </row>
    <row r="110" spans="2:12">
      <c r="B110" s="8"/>
      <c r="C110" s="8">
        <f t="shared" si="8"/>
        <v>0</v>
      </c>
      <c r="D110" s="8">
        <f t="shared" si="9"/>
        <v>0</v>
      </c>
      <c r="F110" s="7">
        <v>44927</v>
      </c>
      <c r="G110" s="4">
        <v>8.6999999999999993</v>
      </c>
      <c r="H110" s="9">
        <f t="shared" si="10"/>
        <v>108</v>
      </c>
      <c r="I110" s="9">
        <f t="shared" si="11"/>
        <v>3287</v>
      </c>
      <c r="J110" s="1">
        <f t="shared" si="12"/>
        <v>469.57142857142856</v>
      </c>
      <c r="K110" s="1">
        <f t="shared" si="13"/>
        <v>234.78571428571428</v>
      </c>
      <c r="L110" s="1">
        <f t="shared" si="14"/>
        <v>36</v>
      </c>
    </row>
    <row r="111" spans="2:12">
      <c r="B111" s="8"/>
      <c r="C111" s="8">
        <f t="shared" si="8"/>
        <v>0</v>
      </c>
      <c r="D111" s="8">
        <f t="shared" si="9"/>
        <v>0</v>
      </c>
      <c r="F111" s="7">
        <v>44958</v>
      </c>
      <c r="G111" s="4">
        <v>8.5</v>
      </c>
      <c r="H111" s="9">
        <f t="shared" si="10"/>
        <v>109</v>
      </c>
      <c r="I111" s="9">
        <f t="shared" si="11"/>
        <v>3318</v>
      </c>
      <c r="J111" s="1">
        <f t="shared" si="12"/>
        <v>474</v>
      </c>
      <c r="K111" s="1">
        <f t="shared" si="13"/>
        <v>237</v>
      </c>
      <c r="L111" s="1">
        <f t="shared" si="14"/>
        <v>36.333333333333336</v>
      </c>
    </row>
    <row r="112" spans="2:12">
      <c r="B112" s="8"/>
      <c r="C112" s="8">
        <f t="shared" si="8"/>
        <v>0</v>
      </c>
      <c r="D112" s="8">
        <f t="shared" si="9"/>
        <v>0</v>
      </c>
      <c r="F112" s="7">
        <v>44986</v>
      </c>
      <c r="G112" s="4">
        <v>6.9</v>
      </c>
      <c r="H112" s="9">
        <f t="shared" si="10"/>
        <v>110</v>
      </c>
      <c r="I112" s="9">
        <f t="shared" si="11"/>
        <v>3346</v>
      </c>
      <c r="J112" s="1">
        <f t="shared" si="12"/>
        <v>478</v>
      </c>
      <c r="K112" s="1">
        <f t="shared" si="13"/>
        <v>239</v>
      </c>
      <c r="L112" s="1">
        <f t="shared" si="14"/>
        <v>36.666666666666664</v>
      </c>
    </row>
    <row r="113" spans="2:12">
      <c r="B113" s="8"/>
      <c r="C113" s="8">
        <f t="shared" si="8"/>
        <v>0</v>
      </c>
      <c r="D113" s="8">
        <f t="shared" si="9"/>
        <v>0</v>
      </c>
      <c r="F113" s="7">
        <v>45017</v>
      </c>
      <c r="G113" s="3">
        <v>7</v>
      </c>
      <c r="H113" s="9">
        <f t="shared" si="10"/>
        <v>111</v>
      </c>
      <c r="I113" s="9">
        <f t="shared" si="11"/>
        <v>3377</v>
      </c>
      <c r="J113" s="1">
        <f t="shared" si="12"/>
        <v>482.42857142857144</v>
      </c>
      <c r="K113" s="1">
        <f t="shared" si="13"/>
        <v>241.21428571428572</v>
      </c>
      <c r="L113" s="1">
        <f t="shared" si="14"/>
        <v>37</v>
      </c>
    </row>
    <row r="114" spans="2:12">
      <c r="B114" s="8"/>
      <c r="C114" s="8">
        <f t="shared" si="8"/>
        <v>0</v>
      </c>
      <c r="D114" s="8">
        <f t="shared" si="9"/>
        <v>0</v>
      </c>
      <c r="F114" s="7">
        <v>45047</v>
      </c>
      <c r="G114" s="4">
        <v>6.1</v>
      </c>
      <c r="H114" s="9">
        <f t="shared" si="10"/>
        <v>112</v>
      </c>
      <c r="I114" s="9">
        <f t="shared" si="11"/>
        <v>3407</v>
      </c>
      <c r="J114" s="1">
        <f t="shared" si="12"/>
        <v>486.71428571428572</v>
      </c>
      <c r="K114" s="1">
        <f t="shared" si="13"/>
        <v>243.35714285714286</v>
      </c>
      <c r="L114" s="1">
        <f t="shared" si="14"/>
        <v>37.333333333333336</v>
      </c>
    </row>
    <row r="115" spans="2:12">
      <c r="B115" s="8"/>
      <c r="C115" s="8">
        <f t="shared" si="8"/>
        <v>0</v>
      </c>
      <c r="D115" s="8">
        <f t="shared" si="9"/>
        <v>0</v>
      </c>
      <c r="F115" s="7">
        <v>45078</v>
      </c>
      <c r="G115" s="4">
        <v>5.5</v>
      </c>
      <c r="H115" s="9">
        <f t="shared" si="10"/>
        <v>113</v>
      </c>
      <c r="I115" s="9">
        <f t="shared" si="11"/>
        <v>3438</v>
      </c>
      <c r="J115" s="1">
        <f t="shared" si="12"/>
        <v>491.14285714285717</v>
      </c>
      <c r="K115" s="1">
        <f t="shared" si="13"/>
        <v>245.57142857142858</v>
      </c>
      <c r="L115" s="1">
        <f t="shared" si="14"/>
        <v>37.666666666666664</v>
      </c>
    </row>
    <row r="116" spans="2:12">
      <c r="C116" s="8"/>
      <c r="D116" s="8"/>
      <c r="F116" s="2"/>
      <c r="G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Salvagnin</dc:creator>
  <cp:lastModifiedBy>Cristiano Salvagnin</cp:lastModifiedBy>
  <dcterms:created xsi:type="dcterms:W3CDTF">2023-07-15T14:55:23Z</dcterms:created>
  <dcterms:modified xsi:type="dcterms:W3CDTF">2023-07-25T15:58:34Z</dcterms:modified>
</cp:coreProperties>
</file>