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tics Resources\MS Excel Training\"/>
    </mc:Choice>
  </mc:AlternateContent>
  <bookViews>
    <workbookView xWindow="0" yWindow="0" windowWidth="16392" windowHeight="5472" activeTab="2"/>
  </bookViews>
  <sheets>
    <sheet name="Problem 1" sheetId="1" r:id="rId1"/>
    <sheet name="Problem 2" sheetId="2" r:id="rId2"/>
    <sheet name="Problem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E13" i="3"/>
  <c r="D13" i="3"/>
  <c r="C13" i="3"/>
  <c r="B13" i="3"/>
  <c r="C43" i="2"/>
  <c r="F40" i="2"/>
  <c r="E40" i="2"/>
  <c r="D40" i="2"/>
  <c r="C40" i="2"/>
  <c r="B40" i="2"/>
  <c r="G39" i="2"/>
  <c r="G38" i="2"/>
  <c r="G37" i="2"/>
  <c r="G36" i="2"/>
  <c r="G31" i="2"/>
  <c r="G30" i="2"/>
  <c r="E26" i="2"/>
  <c r="D26" i="2"/>
  <c r="C26" i="2"/>
  <c r="B26" i="2"/>
  <c r="F25" i="2"/>
  <c r="G33" i="2" s="1"/>
  <c r="F24" i="2"/>
  <c r="G32" i="2" s="1"/>
</calcChain>
</file>

<file path=xl/sharedStrings.xml><?xml version="1.0" encoding="utf-8"?>
<sst xmlns="http://schemas.openxmlformats.org/spreadsheetml/2006/main" count="131" uniqueCount="61">
  <si>
    <t xml:space="preserve">Minimize the costs of shipping goods from factories to customers, while not exceeding   </t>
  </si>
  <si>
    <t>the supply available from each factory and meeting the demand of each customer.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</si>
  <si>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</si>
  <si>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</si>
  <si>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</si>
  <si>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</si>
  <si>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</si>
  <si>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</si>
  <si>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</si>
  <si>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</si>
  <si>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City 1</t>
  </si>
  <si>
    <t>City 2</t>
  </si>
  <si>
    <t>City 3</t>
  </si>
  <si>
    <t>City 4</t>
  </si>
  <si>
    <t>City 5</t>
  </si>
  <si>
    <t>Problem</t>
  </si>
  <si>
    <t xml:space="preserve">A company wants to minimize the cost of shipping a product from 2 different factories to 5 different cities. </t>
  </si>
  <si>
    <t>Each factory has a limited supply and each city a certain demand. How should the company distribute the product?</t>
  </si>
  <si>
    <t>Total</t>
  </si>
  <si>
    <t>Max Total</t>
  </si>
  <si>
    <t>Demand</t>
  </si>
  <si>
    <t>Min. Demand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</si>
  <si>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</si>
  <si>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</si>
  <si>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</si>
  <si>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</si>
  <si>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</si>
  <si>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</si>
  <si>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</si>
  <si>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Cost of shipping (Rs. per product)</t>
  </si>
  <si>
    <t>Number of products shipped</t>
  </si>
  <si>
    <t>Capacity</t>
  </si>
  <si>
    <t>Factory</t>
  </si>
  <si>
    <t>Total products shipped out of factory 1</t>
  </si>
  <si>
    <t>Total products shipped out of factory 2</t>
  </si>
  <si>
    <t>Demands</t>
  </si>
  <si>
    <t>Total cost of shipping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</si>
  <si>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</si>
  <si>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</si>
  <si>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</si>
  <si>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</si>
  <si>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A fuel truck with 4 compartments needs to supply 3 different types of gas to a customer. 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</si>
  <si>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</si>
  <si>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</si>
  <si>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</si>
  <si>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</si>
  <si>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</si>
  <si>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</si>
  <si>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</si>
  <si>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</si>
  <si>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</si>
  <si>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</si>
  <si>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</si>
  <si>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</si>
  <si>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</si>
  <si>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</si>
  <si>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</si>
  <si>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</si>
  <si>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>should the truck be loaded to minimize loss?</t>
  </si>
  <si>
    <t xml:space="preserve">loses Rs. 25 per gallon that is not delivered. The truck has 4 separate compartments of different size. How </t>
  </si>
  <si>
    <t>When demand is not filled, the company loses Rs. 25 per gallon that is not delivered.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</si>
</sst>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Rs.&quot;\ * #,##0.00_ ;_ &quot;Rs.&quot;\ * \-#,##0.00_ ;_ &quot;Rs.&quot;\ * &quot;-&quot;??_ ;_ @_ "/>
    <numFmt numFmtId="165" formatCode="_ [$Rs.-4009]\ * #,##0.00_ ;_ [$Rs.-4009]\ * \-#,##0.00_ ;_ [$Rs.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b/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4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/>
    <xf numFmtId="165" fontId="0" fillId="0" borderId="7" xfId="0" applyNumberFormat="1" applyBorder="1"/>
    <xf numFmtId="0" fontId="4" fillId="0" borderId="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3" fillId="0" borderId="0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7" xfId="0" quotePrefix="1" applyFont="1" applyBorder="1" applyAlignment="1">
      <alignment horizontal="left"/>
    </xf>
    <xf numFmtId="0" fontId="5" fillId="0" borderId="7" xfId="0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3" fillId="0" borderId="7" xfId="0" quotePrefix="1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4" fillId="0" borderId="1" xfId="0" applyFont="1" applyBorder="1"/>
    <xf numFmtId="0" fontId="0" fillId="0" borderId="0" xfId="0" applyBorder="1"/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3" fillId="0" borderId="3" xfId="0" quotePrefix="1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3" fillId="0" borderId="0" xfId="0" quotePrefix="1" applyFont="1" applyBorder="1" applyAlignment="1">
      <alignment horizontal="left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1" fontId="0" fillId="0" borderId="4" xfId="0" applyNumberFormat="1" applyBorder="1"/>
    <xf numFmtId="3" fontId="0" fillId="0" borderId="5" xfId="0" applyNumberFormat="1" applyBorder="1" applyAlignment="1">
      <alignment horizontal="center"/>
    </xf>
    <xf numFmtId="1" fontId="0" fillId="0" borderId="6" xfId="0" applyNumberFormat="1" applyBorder="1"/>
    <xf numFmtId="0" fontId="0" fillId="0" borderId="1" xfId="0" applyBorder="1"/>
    <xf numFmtId="0" fontId="4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31" xfId="1" applyFont="1" applyBorder="1"/>
    <xf numFmtId="0" fontId="6" fillId="0" borderId="3" xfId="0" applyFont="1" applyBorder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quotePrefix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2" xfId="0" applyFont="1" applyBorder="1"/>
    <xf numFmtId="0" fontId="0" fillId="0" borderId="40" xfId="0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/>
    <xf numFmtId="0" fontId="6" fillId="0" borderId="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44" fontId="0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6" sqref="H6"/>
    </sheetView>
  </sheetViews>
  <sheetFormatPr defaultRowHeight="14.4" x14ac:dyDescent="0.3"/>
  <cols>
    <col min="2" max="4" width="10.33203125" bestFit="1" customWidth="1"/>
    <col min="5" max="5" width="11.88671875" bestFit="1" customWidth="1"/>
    <col min="6" max="6" width="10.33203125" bestFit="1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4" spans="1:10" x14ac:dyDescent="0.3">
      <c r="A4" s="9"/>
      <c r="B4" s="11" t="s">
        <v>2</v>
      </c>
      <c r="C4" s="11"/>
      <c r="D4" s="11"/>
      <c r="E4" s="11"/>
      <c r="F4" s="11"/>
    </row>
    <row r="5" spans="1:10" x14ac:dyDescent="0.3">
      <c r="A5" s="10"/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</row>
    <row r="6" spans="1:10" x14ac:dyDescent="0.3">
      <c r="A6" s="12" t="s">
        <v>8</v>
      </c>
      <c r="B6" s="14">
        <v>1.75</v>
      </c>
      <c r="C6" s="14">
        <v>2.25</v>
      </c>
      <c r="D6" s="14">
        <v>1.5</v>
      </c>
      <c r="E6" s="14">
        <v>2</v>
      </c>
      <c r="F6" s="14">
        <v>1.5</v>
      </c>
    </row>
    <row r="7" spans="1:10" x14ac:dyDescent="0.3">
      <c r="A7" s="12" t="s">
        <v>9</v>
      </c>
      <c r="B7" s="14">
        <v>2</v>
      </c>
      <c r="C7" s="14">
        <v>2.5</v>
      </c>
      <c r="D7" s="14">
        <v>2.5</v>
      </c>
      <c r="E7" s="14">
        <v>1.5</v>
      </c>
      <c r="F7" s="14">
        <v>1</v>
      </c>
    </row>
    <row r="9" spans="1:10" x14ac:dyDescent="0.3">
      <c r="A9" s="7"/>
      <c r="B9" s="12" t="s">
        <v>19</v>
      </c>
      <c r="E9" s="7"/>
      <c r="F9" s="12" t="s">
        <v>10</v>
      </c>
      <c r="G9" s="12" t="s">
        <v>11</v>
      </c>
      <c r="H9" s="12" t="s">
        <v>12</v>
      </c>
      <c r="I9" s="12" t="s">
        <v>13</v>
      </c>
      <c r="J9" s="12" t="s">
        <v>14</v>
      </c>
    </row>
    <row r="10" spans="1:10" x14ac:dyDescent="0.3">
      <c r="A10" s="12" t="s">
        <v>8</v>
      </c>
      <c r="B10" s="7">
        <v>60000</v>
      </c>
      <c r="E10" s="12" t="s">
        <v>21</v>
      </c>
      <c r="F10" s="7">
        <v>30000</v>
      </c>
      <c r="G10" s="7">
        <v>23000</v>
      </c>
      <c r="H10" s="7">
        <v>15000</v>
      </c>
      <c r="I10" s="7">
        <v>32000</v>
      </c>
      <c r="J10" s="7">
        <v>16000</v>
      </c>
    </row>
    <row r="11" spans="1:10" x14ac:dyDescent="0.3">
      <c r="A11" s="12" t="s">
        <v>9</v>
      </c>
      <c r="B11" s="7">
        <v>60000</v>
      </c>
    </row>
    <row r="13" spans="1:10" x14ac:dyDescent="0.3">
      <c r="A13" s="13" t="s">
        <v>15</v>
      </c>
    </row>
    <row r="14" spans="1:10" x14ac:dyDescent="0.3">
      <c r="A14" t="s">
        <v>16</v>
      </c>
    </row>
    <row r="15" spans="1:10" x14ac:dyDescent="0.3">
      <c r="A15" t="s">
        <v>17</v>
      </c>
    </row>
  </sheetData>
  <mergeCells count="2">
    <mergeCell ref="B4:F4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K13" sqref="K13"/>
    </sheetView>
  </sheetViews>
  <sheetFormatPr defaultRowHeight="14.4" x14ac:dyDescent="0.3"/>
  <cols>
    <col min="1" max="1" width="13.21875" customWidth="1"/>
    <col min="2" max="5" width="9.6640625" bestFit="1" customWidth="1"/>
    <col min="6" max="6" width="8.21875" bestFit="1" customWidth="1"/>
  </cols>
  <sheetData>
    <row r="1" spans="1:8" x14ac:dyDescent="0.3">
      <c r="A1" t="s">
        <v>22</v>
      </c>
    </row>
    <row r="2" spans="1:8" x14ac:dyDescent="0.3">
      <c r="A2" t="s">
        <v>23</v>
      </c>
    </row>
    <row r="3" spans="1:8" x14ac:dyDescent="0.3">
      <c r="A3" t="s">
        <v>24</v>
      </c>
    </row>
    <row r="5" spans="1:8" x14ac:dyDescent="0.3">
      <c r="A5" s="22" t="s">
        <v>29</v>
      </c>
      <c r="B5" s="7"/>
      <c r="C5" s="7"/>
      <c r="D5" s="7"/>
      <c r="E5" s="7"/>
      <c r="F5" s="7"/>
      <c r="H5" t="s">
        <v>15</v>
      </c>
    </row>
    <row r="6" spans="1:8" x14ac:dyDescent="0.3">
      <c r="A6" s="22"/>
      <c r="B6" s="23" t="s">
        <v>2</v>
      </c>
      <c r="C6" s="24"/>
      <c r="D6" s="24"/>
      <c r="E6" s="24"/>
      <c r="F6" s="7"/>
      <c r="H6" t="s">
        <v>37</v>
      </c>
    </row>
    <row r="7" spans="1:8" x14ac:dyDescent="0.3">
      <c r="A7" s="7"/>
      <c r="B7" s="25" t="s">
        <v>25</v>
      </c>
      <c r="C7" s="25" t="s">
        <v>26</v>
      </c>
      <c r="D7" s="25" t="s">
        <v>27</v>
      </c>
      <c r="E7" s="25" t="s">
        <v>28</v>
      </c>
      <c r="F7" s="8"/>
      <c r="H7" t="s">
        <v>38</v>
      </c>
    </row>
    <row r="8" spans="1:8" x14ac:dyDescent="0.3">
      <c r="A8" s="26" t="s">
        <v>8</v>
      </c>
      <c r="B8" s="29">
        <v>0.5</v>
      </c>
      <c r="C8" s="29">
        <v>0.5</v>
      </c>
      <c r="D8" s="29">
        <v>1</v>
      </c>
      <c r="E8" s="29">
        <v>0.2</v>
      </c>
      <c r="F8" s="8"/>
      <c r="H8" t="s">
        <v>39</v>
      </c>
    </row>
    <row r="9" spans="1:8" x14ac:dyDescent="0.3">
      <c r="A9" s="26" t="s">
        <v>9</v>
      </c>
      <c r="B9" s="29">
        <v>1.5</v>
      </c>
      <c r="C9" s="29">
        <v>0.3</v>
      </c>
      <c r="D9" s="29">
        <v>0.5</v>
      </c>
      <c r="E9" s="29">
        <v>0.2</v>
      </c>
      <c r="F9" s="8"/>
      <c r="H9" t="s">
        <v>40</v>
      </c>
    </row>
    <row r="10" spans="1:8" x14ac:dyDescent="0.3">
      <c r="A10" s="7"/>
      <c r="B10" s="8"/>
      <c r="C10" s="8"/>
      <c r="D10" s="8"/>
      <c r="E10" s="8"/>
      <c r="F10" s="8"/>
    </row>
    <row r="11" spans="1:8" x14ac:dyDescent="0.3">
      <c r="A11" s="7"/>
      <c r="B11" s="27" t="s">
        <v>3</v>
      </c>
      <c r="C11" s="27" t="s">
        <v>4</v>
      </c>
      <c r="D11" s="27" t="s">
        <v>5</v>
      </c>
      <c r="E11" s="27" t="s">
        <v>6</v>
      </c>
      <c r="F11" s="27" t="s">
        <v>7</v>
      </c>
    </row>
    <row r="12" spans="1:8" x14ac:dyDescent="0.3">
      <c r="A12" s="26" t="s">
        <v>8</v>
      </c>
      <c r="B12" s="30">
        <v>1.75</v>
      </c>
      <c r="C12" s="30">
        <v>2.5</v>
      </c>
      <c r="D12" s="30">
        <v>1.5</v>
      </c>
      <c r="E12" s="30">
        <v>2</v>
      </c>
      <c r="F12" s="30">
        <v>1.5</v>
      </c>
    </row>
    <row r="13" spans="1:8" x14ac:dyDescent="0.3">
      <c r="A13" s="26" t="s">
        <v>9</v>
      </c>
      <c r="B13" s="30">
        <v>2</v>
      </c>
      <c r="C13" s="30">
        <v>2.5</v>
      </c>
      <c r="D13" s="30">
        <v>2.5</v>
      </c>
      <c r="E13" s="30">
        <v>1.5</v>
      </c>
      <c r="F13" s="30">
        <v>1</v>
      </c>
    </row>
    <row r="14" spans="1:8" x14ac:dyDescent="0.3">
      <c r="A14" s="7"/>
      <c r="B14" s="28"/>
      <c r="C14" s="28"/>
      <c r="D14" s="28"/>
      <c r="E14" s="28"/>
      <c r="F14" s="28"/>
    </row>
    <row r="15" spans="1:8" x14ac:dyDescent="0.3">
      <c r="A15" s="7"/>
      <c r="B15" s="27" t="s">
        <v>3</v>
      </c>
      <c r="C15" s="27" t="s">
        <v>4</v>
      </c>
      <c r="D15" s="27" t="s">
        <v>5</v>
      </c>
      <c r="E15" s="27" t="s">
        <v>6</v>
      </c>
      <c r="F15" s="27" t="s">
        <v>7</v>
      </c>
    </row>
    <row r="16" spans="1:8" x14ac:dyDescent="0.3">
      <c r="A16" s="26" t="s">
        <v>25</v>
      </c>
      <c r="B16" s="30">
        <v>1.5</v>
      </c>
      <c r="C16" s="30">
        <v>1.5</v>
      </c>
      <c r="D16" s="30">
        <v>0.5</v>
      </c>
      <c r="E16" s="30">
        <v>1.5</v>
      </c>
      <c r="F16" s="30">
        <v>3</v>
      </c>
    </row>
    <row r="17" spans="1:8" x14ac:dyDescent="0.3">
      <c r="A17" s="26" t="s">
        <v>26</v>
      </c>
      <c r="B17" s="30">
        <v>1</v>
      </c>
      <c r="C17" s="30">
        <v>0.5</v>
      </c>
      <c r="D17" s="30">
        <v>0.5</v>
      </c>
      <c r="E17" s="30">
        <v>1</v>
      </c>
      <c r="F17" s="30">
        <v>0.5</v>
      </c>
    </row>
    <row r="18" spans="1:8" x14ac:dyDescent="0.3">
      <c r="A18" s="26" t="s">
        <v>27</v>
      </c>
      <c r="B18" s="30">
        <v>1</v>
      </c>
      <c r="C18" s="30">
        <v>1.5</v>
      </c>
      <c r="D18" s="30">
        <v>2</v>
      </c>
      <c r="E18" s="30">
        <v>2</v>
      </c>
      <c r="F18" s="30">
        <v>0.5</v>
      </c>
    </row>
    <row r="19" spans="1:8" x14ac:dyDescent="0.3">
      <c r="A19" s="26" t="s">
        <v>28</v>
      </c>
      <c r="B19" s="30">
        <v>2.5</v>
      </c>
      <c r="C19" s="30">
        <v>1.5</v>
      </c>
      <c r="D19" s="30">
        <v>0.2</v>
      </c>
      <c r="E19" s="30">
        <v>1.5</v>
      </c>
      <c r="F19" s="30">
        <v>0.5</v>
      </c>
    </row>
    <row r="21" spans="1:8" ht="15" thickBot="1" x14ac:dyDescent="0.35"/>
    <row r="22" spans="1:8" ht="15" thickTop="1" x14ac:dyDescent="0.3">
      <c r="A22" s="31" t="s">
        <v>30</v>
      </c>
      <c r="B22" s="16"/>
      <c r="C22" s="16"/>
      <c r="D22" s="16"/>
      <c r="E22" s="16"/>
      <c r="F22" s="16"/>
      <c r="G22" s="16"/>
      <c r="H22" s="17"/>
    </row>
    <row r="23" spans="1:8" ht="15" thickBot="1" x14ac:dyDescent="0.35">
      <c r="A23" s="2"/>
      <c r="B23" s="18" t="s">
        <v>25</v>
      </c>
      <c r="C23" s="18" t="s">
        <v>26</v>
      </c>
      <c r="D23" s="18" t="s">
        <v>27</v>
      </c>
      <c r="E23" s="18" t="s">
        <v>28</v>
      </c>
      <c r="F23" s="18" t="s">
        <v>18</v>
      </c>
      <c r="G23" s="32"/>
      <c r="H23" s="1"/>
    </row>
    <row r="24" spans="1:8" x14ac:dyDescent="0.3">
      <c r="A24" s="5" t="s">
        <v>8</v>
      </c>
      <c r="B24" s="33"/>
      <c r="C24" s="34"/>
      <c r="D24" s="34"/>
      <c r="E24" s="35"/>
      <c r="F24" s="36">
        <f>SUM(B24:E24)</f>
        <v>0</v>
      </c>
      <c r="G24" s="32"/>
      <c r="H24" s="1"/>
    </row>
    <row r="25" spans="1:8" ht="15" thickBot="1" x14ac:dyDescent="0.35">
      <c r="A25" s="5" t="s">
        <v>9</v>
      </c>
      <c r="B25" s="37"/>
      <c r="C25" s="38"/>
      <c r="D25" s="38"/>
      <c r="E25" s="39"/>
      <c r="F25" s="40">
        <f>SUM(B25:E25)</f>
        <v>0</v>
      </c>
      <c r="G25" s="32"/>
      <c r="H25" s="1"/>
    </row>
    <row r="26" spans="1:8" ht="15" thickBot="1" x14ac:dyDescent="0.35">
      <c r="A26" s="41" t="s">
        <v>18</v>
      </c>
      <c r="B26" s="38">
        <f>SUM(B24:B25)</f>
        <v>0</v>
      </c>
      <c r="C26" s="38">
        <f>SUM(C24:C25)</f>
        <v>0</v>
      </c>
      <c r="D26" s="38">
        <f>SUM(D24:D25)</f>
        <v>0</v>
      </c>
      <c r="E26" s="38">
        <f>SUM(E24:E25)</f>
        <v>0</v>
      </c>
      <c r="F26" s="42"/>
      <c r="G26" s="43"/>
      <c r="H26" s="1"/>
    </row>
    <row r="27" spans="1:8" ht="15" thickBot="1" x14ac:dyDescent="0.35">
      <c r="A27" s="5" t="s">
        <v>31</v>
      </c>
      <c r="B27" s="44">
        <v>45000</v>
      </c>
      <c r="C27" s="45">
        <v>20000</v>
      </c>
      <c r="D27" s="45">
        <v>30000</v>
      </c>
      <c r="E27" s="46">
        <v>15000</v>
      </c>
      <c r="F27" s="42"/>
      <c r="G27" s="43"/>
      <c r="H27" s="1"/>
    </row>
    <row r="28" spans="1:8" x14ac:dyDescent="0.3">
      <c r="A28" s="2"/>
      <c r="B28" s="32"/>
      <c r="C28" s="32"/>
      <c r="D28" s="32"/>
      <c r="E28" s="32"/>
      <c r="F28" s="32"/>
      <c r="G28" s="32"/>
      <c r="H28" s="1"/>
    </row>
    <row r="29" spans="1:8" ht="15" thickBot="1" x14ac:dyDescent="0.35">
      <c r="A29" s="2"/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  <c r="G29" s="3" t="s">
        <v>18</v>
      </c>
      <c r="H29" s="19"/>
    </row>
    <row r="30" spans="1:8" x14ac:dyDescent="0.3">
      <c r="A30" s="5" t="s">
        <v>8</v>
      </c>
      <c r="B30" s="33"/>
      <c r="C30" s="34"/>
      <c r="D30" s="34"/>
      <c r="E30" s="34"/>
      <c r="F30" s="35"/>
      <c r="G30" s="36">
        <f>SUM(B30:F30)</f>
        <v>0</v>
      </c>
      <c r="H30" s="4" t="s">
        <v>32</v>
      </c>
    </row>
    <row r="31" spans="1:8" ht="15" thickBot="1" x14ac:dyDescent="0.35">
      <c r="A31" s="5" t="s">
        <v>9</v>
      </c>
      <c r="B31" s="37"/>
      <c r="C31" s="38"/>
      <c r="D31" s="38"/>
      <c r="E31" s="38"/>
      <c r="F31" s="39"/>
      <c r="G31" s="40">
        <f>SUM(B31:F31)</f>
        <v>0</v>
      </c>
      <c r="H31" s="4" t="s">
        <v>31</v>
      </c>
    </row>
    <row r="32" spans="1:8" x14ac:dyDescent="0.3">
      <c r="A32" s="2"/>
      <c r="B32" s="32"/>
      <c r="C32" s="32"/>
      <c r="D32" s="47" t="s">
        <v>33</v>
      </c>
      <c r="E32" s="32"/>
      <c r="F32" s="32"/>
      <c r="G32" s="42">
        <f>SUM(F24,G30)</f>
        <v>0</v>
      </c>
      <c r="H32" s="48">
        <v>60000</v>
      </c>
    </row>
    <row r="33" spans="1:8" ht="15" thickBot="1" x14ac:dyDescent="0.35">
      <c r="A33" s="2"/>
      <c r="B33" s="32"/>
      <c r="C33" s="32"/>
      <c r="D33" s="47" t="s">
        <v>34</v>
      </c>
      <c r="E33" s="32"/>
      <c r="F33" s="32"/>
      <c r="G33" s="42">
        <f>SUM(F25,G31)</f>
        <v>0</v>
      </c>
      <c r="H33" s="49">
        <v>60000</v>
      </c>
    </row>
    <row r="34" spans="1:8" x14ac:dyDescent="0.3">
      <c r="A34" s="2"/>
      <c r="B34" s="50"/>
      <c r="C34" s="50"/>
      <c r="D34" s="50"/>
      <c r="E34" s="50"/>
      <c r="F34" s="50"/>
      <c r="G34" s="50"/>
      <c r="H34" s="1"/>
    </row>
    <row r="35" spans="1:8" ht="15" thickBot="1" x14ac:dyDescent="0.35">
      <c r="A35" s="2"/>
      <c r="B35" s="51" t="s">
        <v>3</v>
      </c>
      <c r="C35" s="51" t="s">
        <v>4</v>
      </c>
      <c r="D35" s="51" t="s">
        <v>5</v>
      </c>
      <c r="E35" s="51" t="s">
        <v>6</v>
      </c>
      <c r="F35" s="51" t="s">
        <v>7</v>
      </c>
      <c r="G35" s="51" t="s">
        <v>18</v>
      </c>
      <c r="H35" s="1"/>
    </row>
    <row r="36" spans="1:8" x14ac:dyDescent="0.3">
      <c r="A36" s="5" t="s">
        <v>25</v>
      </c>
      <c r="B36" s="33"/>
      <c r="C36" s="34"/>
      <c r="D36" s="34"/>
      <c r="E36" s="34"/>
      <c r="F36" s="35"/>
      <c r="G36" s="36">
        <f>SUM(B36:F36)</f>
        <v>0</v>
      </c>
      <c r="H36" s="1"/>
    </row>
    <row r="37" spans="1:8" x14ac:dyDescent="0.3">
      <c r="A37" s="5" t="s">
        <v>26</v>
      </c>
      <c r="B37" s="52"/>
      <c r="C37" s="42"/>
      <c r="D37" s="42"/>
      <c r="E37" s="42"/>
      <c r="F37" s="53"/>
      <c r="G37" s="54">
        <f>SUM(B37:F37)</f>
        <v>0</v>
      </c>
      <c r="H37" s="1"/>
    </row>
    <row r="38" spans="1:8" x14ac:dyDescent="0.3">
      <c r="A38" s="5" t="s">
        <v>27</v>
      </c>
      <c r="B38" s="52"/>
      <c r="C38" s="42"/>
      <c r="D38" s="42"/>
      <c r="E38" s="42"/>
      <c r="F38" s="53"/>
      <c r="G38" s="54">
        <f>SUM(B38:F38)</f>
        <v>0</v>
      </c>
      <c r="H38" s="1"/>
    </row>
    <row r="39" spans="1:8" ht="15" thickBot="1" x14ac:dyDescent="0.35">
      <c r="A39" s="5" t="s">
        <v>28</v>
      </c>
      <c r="B39" s="37"/>
      <c r="C39" s="38"/>
      <c r="D39" s="38"/>
      <c r="E39" s="38"/>
      <c r="F39" s="39"/>
      <c r="G39" s="40">
        <f>SUM(B39:F39)</f>
        <v>0</v>
      </c>
      <c r="H39" s="1"/>
    </row>
    <row r="40" spans="1:8" ht="15" thickBot="1" x14ac:dyDescent="0.35">
      <c r="A40" s="41" t="s">
        <v>18</v>
      </c>
      <c r="B40" s="55">
        <f>SUM(B30:B31,B36:B39)</f>
        <v>0</v>
      </c>
      <c r="C40" s="56">
        <f>SUM(C30:C31,C36:C39)</f>
        <v>0</v>
      </c>
      <c r="D40" s="56">
        <f>SUM(D30:D31,D36:D39)</f>
        <v>0</v>
      </c>
      <c r="E40" s="56">
        <f>SUM(E30:E31,E36:E39)</f>
        <v>0</v>
      </c>
      <c r="F40" s="57">
        <f>SUM(F30:F31,F36:F39)</f>
        <v>0</v>
      </c>
      <c r="G40" s="42"/>
      <c r="H40" s="58"/>
    </row>
    <row r="41" spans="1:8" ht="15" thickBot="1" x14ac:dyDescent="0.35">
      <c r="A41" s="6" t="s">
        <v>35</v>
      </c>
      <c r="B41" s="44">
        <v>30000</v>
      </c>
      <c r="C41" s="45">
        <v>23000</v>
      </c>
      <c r="D41" s="45">
        <v>15000</v>
      </c>
      <c r="E41" s="45">
        <v>32000</v>
      </c>
      <c r="F41" s="46">
        <v>16000</v>
      </c>
      <c r="G41" s="59"/>
      <c r="H41" s="60"/>
    </row>
    <row r="42" spans="1:8" ht="15.6" thickTop="1" thickBot="1" x14ac:dyDescent="0.35">
      <c r="A42" s="61"/>
      <c r="B42" s="16"/>
      <c r="C42" s="16"/>
      <c r="D42" s="16"/>
      <c r="E42" s="16"/>
      <c r="F42" s="16"/>
      <c r="G42" s="16"/>
      <c r="H42" s="17"/>
    </row>
    <row r="43" spans="1:8" ht="15.6" thickTop="1" thickBot="1" x14ac:dyDescent="0.35">
      <c r="A43" s="62" t="s">
        <v>36</v>
      </c>
      <c r="B43" s="63"/>
      <c r="C43" s="65">
        <f>SUMPRODUCT(B9:E10,B24:E25)+SUMPRODUCT(B13:F14,B30:F31)+SUMPRODUCT(B17:F20,B36:F39)</f>
        <v>0</v>
      </c>
      <c r="D43" s="63"/>
      <c r="E43" s="63"/>
      <c r="F43" s="63"/>
      <c r="G43" s="63"/>
      <c r="H43" s="64"/>
    </row>
    <row r="44" spans="1:8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workbookViewId="0">
      <selection activeCell="E23" sqref="E23"/>
    </sheetView>
  </sheetViews>
  <sheetFormatPr defaultRowHeight="14.4" x14ac:dyDescent="0.3"/>
  <cols>
    <col min="1" max="1" width="12.88671875" customWidth="1"/>
    <col min="8" max="8" width="11.77734375" bestFit="1" customWidth="1"/>
  </cols>
  <sheetData>
    <row r="1" spans="1:8" x14ac:dyDescent="0.3">
      <c r="A1" t="s">
        <v>41</v>
      </c>
    </row>
    <row r="2" spans="1:8" x14ac:dyDescent="0.3">
      <c r="A2" t="s">
        <v>60</v>
      </c>
    </row>
    <row r="3" spans="1:8" x14ac:dyDescent="0.3">
      <c r="A3" t="s">
        <v>42</v>
      </c>
    </row>
    <row r="4" spans="1:8" ht="15" thickBot="1" x14ac:dyDescent="0.35"/>
    <row r="5" spans="1:8" ht="15" thickTop="1" x14ac:dyDescent="0.3">
      <c r="A5" s="31" t="s">
        <v>43</v>
      </c>
      <c r="B5" s="16"/>
      <c r="C5" s="16"/>
      <c r="D5" s="16"/>
      <c r="E5" s="17"/>
      <c r="G5" t="s">
        <v>15</v>
      </c>
    </row>
    <row r="6" spans="1:8" x14ac:dyDescent="0.3">
      <c r="A6" s="66"/>
      <c r="B6" s="67" t="s">
        <v>44</v>
      </c>
      <c r="C6" s="67" t="s">
        <v>45</v>
      </c>
      <c r="D6" s="67" t="s">
        <v>46</v>
      </c>
      <c r="E6" s="68" t="s">
        <v>47</v>
      </c>
      <c r="G6" t="s">
        <v>57</v>
      </c>
    </row>
    <row r="7" spans="1:8" ht="15" thickBot="1" x14ac:dyDescent="0.35">
      <c r="A7" s="69" t="s">
        <v>48</v>
      </c>
      <c r="B7" s="70">
        <v>1200</v>
      </c>
      <c r="C7" s="70">
        <v>800</v>
      </c>
      <c r="D7" s="70">
        <v>1300</v>
      </c>
      <c r="E7" s="71">
        <v>700</v>
      </c>
      <c r="G7" t="s">
        <v>59</v>
      </c>
    </row>
    <row r="8" spans="1:8" ht="15" thickTop="1" x14ac:dyDescent="0.3">
      <c r="A8" s="15" t="s">
        <v>49</v>
      </c>
      <c r="B8" s="16"/>
      <c r="C8" s="16"/>
      <c r="D8" s="16"/>
      <c r="E8" s="17"/>
      <c r="G8" t="s">
        <v>58</v>
      </c>
    </row>
    <row r="9" spans="1:8" ht="15" thickBot="1" x14ac:dyDescent="0.35">
      <c r="A9" s="2"/>
      <c r="B9" s="67" t="s">
        <v>44</v>
      </c>
      <c r="C9" s="67" t="s">
        <v>45</v>
      </c>
      <c r="D9" s="67" t="s">
        <v>46</v>
      </c>
      <c r="E9" s="68" t="s">
        <v>47</v>
      </c>
    </row>
    <row r="10" spans="1:8" ht="15" thickTop="1" x14ac:dyDescent="0.3">
      <c r="A10" s="66" t="s">
        <v>50</v>
      </c>
      <c r="B10" s="72">
        <v>0</v>
      </c>
      <c r="C10" s="73">
        <v>0</v>
      </c>
      <c r="D10" s="73">
        <v>0</v>
      </c>
      <c r="E10" s="74">
        <v>0</v>
      </c>
    </row>
    <row r="11" spans="1:8" x14ac:dyDescent="0.3">
      <c r="A11" s="66" t="s">
        <v>51</v>
      </c>
      <c r="B11" s="75">
        <v>0</v>
      </c>
      <c r="C11" s="20">
        <v>0</v>
      </c>
      <c r="D11" s="20">
        <v>0</v>
      </c>
      <c r="E11" s="76">
        <v>0</v>
      </c>
    </row>
    <row r="12" spans="1:8" ht="15" thickBot="1" x14ac:dyDescent="0.35">
      <c r="A12" s="66" t="s">
        <v>52</v>
      </c>
      <c r="B12" s="77">
        <v>0</v>
      </c>
      <c r="C12" s="78">
        <v>0</v>
      </c>
      <c r="D12" s="78">
        <v>0</v>
      </c>
      <c r="E12" s="79">
        <v>0</v>
      </c>
    </row>
    <row r="13" spans="1:8" ht="15.6" thickTop="1" thickBot="1" x14ac:dyDescent="0.35">
      <c r="A13" s="80" t="s">
        <v>18</v>
      </c>
      <c r="B13" s="78">
        <f>SUM(B10:B12)</f>
        <v>0</v>
      </c>
      <c r="C13" s="78">
        <f>SUM(C10:C12)</f>
        <v>0</v>
      </c>
      <c r="D13" s="78">
        <f>SUM(D10:D12)</f>
        <v>0</v>
      </c>
      <c r="E13" s="81">
        <f>SUM(E10:E12)</f>
        <v>0</v>
      </c>
    </row>
    <row r="14" spans="1:8" ht="15" thickTop="1" x14ac:dyDescent="0.3">
      <c r="A14" s="15" t="s">
        <v>53</v>
      </c>
      <c r="B14" s="16"/>
      <c r="C14" s="16"/>
      <c r="D14" s="16"/>
      <c r="E14" s="16"/>
      <c r="F14" s="16"/>
      <c r="G14" s="16"/>
      <c r="H14" s="17"/>
    </row>
    <row r="15" spans="1:8" ht="15" thickBot="1" x14ac:dyDescent="0.35">
      <c r="A15" s="2"/>
      <c r="B15" s="67" t="s">
        <v>44</v>
      </c>
      <c r="C15" s="67" t="s">
        <v>45</v>
      </c>
      <c r="D15" s="67" t="s">
        <v>46</v>
      </c>
      <c r="E15" s="67" t="s">
        <v>47</v>
      </c>
      <c r="F15" s="67" t="s">
        <v>18</v>
      </c>
      <c r="G15" s="67" t="s">
        <v>20</v>
      </c>
      <c r="H15" s="68" t="s">
        <v>54</v>
      </c>
    </row>
    <row r="16" spans="1:8" ht="15" thickTop="1" x14ac:dyDescent="0.3">
      <c r="A16" s="66" t="s">
        <v>50</v>
      </c>
      <c r="B16" s="82">
        <v>0</v>
      </c>
      <c r="C16" s="83">
        <v>0</v>
      </c>
      <c r="D16" s="83">
        <v>0</v>
      </c>
      <c r="E16" s="84">
        <v>0</v>
      </c>
      <c r="F16" s="20"/>
      <c r="G16" s="85">
        <v>1800</v>
      </c>
      <c r="H16" s="103"/>
    </row>
    <row r="17" spans="1:8" x14ac:dyDescent="0.3">
      <c r="A17" s="66" t="s">
        <v>51</v>
      </c>
      <c r="B17" s="86">
        <v>0</v>
      </c>
      <c r="C17" s="21">
        <v>0</v>
      </c>
      <c r="D17" s="21">
        <v>0</v>
      </c>
      <c r="E17" s="87">
        <v>0</v>
      </c>
      <c r="F17" s="20"/>
      <c r="G17" s="88">
        <v>1500</v>
      </c>
      <c r="H17" s="103"/>
    </row>
    <row r="18" spans="1:8" ht="15" thickBot="1" x14ac:dyDescent="0.35">
      <c r="A18" s="66" t="s">
        <v>52</v>
      </c>
      <c r="B18" s="89">
        <v>0</v>
      </c>
      <c r="C18" s="90">
        <v>0</v>
      </c>
      <c r="D18" s="90">
        <v>0</v>
      </c>
      <c r="E18" s="91">
        <v>0</v>
      </c>
      <c r="F18" s="20"/>
      <c r="G18" s="92">
        <v>1000</v>
      </c>
      <c r="H18" s="103"/>
    </row>
    <row r="19" spans="1:8" ht="15.6" thickTop="1" thickBot="1" x14ac:dyDescent="0.35">
      <c r="A19" s="93"/>
      <c r="B19" s="63"/>
      <c r="C19" s="63"/>
      <c r="D19" s="63"/>
      <c r="E19" s="63"/>
      <c r="F19" s="63"/>
      <c r="G19" s="94" t="s">
        <v>55</v>
      </c>
      <c r="H19" s="65">
        <f>SUM(H16:H18)</f>
        <v>0</v>
      </c>
    </row>
    <row r="20" spans="1:8" ht="15" thickTop="1" x14ac:dyDescent="0.3">
      <c r="A20" s="31" t="s">
        <v>56</v>
      </c>
      <c r="B20" s="16"/>
      <c r="C20" s="16"/>
      <c r="D20" s="16"/>
      <c r="E20" s="17"/>
    </row>
    <row r="21" spans="1:8" ht="15" thickBot="1" x14ac:dyDescent="0.35">
      <c r="A21" s="2"/>
      <c r="B21" s="67" t="s">
        <v>44</v>
      </c>
      <c r="C21" s="67" t="s">
        <v>45</v>
      </c>
      <c r="D21" s="67" t="s">
        <v>46</v>
      </c>
      <c r="E21" s="68" t="s">
        <v>47</v>
      </c>
    </row>
    <row r="22" spans="1:8" ht="15" thickTop="1" x14ac:dyDescent="0.3">
      <c r="A22" s="66" t="s">
        <v>50</v>
      </c>
      <c r="B22" s="95"/>
      <c r="C22" s="96"/>
      <c r="D22" s="96"/>
      <c r="E22" s="97"/>
    </row>
    <row r="23" spans="1:8" x14ac:dyDescent="0.3">
      <c r="A23" s="66" t="s">
        <v>51</v>
      </c>
      <c r="B23" s="98"/>
      <c r="C23" s="20"/>
      <c r="D23" s="20"/>
      <c r="E23" s="99"/>
    </row>
    <row r="24" spans="1:8" ht="15" thickBot="1" x14ac:dyDescent="0.35">
      <c r="A24" s="80" t="s">
        <v>52</v>
      </c>
      <c r="B24" s="100"/>
      <c r="C24" s="101"/>
      <c r="D24" s="101"/>
      <c r="E24" s="102"/>
    </row>
    <row r="25" spans="1: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Saldanha</dc:creator>
  <cp:lastModifiedBy>Saldanha</cp:lastModifiedBy>
  <dcterms:created xsi:type="dcterms:W3CDTF">2020-09-30T07:29:19Z</dcterms:created>
  <dcterms:modified xsi:type="dcterms:W3CDTF">2020-09-30T07:58:12Z</dcterms:modified>
</cp:coreProperties>
</file>