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virLab\Technion\Yoni Savir - TalBenYakov\Fertility Immune paper\REVIGO Jul21\"/>
    </mc:Choice>
  </mc:AlternateContent>
  <bookViews>
    <workbookView xWindow="0" yWindow="0" windowWidth="28800" windowHeight="11730" activeTab="3"/>
  </bookViews>
  <sheets>
    <sheet name="All Go terms list" sheetId="1" r:id="rId1"/>
    <sheet name="Sheet1" sheetId="5" r:id="rId2"/>
    <sheet name="Terms by cluster" sheetId="2" r:id="rId3"/>
    <sheet name="Summary" sheetId="3" r:id="rId4"/>
    <sheet name="Term List" sheetId="4" r:id="rId5"/>
  </sheets>
  <definedNames>
    <definedName name="_xlnm._FilterDatabase" localSheetId="4" hidden="1">'Term List'!$A$1:$B$282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O2" i="3"/>
  <c r="N2" i="3"/>
  <c r="M2" i="3"/>
  <c r="L2" i="3"/>
  <c r="K2" i="3"/>
  <c r="J2" i="3"/>
  <c r="I2" i="3"/>
  <c r="H2" i="3"/>
  <c r="G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2" i="3"/>
</calcChain>
</file>

<file path=xl/sharedStrings.xml><?xml version="1.0" encoding="utf-8"?>
<sst xmlns="http://schemas.openxmlformats.org/spreadsheetml/2006/main" count="1400" uniqueCount="528">
  <si>
    <t>GO:0002376</t>
  </si>
  <si>
    <t>GO:0002520</t>
  </si>
  <si>
    <t>GO:0008152</t>
  </si>
  <si>
    <t xml:space="preserve"> "metabolic process"</t>
  </si>
  <si>
    <t>GO:0010604</t>
  </si>
  <si>
    <t>GO:0016032</t>
  </si>
  <si>
    <t>GO:0044419</t>
  </si>
  <si>
    <t>GO:0071310</t>
  </si>
  <si>
    <t>GO:0006915</t>
  </si>
  <si>
    <t>GO:0008219</t>
  </si>
  <si>
    <t>GO:0051276</t>
  </si>
  <si>
    <t xml:space="preserve"> "chromosome organization"</t>
  </si>
  <si>
    <t>GO:0070647</t>
  </si>
  <si>
    <t xml:space="preserve"> "protein modification by small protein conjugation or removal"</t>
  </si>
  <si>
    <t>GO:0071840</t>
  </si>
  <si>
    <t xml:space="preserve"> "cellular component organization or biogenesis"</t>
  </si>
  <si>
    <t>GO:0044237</t>
  </si>
  <si>
    <t xml:space="preserve"> "cellular metabolic process"</t>
  </si>
  <si>
    <t>GO:0009058</t>
  </si>
  <si>
    <t>GO:0034641</t>
  </si>
  <si>
    <t xml:space="preserve"> "cellular nitrogen compound metabolic process"</t>
  </si>
  <si>
    <t>GO:0006793</t>
  </si>
  <si>
    <t xml:space="preserve"> "phosphorus metabolic process"</t>
  </si>
  <si>
    <t>GO:0043170</t>
  </si>
  <si>
    <t xml:space="preserve"> "macromolecule metabolic process"</t>
  </si>
  <si>
    <t>GO:1901360</t>
  </si>
  <si>
    <t xml:space="preserve"> "organic cyclic compound metabolic process"</t>
  </si>
  <si>
    <t>GO:1901576</t>
  </si>
  <si>
    <t xml:space="preserve"> "organic substance biosynthetic process"</t>
  </si>
  <si>
    <t>GO:0046483</t>
  </si>
  <si>
    <t xml:space="preserve"> "heterocycle metabolic process"</t>
  </si>
  <si>
    <t>GO:0006725</t>
  </si>
  <si>
    <t xml:space="preserve"> "cellular aromatic compound metabolic process"</t>
  </si>
  <si>
    <t>GO:0044260</t>
  </si>
  <si>
    <t xml:space="preserve"> "cellular macromolecule metabolic process"</t>
  </si>
  <si>
    <t>GO:0002682</t>
  </si>
  <si>
    <t>GO:0006807</t>
  </si>
  <si>
    <t xml:space="preserve"> "nitrogen compound metabolic process"</t>
  </si>
  <si>
    <t>GO:0042981</t>
  </si>
  <si>
    <t>GO:0080134</t>
  </si>
  <si>
    <t>GO:0010941</t>
  </si>
  <si>
    <t>GO:0044238</t>
  </si>
  <si>
    <t xml:space="preserve"> "primary metabolic process"</t>
  </si>
  <si>
    <t>GO:0010646</t>
  </si>
  <si>
    <t xml:space="preserve"> "regulation of cell communication"</t>
  </si>
  <si>
    <t>GO:0023051</t>
  </si>
  <si>
    <t>GO:0071704</t>
  </si>
  <si>
    <t xml:space="preserve"> "organic substance metabolic process"</t>
  </si>
  <si>
    <t>GO:0048583</t>
  </si>
  <si>
    <t>GO:0051128</t>
  </si>
  <si>
    <t xml:space="preserve"> "regulation of cellular component organization"</t>
  </si>
  <si>
    <t>GO:0006139</t>
  </si>
  <si>
    <t xml:space="preserve"> "nucleobase-containing compound metabolic process"</t>
  </si>
  <si>
    <t>GO:0043618</t>
  </si>
  <si>
    <t>GO:0048518</t>
  </si>
  <si>
    <t xml:space="preserve"> "positive regulation of biological process"</t>
  </si>
  <si>
    <t>GO:0048523</t>
  </si>
  <si>
    <t>GO:0048519</t>
  </si>
  <si>
    <t xml:space="preserve"> "negative regulation of biological process"</t>
  </si>
  <si>
    <t>GO:1901564</t>
  </si>
  <si>
    <t xml:space="preserve"> "organonitrogen compound metabolic process"</t>
  </si>
  <si>
    <t>GO:0051707</t>
  </si>
  <si>
    <t xml:space="preserve"> "response to other organism"</t>
  </si>
  <si>
    <t>GO:0045859</t>
  </si>
  <si>
    <t>GO:0009607</t>
  </si>
  <si>
    <t xml:space="preserve"> "response to biotic stimulus"</t>
  </si>
  <si>
    <t>GO:0043412</t>
  </si>
  <si>
    <t xml:space="preserve"> "macromolecule modification"</t>
  </si>
  <si>
    <t>GO:0010467</t>
  </si>
  <si>
    <t xml:space="preserve"> "gene expression"</t>
  </si>
  <si>
    <t>GO:0044267</t>
  </si>
  <si>
    <t xml:space="preserve"> "cellular protein metabolic process"</t>
  </si>
  <si>
    <t>GO:0019222</t>
  </si>
  <si>
    <t xml:space="preserve"> "regulation of metabolic process"</t>
  </si>
  <si>
    <t>GO:0006950</t>
  </si>
  <si>
    <t xml:space="preserve"> "response to stress"</t>
  </si>
  <si>
    <t>GO:0019538</t>
  </si>
  <si>
    <t xml:space="preserve"> "protein metabolic process"</t>
  </si>
  <si>
    <t>GO:0045602</t>
  </si>
  <si>
    <t>GO:0032446</t>
  </si>
  <si>
    <t xml:space="preserve"> "protein modification by small protein conjugation"</t>
  </si>
  <si>
    <t>GO:0033554</t>
  </si>
  <si>
    <t xml:space="preserve"> "cellular response to stress"</t>
  </si>
  <si>
    <t>GO:0016070</t>
  </si>
  <si>
    <t xml:space="preserve"> "RNA metabolic process"</t>
  </si>
  <si>
    <t>GO:0034645</t>
  </si>
  <si>
    <t xml:space="preserve"> "cellular macromolecule biosynthetic process"</t>
  </si>
  <si>
    <t>GO:0006468</t>
  </si>
  <si>
    <t xml:space="preserve"> "protein phosphorylation"</t>
  </si>
  <si>
    <t>GO:0009059</t>
  </si>
  <si>
    <t xml:space="preserve"> "macromolecule biosynthetic process"</t>
  </si>
  <si>
    <t>GO:2000112</t>
  </si>
  <si>
    <t xml:space="preserve"> "regulation of cellular macromolecule biosynthetic process"</t>
  </si>
  <si>
    <t>GO:0035556</t>
  </si>
  <si>
    <t xml:space="preserve"> "intracellular signal transduction"</t>
  </si>
  <si>
    <t>GO:0044271</t>
  </si>
  <si>
    <t xml:space="preserve"> "cellular nitrogen compound biosynthetic process"</t>
  </si>
  <si>
    <t>GO:1901700</t>
  </si>
  <si>
    <t xml:space="preserve"> "response to oxygen-containing compound"</t>
  </si>
  <si>
    <t>GO:0006796</t>
  </si>
  <si>
    <t xml:space="preserve"> "phosphate-containing compound metabolic process"</t>
  </si>
  <si>
    <t>GO:0090304</t>
  </si>
  <si>
    <t xml:space="preserve"> "nucleic acid metabolic process"</t>
  </si>
  <si>
    <t>GO:0006996</t>
  </si>
  <si>
    <t xml:space="preserve"> "organelle organization"</t>
  </si>
  <si>
    <t>GO:0006325</t>
  </si>
  <si>
    <t xml:space="preserve"> "chromatin organization"</t>
  </si>
  <si>
    <t>GO:0051338</t>
  </si>
  <si>
    <t>GO:0007275</t>
  </si>
  <si>
    <t>GO:0009987</t>
  </si>
  <si>
    <t xml:space="preserve"> "cellular process"</t>
  </si>
  <si>
    <t>GO:0019058</t>
  </si>
  <si>
    <t>GO:0022610</t>
  </si>
  <si>
    <t>GO:0023052</t>
  </si>
  <si>
    <t>GO:0032501</t>
  </si>
  <si>
    <t>GO:0032502</t>
  </si>
  <si>
    <t>GO:0040007</t>
  </si>
  <si>
    <t>GO:0040011</t>
  </si>
  <si>
    <t>GO:0050896</t>
  </si>
  <si>
    <t>GO:0051179</t>
  </si>
  <si>
    <t>GO:0065007</t>
  </si>
  <si>
    <t>GO:0070887</t>
  </si>
  <si>
    <t xml:space="preserve"> "cellular response to chemical stimulus"</t>
  </si>
  <si>
    <t>GO:0050673</t>
  </si>
  <si>
    <t>GO:0008283</t>
  </si>
  <si>
    <t>GO:0016477</t>
  </si>
  <si>
    <t>GO:0030029</t>
  </si>
  <si>
    <t>GO:0007155</t>
  </si>
  <si>
    <t>GO:0006928</t>
  </si>
  <si>
    <t>GO:0006351</t>
  </si>
  <si>
    <t>GO:0007154</t>
  </si>
  <si>
    <t>GO:0044248</t>
  </si>
  <si>
    <t>GO:0009056</t>
  </si>
  <si>
    <t xml:space="preserve"> "catabolic process"</t>
  </si>
  <si>
    <t>GO:0050792</t>
  </si>
  <si>
    <t>GO:0051674</t>
  </si>
  <si>
    <t>GO:0001817</t>
  </si>
  <si>
    <t>GO:0040012</t>
  </si>
  <si>
    <t>GO:0030155</t>
  </si>
  <si>
    <t xml:space="preserve"> "regulation of cell adhesion"</t>
  </si>
  <si>
    <t>GO:0030334</t>
  </si>
  <si>
    <t>GO:0045595</t>
  </si>
  <si>
    <t>GO:0042127</t>
  </si>
  <si>
    <t>GO:0051239</t>
  </si>
  <si>
    <t>GO:0042592</t>
  </si>
  <si>
    <t>GO:0032879</t>
  </si>
  <si>
    <t>GO:0050790</t>
  </si>
  <si>
    <t>GO:0065009</t>
  </si>
  <si>
    <t xml:space="preserve"> "regulation of molecular function"</t>
  </si>
  <si>
    <t>GO:0050793</t>
  </si>
  <si>
    <t>GO:0008104</t>
  </si>
  <si>
    <t xml:space="preserve"> "protein localization"</t>
  </si>
  <si>
    <t>GO:0009966</t>
  </si>
  <si>
    <t xml:space="preserve"> "regulation of signal transduction"</t>
  </si>
  <si>
    <t>GO:0065008</t>
  </si>
  <si>
    <t xml:space="preserve"> "regulation of biological quality"</t>
  </si>
  <si>
    <t>GO:0048522</t>
  </si>
  <si>
    <t xml:space="preserve"> "positive regulation of cellular process"</t>
  </si>
  <si>
    <t>GO:0032268</t>
  </si>
  <si>
    <t xml:space="preserve"> "regulation of cellular protein metabolic process"</t>
  </si>
  <si>
    <t>GO:0000165</t>
  </si>
  <si>
    <t xml:space="preserve"> "MAPK cascade"</t>
  </si>
  <si>
    <t>GO:0051641</t>
  </si>
  <si>
    <t xml:space="preserve"> "cellular localization"</t>
  </si>
  <si>
    <t>GO:0019438</t>
  </si>
  <si>
    <t xml:space="preserve"> "aromatic compound biosynthetic process"</t>
  </si>
  <si>
    <t>GO:0071495</t>
  </si>
  <si>
    <t xml:space="preserve"> "cellular response to endogenous stimulus"</t>
  </si>
  <si>
    <t>GO:0033036</t>
  </si>
  <si>
    <t xml:space="preserve"> "macromolecule localization"</t>
  </si>
  <si>
    <t>GO:0009719</t>
  </si>
  <si>
    <t xml:space="preserve"> "response to endogenous stimulus"</t>
  </si>
  <si>
    <t>GO:0007167</t>
  </si>
  <si>
    <t xml:space="preserve"> "enzyme linked receptor protein signaling pathway"</t>
  </si>
  <si>
    <t>GO:0009628</t>
  </si>
  <si>
    <t xml:space="preserve"> "response to abiotic stimulus"</t>
  </si>
  <si>
    <t>GO:0006955</t>
  </si>
  <si>
    <t xml:space="preserve"> "immune response"</t>
  </si>
  <si>
    <t>GO:0006952</t>
  </si>
  <si>
    <t xml:space="preserve"> "defense response"</t>
  </si>
  <si>
    <t>GO:0071705</t>
  </si>
  <si>
    <t xml:space="preserve"> "nitrogen compound transport"</t>
  </si>
  <si>
    <t>GO:0051174</t>
  </si>
  <si>
    <t xml:space="preserve"> "regulation of phosphorus metabolic process"</t>
  </si>
  <si>
    <t>GO:0007265</t>
  </si>
  <si>
    <t xml:space="preserve"> "Ras protein signal transduction"</t>
  </si>
  <si>
    <t>GO:0009605</t>
  </si>
  <si>
    <t xml:space="preserve"> "response to external stimulus"</t>
  </si>
  <si>
    <t>GO:1901362</t>
  </si>
  <si>
    <t xml:space="preserve"> "organic cyclic compound biosynthetic process"</t>
  </si>
  <si>
    <t>GO:0035458</t>
  </si>
  <si>
    <t xml:space="preserve"> "cellular response to interferon-beta"</t>
  </si>
  <si>
    <t>GO:0018130</t>
  </si>
  <si>
    <t xml:space="preserve"> "heterocycle biosynthetic process"</t>
  </si>
  <si>
    <t>GO:0006357</t>
  </si>
  <si>
    <t xml:space="preserve"> "regulation of transcription by RNA polymerase II"</t>
  </si>
  <si>
    <t>GO:0007264</t>
  </si>
  <si>
    <t xml:space="preserve"> "small GTPase mediated signal transduction"</t>
  </si>
  <si>
    <t>GO:0042060</t>
  </si>
  <si>
    <t xml:space="preserve"> "wound healing"</t>
  </si>
  <si>
    <t>GO:0001816</t>
  </si>
  <si>
    <t xml:space="preserve"> "cytokine production"</t>
  </si>
  <si>
    <t>GO:0051246</t>
  </si>
  <si>
    <t xml:space="preserve"> "regulation of protein metabolic process"</t>
  </si>
  <si>
    <t>GO:0006954</t>
  </si>
  <si>
    <t xml:space="preserve"> "inflammatory response"</t>
  </si>
  <si>
    <t>GO:0009611</t>
  </si>
  <si>
    <t xml:space="preserve"> "response to wounding"</t>
  </si>
  <si>
    <t>GO:0030036</t>
  </si>
  <si>
    <t xml:space="preserve"> "actin cytoskeleton organization"</t>
  </si>
  <si>
    <t>GO:0006508</t>
  </si>
  <si>
    <t xml:space="preserve"> "proteolysis"</t>
  </si>
  <si>
    <t>GO:0042221</t>
  </si>
  <si>
    <t xml:space="preserve"> "response to chemical"</t>
  </si>
  <si>
    <t>GO:0048525</t>
  </si>
  <si>
    <t xml:space="preserve"> "negative regulation of viral process"</t>
  </si>
  <si>
    <t>GO:0048771</t>
  </si>
  <si>
    <t xml:space="preserve"> "tissue remodeling"</t>
  </si>
  <si>
    <t>GO:0006810</t>
  </si>
  <si>
    <t xml:space="preserve"> "transport"</t>
  </si>
  <si>
    <t>GO:0090130</t>
  </si>
  <si>
    <t xml:space="preserve"> "tissue migration"</t>
  </si>
  <si>
    <t>GO:0044249</t>
  </si>
  <si>
    <t xml:space="preserve"> "cellular biosynthetic process"</t>
  </si>
  <si>
    <t>GO:0016310</t>
  </si>
  <si>
    <t xml:space="preserve"> "phosphorylation"</t>
  </si>
  <si>
    <t>GO:0001503</t>
  </si>
  <si>
    <t xml:space="preserve"> "ossification"</t>
  </si>
  <si>
    <t>GO:0022612</t>
  </si>
  <si>
    <t xml:space="preserve"> "gland morphogenesis"</t>
  </si>
  <si>
    <t>GO:0031323</t>
  </si>
  <si>
    <t xml:space="preserve"> "regulation of cellular metabolic process"</t>
  </si>
  <si>
    <t>GO:0007166</t>
  </si>
  <si>
    <t xml:space="preserve"> "cell surface receptor signaling pathway"</t>
  </si>
  <si>
    <t>GO:0035456</t>
  </si>
  <si>
    <t xml:space="preserve"> "response to interferon-beta"</t>
  </si>
  <si>
    <t>GO:0001763</t>
  </si>
  <si>
    <t xml:space="preserve"> "morphogenesis of a branching structure"</t>
  </si>
  <si>
    <t>GO:0050789</t>
  </si>
  <si>
    <t xml:space="preserve"> "regulation of biological process"</t>
  </si>
  <si>
    <t>GO:0043281</t>
  </si>
  <si>
    <t xml:space="preserve"> "regulation of cysteine-type endopeptidase activity involved in apoptotic process"</t>
  </si>
  <si>
    <t>GO:0062197</t>
  </si>
  <si>
    <t xml:space="preserve"> "cellular response to chemical stress"</t>
  </si>
  <si>
    <t>GO:0018193</t>
  </si>
  <si>
    <t xml:space="preserve"> "peptidyl-amino acid modification"</t>
  </si>
  <si>
    <t>GO:0032774</t>
  </si>
  <si>
    <t xml:space="preserve"> "RNA biosynthetic process"</t>
  </si>
  <si>
    <t>GO:0044257</t>
  </si>
  <si>
    <t xml:space="preserve"> "cellular protein catabolic process"</t>
  </si>
  <si>
    <t>GO:0045785</t>
  </si>
  <si>
    <t xml:space="preserve"> "positive regulation of cell adhesion"</t>
  </si>
  <si>
    <t>GO:0051716</t>
  </si>
  <si>
    <t xml:space="preserve"> "cellular response to stimulus"</t>
  </si>
  <si>
    <t>GO:0060759</t>
  </si>
  <si>
    <t xml:space="preserve"> "regulation of response to cytokine stimulus"</t>
  </si>
  <si>
    <t>GO:0034654</t>
  </si>
  <si>
    <t xml:space="preserve"> "nucleobase-containing compound biosynthetic process"</t>
  </si>
  <si>
    <t>GO:0008285</t>
  </si>
  <si>
    <t xml:space="preserve"> "negative regulation of cell population proliferation"</t>
  </si>
  <si>
    <t>GO:0051090</t>
  </si>
  <si>
    <t xml:space="preserve"> "regulation of DNA-binding transcription factor activity"</t>
  </si>
  <si>
    <t>GO:0016049</t>
  </si>
  <si>
    <t>GO:0061919</t>
  </si>
  <si>
    <t>GO:0046907</t>
  </si>
  <si>
    <t xml:space="preserve"> "intracellular transport"</t>
  </si>
  <si>
    <t>GO:0070988</t>
  </si>
  <si>
    <t>GO:0022407</t>
  </si>
  <si>
    <t xml:space="preserve"> "regulation of cell-cell adhesion"</t>
  </si>
  <si>
    <t>GO:0001558</t>
  </si>
  <si>
    <t>GO:0040008</t>
  </si>
  <si>
    <t>GO:0006984</t>
  </si>
  <si>
    <t>GO:0007249</t>
  </si>
  <si>
    <t>GO:0031329</t>
  </si>
  <si>
    <t xml:space="preserve"> "regulation of cellular catabolic process"</t>
  </si>
  <si>
    <t>GO:0009894</t>
  </si>
  <si>
    <t xml:space="preserve"> "regulation of catabolic process"</t>
  </si>
  <si>
    <t>GO:0015031</t>
  </si>
  <si>
    <t xml:space="preserve"> "protein transport"</t>
  </si>
  <si>
    <t>GO:0008214</t>
  </si>
  <si>
    <t>GO:0071706</t>
  </si>
  <si>
    <t>GO:0043620</t>
  </si>
  <si>
    <t xml:space="preserve"> "regulation of DNA-templated transcription in response to stress"</t>
  </si>
  <si>
    <t>GO:0070076</t>
  </si>
  <si>
    <t xml:space="preserve"> "histone lysine demethylation"</t>
  </si>
  <si>
    <t>GO:0071702</t>
  </si>
  <si>
    <t xml:space="preserve"> "organic substance transport"</t>
  </si>
  <si>
    <t>GO:0006260</t>
  </si>
  <si>
    <t xml:space="preserve"> "DNA replication"</t>
  </si>
  <si>
    <t>GO:0006397</t>
  </si>
  <si>
    <t xml:space="preserve"> "mRNA processing"</t>
  </si>
  <si>
    <t>GO:0016071</t>
  </si>
  <si>
    <t xml:space="preserve"> "mRNA metabolic process"</t>
  </si>
  <si>
    <t>GO:0006986</t>
  </si>
  <si>
    <t xml:space="preserve"> "response to unfolded protein"</t>
  </si>
  <si>
    <t>GO:0006914</t>
  </si>
  <si>
    <t xml:space="preserve"> "autophagy"</t>
  </si>
  <si>
    <t>GO:0022613</t>
  </si>
  <si>
    <t xml:space="preserve"> "ribonucleoprotein complex biogenesis"</t>
  </si>
  <si>
    <t>GO:0001959</t>
  </si>
  <si>
    <t xml:space="preserve"> "regulation of cytokine-mediated signaling pathway"</t>
  </si>
  <si>
    <t>GO:0008380</t>
  </si>
  <si>
    <t xml:space="preserve"> "RNA splicing"</t>
  </si>
  <si>
    <t>GO:0002366</t>
  </si>
  <si>
    <t xml:space="preserve"> "leukocyte activation involved in immune response"</t>
  </si>
  <si>
    <t>GO:0006396</t>
  </si>
  <si>
    <t xml:space="preserve"> "RNA processing"</t>
  </si>
  <si>
    <t>GO:0060337</t>
  </si>
  <si>
    <t xml:space="preserve"> "type I interferon signaling pathway"</t>
  </si>
  <si>
    <t>GO:0045088</t>
  </si>
  <si>
    <t xml:space="preserve"> "regulation of innate immune response"</t>
  </si>
  <si>
    <t>GO:1903320</t>
  </si>
  <si>
    <t xml:space="preserve"> "regulation of protein modification by small protein conjugation or removal"</t>
  </si>
  <si>
    <t>GO:0048869</t>
  </si>
  <si>
    <t xml:space="preserve"> "cellular developmental process"</t>
  </si>
  <si>
    <t>GO:0034340</t>
  </si>
  <si>
    <t xml:space="preserve"> "response to type I interferon"</t>
  </si>
  <si>
    <t>GO:0002831</t>
  </si>
  <si>
    <t xml:space="preserve"> "regulation of response to biotic stimulus"</t>
  </si>
  <si>
    <t>GO:0030163</t>
  </si>
  <si>
    <t xml:space="preserve"> "protein catabolic process"</t>
  </si>
  <si>
    <t>GO:0034613</t>
  </si>
  <si>
    <t xml:space="preserve"> "cellular protein localization"</t>
  </si>
  <si>
    <t>GO:0018209</t>
  </si>
  <si>
    <t xml:space="preserve"> "peptidyl-serine modification"</t>
  </si>
  <si>
    <t>GO:0051172</t>
  </si>
  <si>
    <t>GO:0034248</t>
  </si>
  <si>
    <t xml:space="preserve"> "regulation of cellular amide metabolic process"</t>
  </si>
  <si>
    <t>GO:0016570</t>
  </si>
  <si>
    <t>GO:0034470</t>
  </si>
  <si>
    <t xml:space="preserve"> "ncRNA processing"</t>
  </si>
  <si>
    <t>GO:0010942</t>
  </si>
  <si>
    <t xml:space="preserve"> "positive regulation of cell death"</t>
  </si>
  <si>
    <t>NT</t>
  </si>
  <si>
    <t>NK</t>
  </si>
  <si>
    <t>MACS</t>
  </si>
  <si>
    <t>DC</t>
  </si>
  <si>
    <t>ILC1</t>
  </si>
  <si>
    <t>NKT</t>
  </si>
  <si>
    <t>CD8</t>
  </si>
  <si>
    <t>CD4</t>
  </si>
  <si>
    <t>DNT</t>
  </si>
  <si>
    <t>B</t>
  </si>
  <si>
    <t>ILC2</t>
  </si>
  <si>
    <t>ILC3</t>
  </si>
  <si>
    <t>GO:0048534</t>
  </si>
  <si>
    <t>GO:0022402</t>
  </si>
  <si>
    <t>GO:0007049</t>
  </si>
  <si>
    <t>GO:0032642</t>
  </si>
  <si>
    <t>GO:0048872</t>
  </si>
  <si>
    <t>GO:0006518</t>
  </si>
  <si>
    <t>GO:0032602</t>
  </si>
  <si>
    <t>GO:0043603</t>
  </si>
  <si>
    <t xml:space="preserve"> "cellular amide metabolic process"</t>
  </si>
  <si>
    <t>GO:0051052</t>
  </si>
  <si>
    <t>GO:0006259</t>
  </si>
  <si>
    <t xml:space="preserve"> "DNA metabolic process"</t>
  </si>
  <si>
    <t>GO:0050794</t>
  </si>
  <si>
    <t xml:space="preserve"> "regulation of cellular process"</t>
  </si>
  <si>
    <t>GO:0010033</t>
  </si>
  <si>
    <t xml:space="preserve"> "response to organic substance"</t>
  </si>
  <si>
    <t>GO:0048659</t>
  </si>
  <si>
    <t>GO:0006898</t>
  </si>
  <si>
    <t>GO:0007041</t>
  </si>
  <si>
    <t>GO:0009057</t>
  </si>
  <si>
    <t xml:space="preserve"> "macromolecule catabolic process"</t>
  </si>
  <si>
    <t>GO:0001672</t>
  </si>
  <si>
    <t>GO:0044087</t>
  </si>
  <si>
    <t>GO:0007178</t>
  </si>
  <si>
    <t>GO:0042325</t>
  </si>
  <si>
    <t xml:space="preserve"> "regulation of phosphorylation"</t>
  </si>
  <si>
    <t>GO:0051403</t>
  </si>
  <si>
    <t xml:space="preserve"> "stress-activated MAPK cascade"</t>
  </si>
  <si>
    <t>GO:0031098</t>
  </si>
  <si>
    <t xml:space="preserve"> "stress-activated protein kinase signaling cascade"</t>
  </si>
  <si>
    <t>GO:0061614</t>
  </si>
  <si>
    <t xml:space="preserve"> "pri-miRNA transcription by RNA polymerase II"</t>
  </si>
  <si>
    <t>GO:0018105</t>
  </si>
  <si>
    <t xml:space="preserve"> "peptidyl-serine phosphorylation"</t>
  </si>
  <si>
    <t>GO:0046777</t>
  </si>
  <si>
    <t xml:space="preserve"> "protein autophosphorylation"</t>
  </si>
  <si>
    <t>GO:0120036</t>
  </si>
  <si>
    <t xml:space="preserve"> "plasma membrane bounded cell projection organization"</t>
  </si>
  <si>
    <t>GO:0030030</t>
  </si>
  <si>
    <t xml:space="preserve"> "cell projection organization"</t>
  </si>
  <si>
    <t>GO:0070723</t>
  </si>
  <si>
    <t xml:space="preserve"> "response to cholesterol"</t>
  </si>
  <si>
    <t>GO:0045639</t>
  </si>
  <si>
    <t xml:space="preserve"> "positive regulation of myeloid cell differentiation"</t>
  </si>
  <si>
    <t>GO:0016197</t>
  </si>
  <si>
    <t xml:space="preserve"> "endosomal transport"</t>
  </si>
  <si>
    <t>GO:0043933</t>
  </si>
  <si>
    <t xml:space="preserve"> "protein-containing complex subunit organization"</t>
  </si>
  <si>
    <t>GO:0044265</t>
  </si>
  <si>
    <t xml:space="preserve"> "cellular macromolecule catabolic process"</t>
  </si>
  <si>
    <t>GO:0051348</t>
  </si>
  <si>
    <t xml:space="preserve"> "negative regulation of transferase activity"</t>
  </si>
  <si>
    <t>GO:0007010</t>
  </si>
  <si>
    <t xml:space="preserve"> "cytoskeleton organization"</t>
  </si>
  <si>
    <t>GO:0006974</t>
  </si>
  <si>
    <t>GO:2001020</t>
  </si>
  <si>
    <t>GO:0051173</t>
  </si>
  <si>
    <t>GO:0033365</t>
  </si>
  <si>
    <t>GO:0018205</t>
  </si>
  <si>
    <t xml:space="preserve"> "peptidyl-lysine modification"</t>
  </si>
  <si>
    <t>GO:0051252</t>
  </si>
  <si>
    <t>GO:0010605</t>
  </si>
  <si>
    <t>GO:0045184</t>
  </si>
  <si>
    <t>GO:0070488</t>
  </si>
  <si>
    <t>GO:0043488</t>
  </si>
  <si>
    <t>GO:1903311</t>
  </si>
  <si>
    <t xml:space="preserve"> "regulation of mRNA metabolic process"</t>
  </si>
  <si>
    <t>GO:0010608</t>
  </si>
  <si>
    <t xml:space="preserve"> "posttranscriptional regulation of gene expression"</t>
  </si>
  <si>
    <t>GO:0071826</t>
  </si>
  <si>
    <t>GO:0060255</t>
  </si>
  <si>
    <t>GO:0030097</t>
  </si>
  <si>
    <t>GO:0007159</t>
  </si>
  <si>
    <t xml:space="preserve"> "leukocyte cell-cell adhesion"</t>
  </si>
  <si>
    <t>GO:0001775</t>
  </si>
  <si>
    <t xml:space="preserve"> "cell activation"</t>
  </si>
  <si>
    <t>GO:1902893</t>
  </si>
  <si>
    <t>GO:1990090</t>
  </si>
  <si>
    <t>GO:0033962</t>
  </si>
  <si>
    <t xml:space="preserve"> "P-body assembly"</t>
  </si>
  <si>
    <t>GO:0032633</t>
  </si>
  <si>
    <t xml:space="preserve"> "interleukin-4 production"</t>
  </si>
  <si>
    <t>GO:0016567</t>
  </si>
  <si>
    <t xml:space="preserve"> "protein ubiquitination"</t>
  </si>
  <si>
    <t>GO:0010606</t>
  </si>
  <si>
    <t xml:space="preserve"> "positive regulation of cytoplasmic mRNA processing body assembly"</t>
  </si>
  <si>
    <t>GO:0045071</t>
  </si>
  <si>
    <t xml:space="preserve"> "negative regulation of viral genome replication"</t>
  </si>
  <si>
    <t>GO:0048589</t>
  </si>
  <si>
    <t xml:space="preserve"> "developmental growth"</t>
  </si>
  <si>
    <t>GO:1902895</t>
  </si>
  <si>
    <t xml:space="preserve"> "positive regulation of pri-miRNA transcription by RNA polymerase II"</t>
  </si>
  <si>
    <t>GO:0034097</t>
  </si>
  <si>
    <t xml:space="preserve"> "response to cytokine"</t>
  </si>
  <si>
    <t>GO:1901566</t>
  </si>
  <si>
    <t xml:space="preserve"> "organonitrogen compound biosynthetic process"</t>
  </si>
  <si>
    <t>GO:0046677</t>
  </si>
  <si>
    <t xml:space="preserve"> "response to antibiotic"</t>
  </si>
  <si>
    <t>GO:1903706</t>
  </si>
  <si>
    <t xml:space="preserve"> "regulation of hemopoiesis"</t>
  </si>
  <si>
    <t>GO:1990089</t>
  </si>
  <si>
    <t xml:space="preserve"> "response to nerve growth factor"</t>
  </si>
  <si>
    <t>GO:0051851</t>
  </si>
  <si>
    <t xml:space="preserve"> "modulation by host of symbiont process"</t>
  </si>
  <si>
    <t>GO:0001818</t>
  </si>
  <si>
    <t xml:space="preserve"> "negative regulation of cytokine production"</t>
  </si>
  <si>
    <t>GO:1901701</t>
  </si>
  <si>
    <t xml:space="preserve"> "cellular response to oxygen-containing compound"</t>
  </si>
  <si>
    <t>GO:0018107</t>
  </si>
  <si>
    <t>GO:0031647</t>
  </si>
  <si>
    <t>GO:0032386</t>
  </si>
  <si>
    <t>GO:0043604</t>
  </si>
  <si>
    <t>GO:0006338</t>
  </si>
  <si>
    <t>GO:0031326</t>
  </si>
  <si>
    <t>GO:0006464</t>
  </si>
  <si>
    <t xml:space="preserve"> "cellular protein modification process"</t>
  </si>
  <si>
    <t>GO:0034504</t>
  </si>
  <si>
    <t xml:space="preserve"> "protein localization to nucleus"</t>
  </si>
  <si>
    <t>GO:0012501</t>
  </si>
  <si>
    <t>GO:0072593</t>
  </si>
  <si>
    <t>GO:1901575</t>
  </si>
  <si>
    <t>GO:1903037</t>
  </si>
  <si>
    <t>GO:0043067</t>
  </si>
  <si>
    <t>GO:0030968</t>
  </si>
  <si>
    <t>GO:0080090</t>
  </si>
  <si>
    <t>GO num</t>
  </si>
  <si>
    <t>GO term</t>
  </si>
  <si>
    <t>total</t>
  </si>
  <si>
    <t>MCS</t>
  </si>
  <si>
    <t>T8</t>
  </si>
  <si>
    <t>T4</t>
  </si>
  <si>
    <t>Term</t>
  </si>
  <si>
    <t>Count</t>
  </si>
  <si>
    <t>GO:0044093</t>
  </si>
  <si>
    <t xml:space="preserve"> "positive regulation of molecular function"</t>
  </si>
  <si>
    <t>GO:1901135</t>
  </si>
  <si>
    <t xml:space="preserve"> "carbohydrate derivative metabolic process"</t>
  </si>
  <si>
    <t>GO:0032609</t>
  </si>
  <si>
    <t xml:space="preserve"> "interferon-gamma production"</t>
  </si>
  <si>
    <t>GO:0042110</t>
  </si>
  <si>
    <t xml:space="preserve"> "T cell activation"</t>
  </si>
  <si>
    <t>GO:0050863</t>
  </si>
  <si>
    <t xml:space="preserve"> "regulation of T cell activation"</t>
  </si>
  <si>
    <t>GO:0032649</t>
  </si>
  <si>
    <t xml:space="preserve"> "regulation of interferon-gamma production"</t>
  </si>
  <si>
    <t>GO:0022409</t>
  </si>
  <si>
    <t xml:space="preserve"> "positive regulation of cell-cell adhesion"</t>
  </si>
  <si>
    <t>GO:0050865</t>
  </si>
  <si>
    <t xml:space="preserve"> "regulation of cell activation"</t>
  </si>
  <si>
    <t>GO:0002521</t>
  </si>
  <si>
    <t xml:space="preserve"> "leukocyte differentiation"</t>
  </si>
  <si>
    <t>GO:0006281</t>
  </si>
  <si>
    <t xml:space="preserve"> "DNA repair"</t>
  </si>
  <si>
    <t>GO:0001666</t>
  </si>
  <si>
    <t xml:space="preserve"> "response to hypoxia"</t>
  </si>
  <si>
    <t>GO:1903109</t>
  </si>
  <si>
    <t xml:space="preserve"> "positive regulation of mitochondrial transcription"</t>
  </si>
  <si>
    <t>GO:0007399</t>
  </si>
  <si>
    <t xml:space="preserve"> "nervous system development"</t>
  </si>
  <si>
    <t>GO:0034330</t>
  </si>
  <si>
    <t xml:space="preserve"> "cell junction organization"</t>
  </si>
  <si>
    <t>GO:0034660</t>
  </si>
  <si>
    <t xml:space="preserve"> "ncRNA metabolic process"</t>
  </si>
  <si>
    <t>GO:0048193</t>
  </si>
  <si>
    <t xml:space="preserve"> "Golgi vesicle transport"</t>
  </si>
  <si>
    <t>GO:0019637</t>
  </si>
  <si>
    <t xml:space="preserve"> "organophosphate metabolic process"</t>
  </si>
  <si>
    <t>GO:0044281</t>
  </si>
  <si>
    <t xml:space="preserve"> "small molecule metabolic process"</t>
  </si>
  <si>
    <t>GO:0055086</t>
  </si>
  <si>
    <t xml:space="preserve"> "nucleobase-containing small molecule metabolic process"</t>
  </si>
  <si>
    <t>GO:0033631</t>
  </si>
  <si>
    <t xml:space="preserve"> "cell-cell adhesion mediated by integrin"</t>
  </si>
  <si>
    <t>GO:0031343</t>
  </si>
  <si>
    <t xml:space="preserve"> "positive regulation of cell killing"</t>
  </si>
  <si>
    <t>GO:0045321</t>
  </si>
  <si>
    <t xml:space="preserve"> "leukocyte activation"</t>
  </si>
  <si>
    <t>GO:0002705</t>
  </si>
  <si>
    <t xml:space="preserve"> "positive regulation of leukocyte mediated immunity"</t>
  </si>
  <si>
    <t>GO:0002223</t>
  </si>
  <si>
    <t xml:space="preserve"> "stimulatory C-type lectin receptor signaling pathway"</t>
  </si>
  <si>
    <t>GO:0002250</t>
  </si>
  <si>
    <t xml:space="preserve"> "adaptive immune response"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</si>
</sst>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A77" sqref="A1:B77"/>
    </sheetView>
  </sheetViews>
  <sheetFormatPr defaultRowHeight="15" x14ac:dyDescent="0.25"/>
  <cols>
    <col min="1" max="1" width="11.28515625" bestFit="1" customWidth="1"/>
    <col min="2" max="2" width="77.42578125" bestFit="1" customWidth="1"/>
  </cols>
  <sheetData>
    <row r="1" spans="1:2" x14ac:dyDescent="0.25">
      <c r="A1" t="s">
        <v>321</v>
      </c>
      <c r="B1" t="s">
        <v>322</v>
      </c>
    </row>
    <row r="2" spans="1:2" x14ac:dyDescent="0.25">
      <c r="A2" t="s">
        <v>478</v>
      </c>
      <c r="B2" t="s">
        <v>479</v>
      </c>
    </row>
    <row r="3" spans="1:2" x14ac:dyDescent="0.25">
      <c r="A3" t="s">
        <v>480</v>
      </c>
      <c r="B3" t="s">
        <v>481</v>
      </c>
    </row>
    <row r="4" spans="1:2" x14ac:dyDescent="0.25">
      <c r="A4" t="s">
        <v>16</v>
      </c>
      <c r="B4" t="s">
        <v>17</v>
      </c>
    </row>
    <row r="5" spans="1:2" x14ac:dyDescent="0.25">
      <c r="A5" t="s">
        <v>99</v>
      </c>
      <c r="B5" t="s">
        <v>100</v>
      </c>
    </row>
    <row r="6" spans="1:2" x14ac:dyDescent="0.25">
      <c r="A6" t="s">
        <v>147</v>
      </c>
      <c r="B6" t="s">
        <v>148</v>
      </c>
    </row>
    <row r="7" spans="1:2" x14ac:dyDescent="0.25">
      <c r="A7" t="s">
        <v>482</v>
      </c>
      <c r="B7" t="s">
        <v>483</v>
      </c>
    </row>
    <row r="8" spans="1:2" x14ac:dyDescent="0.25">
      <c r="A8" t="s">
        <v>484</v>
      </c>
      <c r="B8" t="s">
        <v>485</v>
      </c>
    </row>
    <row r="9" spans="1:2" x14ac:dyDescent="0.25">
      <c r="A9" t="s">
        <v>486</v>
      </c>
      <c r="B9" t="s">
        <v>487</v>
      </c>
    </row>
    <row r="10" spans="1:2" x14ac:dyDescent="0.25">
      <c r="A10" t="s">
        <v>417</v>
      </c>
      <c r="B10" t="s">
        <v>418</v>
      </c>
    </row>
    <row r="11" spans="1:2" x14ac:dyDescent="0.25">
      <c r="A11" t="s">
        <v>419</v>
      </c>
      <c r="B11" t="s">
        <v>420</v>
      </c>
    </row>
    <row r="12" spans="1:2" x14ac:dyDescent="0.25">
      <c r="A12" t="s">
        <v>488</v>
      </c>
      <c r="B12" t="s">
        <v>489</v>
      </c>
    </row>
    <row r="13" spans="1:2" x14ac:dyDescent="0.25">
      <c r="A13" t="s">
        <v>490</v>
      </c>
      <c r="B13" t="s">
        <v>491</v>
      </c>
    </row>
    <row r="14" spans="1:2" x14ac:dyDescent="0.25">
      <c r="A14" t="s">
        <v>492</v>
      </c>
      <c r="B14" t="s">
        <v>493</v>
      </c>
    </row>
    <row r="15" spans="1:2" x14ac:dyDescent="0.25">
      <c r="A15" t="s">
        <v>138</v>
      </c>
      <c r="B15" t="s">
        <v>139</v>
      </c>
    </row>
    <row r="16" spans="1:2" x14ac:dyDescent="0.25">
      <c r="A16" t="s">
        <v>494</v>
      </c>
      <c r="B16" t="s">
        <v>495</v>
      </c>
    </row>
    <row r="17" spans="1:2" x14ac:dyDescent="0.25">
      <c r="A17" t="s">
        <v>103</v>
      </c>
      <c r="B17" t="s">
        <v>104</v>
      </c>
    </row>
    <row r="18" spans="1:2" x14ac:dyDescent="0.25">
      <c r="A18" t="s">
        <v>54</v>
      </c>
      <c r="B18" t="s">
        <v>55</v>
      </c>
    </row>
    <row r="19" spans="1:2" x14ac:dyDescent="0.25">
      <c r="A19" t="s">
        <v>14</v>
      </c>
      <c r="B19" t="s">
        <v>15</v>
      </c>
    </row>
    <row r="20" spans="1:2" x14ac:dyDescent="0.25">
      <c r="A20" t="s">
        <v>496</v>
      </c>
      <c r="B20" t="s">
        <v>497</v>
      </c>
    </row>
    <row r="21" spans="1:2" x14ac:dyDescent="0.25">
      <c r="A21" t="s">
        <v>498</v>
      </c>
      <c r="B21" t="s">
        <v>499</v>
      </c>
    </row>
    <row r="22" spans="1:2" x14ac:dyDescent="0.25">
      <c r="A22" t="s">
        <v>103</v>
      </c>
      <c r="B22" t="s">
        <v>104</v>
      </c>
    </row>
    <row r="23" spans="1:2" x14ac:dyDescent="0.25">
      <c r="A23" t="s">
        <v>150</v>
      </c>
      <c r="B23" t="s">
        <v>151</v>
      </c>
    </row>
    <row r="24" spans="1:2" x14ac:dyDescent="0.25">
      <c r="A24" t="s">
        <v>500</v>
      </c>
      <c r="B24" t="s">
        <v>501</v>
      </c>
    </row>
    <row r="25" spans="1:2" x14ac:dyDescent="0.25">
      <c r="A25" t="s">
        <v>502</v>
      </c>
      <c r="B25" t="s">
        <v>503</v>
      </c>
    </row>
    <row r="26" spans="1:2" x14ac:dyDescent="0.25">
      <c r="A26" t="s">
        <v>383</v>
      </c>
      <c r="B26" t="s">
        <v>384</v>
      </c>
    </row>
    <row r="27" spans="1:2" x14ac:dyDescent="0.25">
      <c r="A27" t="s">
        <v>504</v>
      </c>
      <c r="B27" t="s">
        <v>505</v>
      </c>
    </row>
    <row r="28" spans="1:2" x14ac:dyDescent="0.25">
      <c r="A28" t="s">
        <v>381</v>
      </c>
      <c r="B28" t="s">
        <v>382</v>
      </c>
    </row>
    <row r="29" spans="1:2" x14ac:dyDescent="0.25">
      <c r="A29" t="s">
        <v>2</v>
      </c>
      <c r="B29" t="s">
        <v>3</v>
      </c>
    </row>
    <row r="30" spans="1:2" x14ac:dyDescent="0.25">
      <c r="A30" t="s">
        <v>267</v>
      </c>
      <c r="B30" t="s">
        <v>268</v>
      </c>
    </row>
    <row r="31" spans="1:2" x14ac:dyDescent="0.25">
      <c r="A31" t="s">
        <v>506</v>
      </c>
      <c r="B31" t="s">
        <v>507</v>
      </c>
    </row>
    <row r="32" spans="1:2" x14ac:dyDescent="0.25">
      <c r="A32" t="s">
        <v>417</v>
      </c>
      <c r="B32" t="s">
        <v>418</v>
      </c>
    </row>
    <row r="33" spans="1:2" x14ac:dyDescent="0.25">
      <c r="A33" t="s">
        <v>508</v>
      </c>
      <c r="B33" t="s">
        <v>509</v>
      </c>
    </row>
    <row r="34" spans="1:2" x14ac:dyDescent="0.25">
      <c r="A34" t="s">
        <v>103</v>
      </c>
      <c r="B34" t="s">
        <v>104</v>
      </c>
    </row>
    <row r="35" spans="1:2" x14ac:dyDescent="0.25">
      <c r="A35" t="s">
        <v>16</v>
      </c>
      <c r="B35" t="s">
        <v>17</v>
      </c>
    </row>
    <row r="36" spans="1:2" x14ac:dyDescent="0.25">
      <c r="A36" t="s">
        <v>132</v>
      </c>
      <c r="B36" t="s">
        <v>133</v>
      </c>
    </row>
    <row r="37" spans="1:2" x14ac:dyDescent="0.25">
      <c r="A37" t="s">
        <v>510</v>
      </c>
      <c r="B37" t="s">
        <v>511</v>
      </c>
    </row>
    <row r="38" spans="1:2" x14ac:dyDescent="0.25">
      <c r="A38" t="s">
        <v>512</v>
      </c>
      <c r="B38" t="s">
        <v>513</v>
      </c>
    </row>
    <row r="39" spans="1:2" x14ac:dyDescent="0.25">
      <c r="A39" t="s">
        <v>29</v>
      </c>
      <c r="B39" t="s">
        <v>30</v>
      </c>
    </row>
    <row r="40" spans="1:2" x14ac:dyDescent="0.25">
      <c r="A40" t="s">
        <v>486</v>
      </c>
      <c r="B40" t="s">
        <v>487</v>
      </c>
    </row>
    <row r="41" spans="1:2" x14ac:dyDescent="0.25">
      <c r="A41" t="s">
        <v>21</v>
      </c>
      <c r="B41" t="s">
        <v>22</v>
      </c>
    </row>
    <row r="42" spans="1:2" x14ac:dyDescent="0.25">
      <c r="A42" t="s">
        <v>138</v>
      </c>
      <c r="B42" t="s">
        <v>139</v>
      </c>
    </row>
    <row r="43" spans="1:2" x14ac:dyDescent="0.25">
      <c r="A43" t="s">
        <v>59</v>
      </c>
      <c r="B43" t="s">
        <v>60</v>
      </c>
    </row>
    <row r="44" spans="1:2" x14ac:dyDescent="0.25">
      <c r="A44" t="s">
        <v>25</v>
      </c>
      <c r="B44" t="s">
        <v>26</v>
      </c>
    </row>
    <row r="45" spans="1:2" x14ac:dyDescent="0.25">
      <c r="A45" t="s">
        <v>31</v>
      </c>
      <c r="B45" t="s">
        <v>32</v>
      </c>
    </row>
    <row r="46" spans="1:2" x14ac:dyDescent="0.25">
      <c r="A46" t="s">
        <v>36</v>
      </c>
      <c r="B46" t="s">
        <v>37</v>
      </c>
    </row>
    <row r="47" spans="1:2" x14ac:dyDescent="0.25">
      <c r="A47" t="s">
        <v>23</v>
      </c>
      <c r="B47" t="s">
        <v>24</v>
      </c>
    </row>
    <row r="48" spans="1:2" x14ac:dyDescent="0.25">
      <c r="A48" t="s">
        <v>66</v>
      </c>
      <c r="B48" t="s">
        <v>67</v>
      </c>
    </row>
    <row r="49" spans="1:2" x14ac:dyDescent="0.25">
      <c r="A49" t="s">
        <v>41</v>
      </c>
      <c r="B49" t="s">
        <v>42</v>
      </c>
    </row>
    <row r="50" spans="1:2" x14ac:dyDescent="0.25">
      <c r="A50" t="s">
        <v>46</v>
      </c>
      <c r="B50" t="s">
        <v>47</v>
      </c>
    </row>
    <row r="51" spans="1:2" x14ac:dyDescent="0.25">
      <c r="A51" t="s">
        <v>264</v>
      </c>
      <c r="B51" t="s">
        <v>265</v>
      </c>
    </row>
    <row r="52" spans="1:2" x14ac:dyDescent="0.25">
      <c r="A52" t="s">
        <v>459</v>
      </c>
      <c r="B52" t="s">
        <v>460</v>
      </c>
    </row>
    <row r="53" spans="1:2" x14ac:dyDescent="0.25">
      <c r="A53" t="s">
        <v>19</v>
      </c>
      <c r="B53" t="s">
        <v>20</v>
      </c>
    </row>
    <row r="54" spans="1:2" x14ac:dyDescent="0.25">
      <c r="A54" t="s">
        <v>33</v>
      </c>
      <c r="B54" t="s">
        <v>34</v>
      </c>
    </row>
    <row r="55" spans="1:2" x14ac:dyDescent="0.25">
      <c r="A55" t="s">
        <v>76</v>
      </c>
      <c r="B55" t="s">
        <v>77</v>
      </c>
    </row>
    <row r="56" spans="1:2" x14ac:dyDescent="0.25">
      <c r="A56" t="s">
        <v>51</v>
      </c>
      <c r="B56" t="s">
        <v>52</v>
      </c>
    </row>
    <row r="57" spans="1:2" x14ac:dyDescent="0.25">
      <c r="A57" t="s">
        <v>514</v>
      </c>
      <c r="B57" t="s">
        <v>515</v>
      </c>
    </row>
    <row r="58" spans="1:2" x14ac:dyDescent="0.25">
      <c r="A58" t="s">
        <v>516</v>
      </c>
      <c r="B58" t="s">
        <v>517</v>
      </c>
    </row>
    <row r="59" spans="1:2" x14ac:dyDescent="0.25">
      <c r="A59" t="s">
        <v>70</v>
      </c>
      <c r="B59" t="s">
        <v>71</v>
      </c>
    </row>
    <row r="60" spans="1:2" x14ac:dyDescent="0.25">
      <c r="A60" t="s">
        <v>329</v>
      </c>
      <c r="B60" t="s">
        <v>330</v>
      </c>
    </row>
    <row r="61" spans="1:2" x14ac:dyDescent="0.25">
      <c r="A61" t="s">
        <v>419</v>
      </c>
      <c r="B61" t="s">
        <v>420</v>
      </c>
    </row>
    <row r="62" spans="1:2" x14ac:dyDescent="0.25">
      <c r="A62" t="s">
        <v>2</v>
      </c>
      <c r="B62" t="s">
        <v>3</v>
      </c>
    </row>
    <row r="63" spans="1:2" x14ac:dyDescent="0.25">
      <c r="A63" t="s">
        <v>109</v>
      </c>
      <c r="B63" t="s">
        <v>110</v>
      </c>
    </row>
    <row r="64" spans="1:2" x14ac:dyDescent="0.25">
      <c r="A64" t="s">
        <v>277</v>
      </c>
      <c r="B64" t="s">
        <v>278</v>
      </c>
    </row>
    <row r="65" spans="1:2" x14ac:dyDescent="0.25">
      <c r="A65" t="s">
        <v>518</v>
      </c>
      <c r="B65" t="s">
        <v>519</v>
      </c>
    </row>
    <row r="66" spans="1:2" x14ac:dyDescent="0.25">
      <c r="A66" t="s">
        <v>520</v>
      </c>
      <c r="B66" t="s">
        <v>521</v>
      </c>
    </row>
    <row r="67" spans="1:2" x14ac:dyDescent="0.25">
      <c r="A67" t="s">
        <v>403</v>
      </c>
      <c r="B67" t="s">
        <v>404</v>
      </c>
    </row>
    <row r="68" spans="1:2" x14ac:dyDescent="0.25">
      <c r="A68" t="s">
        <v>391</v>
      </c>
      <c r="B68" t="s">
        <v>392</v>
      </c>
    </row>
    <row r="69" spans="1:2" x14ac:dyDescent="0.25">
      <c r="A69" t="s">
        <v>16</v>
      </c>
      <c r="B69" t="s">
        <v>17</v>
      </c>
    </row>
    <row r="70" spans="1:2" x14ac:dyDescent="0.25">
      <c r="A70" t="s">
        <v>59</v>
      </c>
      <c r="B70" t="s">
        <v>60</v>
      </c>
    </row>
    <row r="71" spans="1:2" x14ac:dyDescent="0.25">
      <c r="A71" t="s">
        <v>36</v>
      </c>
      <c r="B71" t="s">
        <v>37</v>
      </c>
    </row>
    <row r="72" spans="1:2" x14ac:dyDescent="0.25">
      <c r="A72" t="s">
        <v>41</v>
      </c>
      <c r="B72" t="s">
        <v>42</v>
      </c>
    </row>
    <row r="73" spans="1:2" x14ac:dyDescent="0.25">
      <c r="A73" t="s">
        <v>46</v>
      </c>
      <c r="B73" t="s">
        <v>47</v>
      </c>
    </row>
    <row r="74" spans="1:2" x14ac:dyDescent="0.25">
      <c r="A74" t="s">
        <v>522</v>
      </c>
      <c r="B74" t="s">
        <v>523</v>
      </c>
    </row>
    <row r="75" spans="1:2" x14ac:dyDescent="0.25">
      <c r="A75" t="s">
        <v>524</v>
      </c>
      <c r="B75" t="s">
        <v>525</v>
      </c>
    </row>
    <row r="76" spans="1:2" x14ac:dyDescent="0.25">
      <c r="A76" t="s">
        <v>526</v>
      </c>
      <c r="B76" t="s">
        <v>527</v>
      </c>
    </row>
    <row r="77" spans="1:2" x14ac:dyDescent="0.25">
      <c r="A77" t="s">
        <v>494</v>
      </c>
      <c r="B77" t="s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28" workbookViewId="0">
      <selection activeCell="B1" sqref="B1:B63"/>
    </sheetView>
  </sheetViews>
  <sheetFormatPr defaultRowHeight="15" x14ac:dyDescent="0.25"/>
  <cols>
    <col min="1" max="1" width="11.28515625" bestFit="1" customWidth="1"/>
    <col min="2" max="2" width="77.42578125" bestFit="1" customWidth="1"/>
  </cols>
  <sheetData>
    <row r="1" spans="1:2" x14ac:dyDescent="0.25">
      <c r="A1" t="s">
        <v>321</v>
      </c>
      <c r="B1" t="s">
        <v>322</v>
      </c>
    </row>
    <row r="2" spans="1:2" x14ac:dyDescent="0.25">
      <c r="A2" t="s">
        <v>478</v>
      </c>
      <c r="B2" t="s">
        <v>479</v>
      </c>
    </row>
    <row r="3" spans="1:2" x14ac:dyDescent="0.25">
      <c r="A3" t="s">
        <v>480</v>
      </c>
      <c r="B3" t="s">
        <v>481</v>
      </c>
    </row>
    <row r="4" spans="1:2" x14ac:dyDescent="0.25">
      <c r="A4" t="s">
        <v>16</v>
      </c>
      <c r="B4" t="s">
        <v>17</v>
      </c>
    </row>
    <row r="5" spans="1:2" x14ac:dyDescent="0.25">
      <c r="A5" t="s">
        <v>99</v>
      </c>
      <c r="B5" t="s">
        <v>100</v>
      </c>
    </row>
    <row r="6" spans="1:2" x14ac:dyDescent="0.25">
      <c r="A6" t="s">
        <v>147</v>
      </c>
      <c r="B6" t="s">
        <v>148</v>
      </c>
    </row>
    <row r="7" spans="1:2" x14ac:dyDescent="0.25">
      <c r="A7" t="s">
        <v>482</v>
      </c>
      <c r="B7" t="s">
        <v>483</v>
      </c>
    </row>
    <row r="8" spans="1:2" x14ac:dyDescent="0.25">
      <c r="A8" t="s">
        <v>484</v>
      </c>
      <c r="B8" t="s">
        <v>485</v>
      </c>
    </row>
    <row r="9" spans="1:2" x14ac:dyDescent="0.25">
      <c r="A9" t="s">
        <v>486</v>
      </c>
      <c r="B9" t="s">
        <v>487</v>
      </c>
    </row>
    <row r="10" spans="1:2" x14ac:dyDescent="0.25">
      <c r="A10" t="s">
        <v>417</v>
      </c>
      <c r="B10" t="s">
        <v>418</v>
      </c>
    </row>
    <row r="11" spans="1:2" x14ac:dyDescent="0.25">
      <c r="A11" t="s">
        <v>419</v>
      </c>
      <c r="B11" t="s">
        <v>420</v>
      </c>
    </row>
    <row r="12" spans="1:2" x14ac:dyDescent="0.25">
      <c r="A12" t="s">
        <v>488</v>
      </c>
      <c r="B12" t="s">
        <v>489</v>
      </c>
    </row>
    <row r="13" spans="1:2" x14ac:dyDescent="0.25">
      <c r="A13" t="s">
        <v>490</v>
      </c>
      <c r="B13" t="s">
        <v>491</v>
      </c>
    </row>
    <row r="14" spans="1:2" x14ac:dyDescent="0.25">
      <c r="A14" t="s">
        <v>492</v>
      </c>
      <c r="B14" t="s">
        <v>493</v>
      </c>
    </row>
    <row r="15" spans="1:2" x14ac:dyDescent="0.25">
      <c r="A15" t="s">
        <v>138</v>
      </c>
      <c r="B15" t="s">
        <v>139</v>
      </c>
    </row>
    <row r="16" spans="1:2" x14ac:dyDescent="0.25">
      <c r="A16" t="s">
        <v>494</v>
      </c>
      <c r="B16" t="s">
        <v>495</v>
      </c>
    </row>
    <row r="17" spans="1:2" x14ac:dyDescent="0.25">
      <c r="A17" t="s">
        <v>103</v>
      </c>
      <c r="B17" t="s">
        <v>104</v>
      </c>
    </row>
    <row r="18" spans="1:2" x14ac:dyDescent="0.25">
      <c r="A18" t="s">
        <v>54</v>
      </c>
      <c r="B18" t="s">
        <v>55</v>
      </c>
    </row>
    <row r="19" spans="1:2" x14ac:dyDescent="0.25">
      <c r="A19" t="s">
        <v>14</v>
      </c>
      <c r="B19" t="s">
        <v>15</v>
      </c>
    </row>
    <row r="20" spans="1:2" x14ac:dyDescent="0.25">
      <c r="A20" t="s">
        <v>496</v>
      </c>
      <c r="B20" t="s">
        <v>497</v>
      </c>
    </row>
    <row r="21" spans="1:2" x14ac:dyDescent="0.25">
      <c r="A21" t="s">
        <v>498</v>
      </c>
      <c r="B21" t="s">
        <v>499</v>
      </c>
    </row>
    <row r="22" spans="1:2" x14ac:dyDescent="0.25">
      <c r="A22" t="s">
        <v>150</v>
      </c>
      <c r="B22" t="s">
        <v>151</v>
      </c>
    </row>
    <row r="23" spans="1:2" x14ac:dyDescent="0.25">
      <c r="A23" t="s">
        <v>500</v>
      </c>
      <c r="B23" t="s">
        <v>501</v>
      </c>
    </row>
    <row r="24" spans="1:2" x14ac:dyDescent="0.25">
      <c r="A24" t="s">
        <v>502</v>
      </c>
      <c r="B24" t="s">
        <v>503</v>
      </c>
    </row>
    <row r="25" spans="1:2" x14ac:dyDescent="0.25">
      <c r="A25" t="s">
        <v>383</v>
      </c>
      <c r="B25" t="s">
        <v>384</v>
      </c>
    </row>
    <row r="26" spans="1:2" x14ac:dyDescent="0.25">
      <c r="A26" t="s">
        <v>504</v>
      </c>
      <c r="B26" t="s">
        <v>505</v>
      </c>
    </row>
    <row r="27" spans="1:2" x14ac:dyDescent="0.25">
      <c r="A27" t="s">
        <v>381</v>
      </c>
      <c r="B27" t="s">
        <v>382</v>
      </c>
    </row>
    <row r="28" spans="1:2" x14ac:dyDescent="0.25">
      <c r="A28" t="s">
        <v>2</v>
      </c>
      <c r="B28" t="s">
        <v>3</v>
      </c>
    </row>
    <row r="29" spans="1:2" x14ac:dyDescent="0.25">
      <c r="A29" t="s">
        <v>267</v>
      </c>
      <c r="B29" t="s">
        <v>268</v>
      </c>
    </row>
    <row r="30" spans="1:2" x14ac:dyDescent="0.25">
      <c r="A30" t="s">
        <v>506</v>
      </c>
      <c r="B30" t="s">
        <v>507</v>
      </c>
    </row>
    <row r="31" spans="1:2" x14ac:dyDescent="0.25">
      <c r="A31" t="s">
        <v>508</v>
      </c>
      <c r="B31" t="s">
        <v>509</v>
      </c>
    </row>
    <row r="32" spans="1:2" x14ac:dyDescent="0.25">
      <c r="A32" t="s">
        <v>132</v>
      </c>
      <c r="B32" t="s">
        <v>133</v>
      </c>
    </row>
    <row r="33" spans="1:2" x14ac:dyDescent="0.25">
      <c r="A33" t="s">
        <v>510</v>
      </c>
      <c r="B33" t="s">
        <v>511</v>
      </c>
    </row>
    <row r="34" spans="1:2" x14ac:dyDescent="0.25">
      <c r="A34" t="s">
        <v>512</v>
      </c>
      <c r="B34" t="s">
        <v>513</v>
      </c>
    </row>
    <row r="35" spans="1:2" x14ac:dyDescent="0.25">
      <c r="A35" t="s">
        <v>29</v>
      </c>
      <c r="B35" t="s">
        <v>30</v>
      </c>
    </row>
    <row r="36" spans="1:2" x14ac:dyDescent="0.25">
      <c r="A36" t="s">
        <v>21</v>
      </c>
      <c r="B36" t="s">
        <v>22</v>
      </c>
    </row>
    <row r="37" spans="1:2" x14ac:dyDescent="0.25">
      <c r="A37" t="s">
        <v>59</v>
      </c>
      <c r="B37" t="s">
        <v>60</v>
      </c>
    </row>
    <row r="38" spans="1:2" x14ac:dyDescent="0.25">
      <c r="A38" t="s">
        <v>25</v>
      </c>
      <c r="B38" t="s">
        <v>26</v>
      </c>
    </row>
    <row r="39" spans="1:2" x14ac:dyDescent="0.25">
      <c r="A39" t="s">
        <v>31</v>
      </c>
      <c r="B39" t="s">
        <v>32</v>
      </c>
    </row>
    <row r="40" spans="1:2" x14ac:dyDescent="0.25">
      <c r="A40" t="s">
        <v>36</v>
      </c>
      <c r="B40" t="s">
        <v>37</v>
      </c>
    </row>
    <row r="41" spans="1:2" x14ac:dyDescent="0.25">
      <c r="A41" t="s">
        <v>23</v>
      </c>
      <c r="B41" t="s">
        <v>24</v>
      </c>
    </row>
    <row r="42" spans="1:2" x14ac:dyDescent="0.25">
      <c r="A42" t="s">
        <v>66</v>
      </c>
      <c r="B42" t="s">
        <v>67</v>
      </c>
    </row>
    <row r="43" spans="1:2" x14ac:dyDescent="0.25">
      <c r="A43" t="s">
        <v>41</v>
      </c>
      <c r="B43" t="s">
        <v>42</v>
      </c>
    </row>
    <row r="44" spans="1:2" x14ac:dyDescent="0.25">
      <c r="A44" t="s">
        <v>46</v>
      </c>
      <c r="B44" t="s">
        <v>47</v>
      </c>
    </row>
    <row r="45" spans="1:2" x14ac:dyDescent="0.25">
      <c r="A45" t="s">
        <v>264</v>
      </c>
      <c r="B45" t="s">
        <v>265</v>
      </c>
    </row>
    <row r="46" spans="1:2" x14ac:dyDescent="0.25">
      <c r="A46" t="s">
        <v>459</v>
      </c>
      <c r="B46" t="s">
        <v>460</v>
      </c>
    </row>
    <row r="47" spans="1:2" x14ac:dyDescent="0.25">
      <c r="A47" t="s">
        <v>19</v>
      </c>
      <c r="B47" t="s">
        <v>20</v>
      </c>
    </row>
    <row r="48" spans="1:2" x14ac:dyDescent="0.25">
      <c r="A48" t="s">
        <v>33</v>
      </c>
      <c r="B48" t="s">
        <v>34</v>
      </c>
    </row>
    <row r="49" spans="1:2" x14ac:dyDescent="0.25">
      <c r="A49" t="s">
        <v>76</v>
      </c>
      <c r="B49" t="s">
        <v>77</v>
      </c>
    </row>
    <row r="50" spans="1:2" x14ac:dyDescent="0.25">
      <c r="A50" t="s">
        <v>51</v>
      </c>
      <c r="B50" t="s">
        <v>52</v>
      </c>
    </row>
    <row r="51" spans="1:2" x14ac:dyDescent="0.25">
      <c r="A51" t="s">
        <v>514</v>
      </c>
      <c r="B51" t="s">
        <v>515</v>
      </c>
    </row>
    <row r="52" spans="1:2" x14ac:dyDescent="0.25">
      <c r="A52" t="s">
        <v>516</v>
      </c>
      <c r="B52" t="s">
        <v>517</v>
      </c>
    </row>
    <row r="53" spans="1:2" x14ac:dyDescent="0.25">
      <c r="A53" t="s">
        <v>70</v>
      </c>
      <c r="B53" t="s">
        <v>71</v>
      </c>
    </row>
    <row r="54" spans="1:2" x14ac:dyDescent="0.25">
      <c r="A54" t="s">
        <v>329</v>
      </c>
      <c r="B54" t="s">
        <v>330</v>
      </c>
    </row>
    <row r="55" spans="1:2" x14ac:dyDescent="0.25">
      <c r="A55" t="s">
        <v>109</v>
      </c>
      <c r="B55" t="s">
        <v>110</v>
      </c>
    </row>
    <row r="56" spans="1:2" x14ac:dyDescent="0.25">
      <c r="A56" t="s">
        <v>277</v>
      </c>
      <c r="B56" t="s">
        <v>278</v>
      </c>
    </row>
    <row r="57" spans="1:2" x14ac:dyDescent="0.25">
      <c r="A57" t="s">
        <v>518</v>
      </c>
      <c r="B57" t="s">
        <v>519</v>
      </c>
    </row>
    <row r="58" spans="1:2" x14ac:dyDescent="0.25">
      <c r="A58" t="s">
        <v>520</v>
      </c>
      <c r="B58" t="s">
        <v>521</v>
      </c>
    </row>
    <row r="59" spans="1:2" x14ac:dyDescent="0.25">
      <c r="A59" t="s">
        <v>403</v>
      </c>
      <c r="B59" t="s">
        <v>404</v>
      </c>
    </row>
    <row r="60" spans="1:2" x14ac:dyDescent="0.25">
      <c r="A60" t="s">
        <v>391</v>
      </c>
      <c r="B60" t="s">
        <v>392</v>
      </c>
    </row>
    <row r="61" spans="1:2" x14ac:dyDescent="0.25">
      <c r="A61" t="s">
        <v>522</v>
      </c>
      <c r="B61" t="s">
        <v>523</v>
      </c>
    </row>
    <row r="62" spans="1:2" x14ac:dyDescent="0.25">
      <c r="A62" t="s">
        <v>524</v>
      </c>
      <c r="B62" t="s">
        <v>525</v>
      </c>
    </row>
    <row r="63" spans="1:2" x14ac:dyDescent="0.25">
      <c r="A63" t="s">
        <v>526</v>
      </c>
      <c r="B63" t="s">
        <v>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3"/>
  <sheetViews>
    <sheetView topLeftCell="S1" workbookViewId="0">
      <selection activeCell="W2" sqref="W2:X18"/>
    </sheetView>
  </sheetViews>
  <sheetFormatPr defaultRowHeight="15" x14ac:dyDescent="0.25"/>
  <cols>
    <col min="1" max="1" width="11.28515625" bestFit="1" customWidth="1"/>
    <col min="2" max="2" width="77.42578125" bestFit="1" customWidth="1"/>
    <col min="3" max="3" width="11.28515625" bestFit="1" customWidth="1"/>
    <col min="4" max="4" width="76.42578125" bestFit="1" customWidth="1"/>
    <col min="5" max="5" width="11.28515625" bestFit="1" customWidth="1"/>
    <col min="6" max="6" width="77.42578125" bestFit="1" customWidth="1"/>
    <col min="7" max="7" width="11.28515625" bestFit="1" customWidth="1"/>
    <col min="8" max="8" width="58.7109375" bestFit="1" customWidth="1"/>
    <col min="9" max="9" width="11.28515625" bestFit="1" customWidth="1"/>
    <col min="10" max="10" width="72.5703125" bestFit="1" customWidth="1"/>
    <col min="12" max="12" width="70.42578125" bestFit="1" customWidth="1"/>
    <col min="13" max="13" width="11.28515625" bestFit="1" customWidth="1"/>
    <col min="14" max="14" width="58" bestFit="1" customWidth="1"/>
    <col min="15" max="15" width="11.28515625" bestFit="1" customWidth="1"/>
    <col min="16" max="16" width="54.85546875" bestFit="1" customWidth="1"/>
    <col min="17" max="17" width="11.28515625" bestFit="1" customWidth="1"/>
    <col min="18" max="18" width="70.42578125" bestFit="1" customWidth="1"/>
    <col min="19" max="19" width="11.28515625" bestFit="1" customWidth="1"/>
    <col min="20" max="20" width="54.140625" bestFit="1" customWidth="1"/>
    <col min="21" max="21" width="11.28515625" bestFit="1" customWidth="1"/>
    <col min="22" max="22" width="70.85546875" bestFit="1" customWidth="1"/>
    <col min="23" max="23" width="11.28515625" bestFit="1" customWidth="1"/>
    <col min="24" max="24" width="58.7109375" bestFit="1" customWidth="1"/>
  </cols>
  <sheetData>
    <row r="1" spans="1:24" x14ac:dyDescent="0.25">
      <c r="A1" s="2" t="s">
        <v>333</v>
      </c>
      <c r="B1" s="2"/>
      <c r="C1" s="2" t="s">
        <v>335</v>
      </c>
      <c r="D1" s="2"/>
      <c r="E1" s="2" t="s">
        <v>336</v>
      </c>
      <c r="F1" s="2"/>
      <c r="G1" s="2" t="s">
        <v>334</v>
      </c>
      <c r="H1" s="2"/>
      <c r="I1" s="2" t="s">
        <v>337</v>
      </c>
      <c r="J1" s="2"/>
      <c r="K1" s="2" t="s">
        <v>338</v>
      </c>
      <c r="L1" s="2"/>
      <c r="M1" s="2" t="s">
        <v>339</v>
      </c>
      <c r="N1" s="2"/>
      <c r="O1" s="2" t="s">
        <v>340</v>
      </c>
      <c r="P1" s="2"/>
      <c r="Q1" s="2" t="s">
        <v>341</v>
      </c>
      <c r="R1" s="2"/>
      <c r="S1" s="2" t="s">
        <v>342</v>
      </c>
      <c r="T1" s="2"/>
      <c r="U1" s="2" t="s">
        <v>343</v>
      </c>
      <c r="V1" s="2"/>
      <c r="W1" s="2" t="s">
        <v>344</v>
      </c>
      <c r="X1" s="2"/>
    </row>
    <row r="2" spans="1:24" x14ac:dyDescent="0.25">
      <c r="A2" t="s">
        <v>321</v>
      </c>
      <c r="B2" t="s">
        <v>322</v>
      </c>
      <c r="C2" t="s">
        <v>482</v>
      </c>
      <c r="D2" t="s">
        <v>483</v>
      </c>
      <c r="G2" t="s">
        <v>103</v>
      </c>
      <c r="H2" t="s">
        <v>104</v>
      </c>
      <c r="K2" t="s">
        <v>496</v>
      </c>
      <c r="L2" t="s">
        <v>497</v>
      </c>
      <c r="O2" t="s">
        <v>498</v>
      </c>
      <c r="P2" t="s">
        <v>499</v>
      </c>
      <c r="Q2" t="s">
        <v>502</v>
      </c>
      <c r="R2" t="s">
        <v>503</v>
      </c>
      <c r="S2" t="s">
        <v>2</v>
      </c>
      <c r="T2" t="s">
        <v>3</v>
      </c>
      <c r="W2" t="s">
        <v>419</v>
      </c>
      <c r="X2" t="s">
        <v>420</v>
      </c>
    </row>
    <row r="3" spans="1:24" x14ac:dyDescent="0.25">
      <c r="A3" t="s">
        <v>478</v>
      </c>
      <c r="B3" t="s">
        <v>479</v>
      </c>
      <c r="C3" t="s">
        <v>484</v>
      </c>
      <c r="D3" t="s">
        <v>485</v>
      </c>
      <c r="G3" t="s">
        <v>54</v>
      </c>
      <c r="H3" t="s">
        <v>55</v>
      </c>
      <c r="O3" t="s">
        <v>103</v>
      </c>
      <c r="P3" t="s">
        <v>104</v>
      </c>
      <c r="Q3" t="s">
        <v>383</v>
      </c>
      <c r="R3" t="s">
        <v>384</v>
      </c>
      <c r="S3" t="s">
        <v>267</v>
      </c>
      <c r="T3" t="s">
        <v>268</v>
      </c>
      <c r="W3" t="s">
        <v>2</v>
      </c>
      <c r="X3" t="s">
        <v>3</v>
      </c>
    </row>
    <row r="4" spans="1:24" x14ac:dyDescent="0.25">
      <c r="A4" t="s">
        <v>480</v>
      </c>
      <c r="B4" t="s">
        <v>481</v>
      </c>
      <c r="C4" t="s">
        <v>486</v>
      </c>
      <c r="D4" t="s">
        <v>487</v>
      </c>
      <c r="G4" t="s">
        <v>14</v>
      </c>
      <c r="H4" t="s">
        <v>15</v>
      </c>
      <c r="O4" t="s">
        <v>150</v>
      </c>
      <c r="P4" t="s">
        <v>151</v>
      </c>
      <c r="Q4" t="s">
        <v>504</v>
      </c>
      <c r="R4" t="s">
        <v>505</v>
      </c>
      <c r="S4" t="s">
        <v>506</v>
      </c>
      <c r="T4" t="s">
        <v>507</v>
      </c>
      <c r="W4" t="s">
        <v>109</v>
      </c>
      <c r="X4" t="s">
        <v>110</v>
      </c>
    </row>
    <row r="5" spans="1:24" x14ac:dyDescent="0.25">
      <c r="A5" t="s">
        <v>16</v>
      </c>
      <c r="B5" t="s">
        <v>17</v>
      </c>
      <c r="C5" t="s">
        <v>417</v>
      </c>
      <c r="D5" t="s">
        <v>418</v>
      </c>
      <c r="O5" t="s">
        <v>500</v>
      </c>
      <c r="P5" t="s">
        <v>501</v>
      </c>
      <c r="Q5" t="s">
        <v>381</v>
      </c>
      <c r="R5" t="s">
        <v>382</v>
      </c>
      <c r="S5" t="s">
        <v>417</v>
      </c>
      <c r="T5" t="s">
        <v>418</v>
      </c>
      <c r="W5" t="s">
        <v>277</v>
      </c>
      <c r="X5" t="s">
        <v>278</v>
      </c>
    </row>
    <row r="6" spans="1:24" x14ac:dyDescent="0.25">
      <c r="A6" t="s">
        <v>99</v>
      </c>
      <c r="B6" t="s">
        <v>100</v>
      </c>
      <c r="C6" t="s">
        <v>419</v>
      </c>
      <c r="D6" t="s">
        <v>420</v>
      </c>
      <c r="S6" t="s">
        <v>508</v>
      </c>
      <c r="T6" t="s">
        <v>509</v>
      </c>
      <c r="W6" t="s">
        <v>518</v>
      </c>
      <c r="X6" t="s">
        <v>519</v>
      </c>
    </row>
    <row r="7" spans="1:24" x14ac:dyDescent="0.25">
      <c r="A7" t="s">
        <v>147</v>
      </c>
      <c r="B7" t="s">
        <v>148</v>
      </c>
      <c r="C7" t="s">
        <v>488</v>
      </c>
      <c r="D7" t="s">
        <v>489</v>
      </c>
      <c r="S7" t="s">
        <v>103</v>
      </c>
      <c r="T7" t="s">
        <v>104</v>
      </c>
      <c r="W7" t="s">
        <v>520</v>
      </c>
      <c r="X7" t="s">
        <v>521</v>
      </c>
    </row>
    <row r="8" spans="1:24" x14ac:dyDescent="0.25">
      <c r="C8" t="s">
        <v>490</v>
      </c>
      <c r="D8" t="s">
        <v>491</v>
      </c>
      <c r="S8" t="s">
        <v>16</v>
      </c>
      <c r="T8" t="s">
        <v>17</v>
      </c>
      <c r="W8" t="s">
        <v>403</v>
      </c>
      <c r="X8" t="s">
        <v>404</v>
      </c>
    </row>
    <row r="9" spans="1:24" x14ac:dyDescent="0.25">
      <c r="C9" t="s">
        <v>492</v>
      </c>
      <c r="D9" t="s">
        <v>493</v>
      </c>
      <c r="S9" t="s">
        <v>132</v>
      </c>
      <c r="T9" t="s">
        <v>133</v>
      </c>
      <c r="W9" t="s">
        <v>391</v>
      </c>
      <c r="X9" t="s">
        <v>392</v>
      </c>
    </row>
    <row r="10" spans="1:24" x14ac:dyDescent="0.25">
      <c r="C10" t="s">
        <v>138</v>
      </c>
      <c r="D10" t="s">
        <v>139</v>
      </c>
      <c r="S10" t="s">
        <v>510</v>
      </c>
      <c r="T10" t="s">
        <v>511</v>
      </c>
      <c r="W10" t="s">
        <v>16</v>
      </c>
      <c r="X10" t="s">
        <v>17</v>
      </c>
    </row>
    <row r="11" spans="1:24" x14ac:dyDescent="0.25">
      <c r="C11" t="s">
        <v>494</v>
      </c>
      <c r="D11" t="s">
        <v>495</v>
      </c>
      <c r="S11" t="s">
        <v>512</v>
      </c>
      <c r="T11" t="s">
        <v>513</v>
      </c>
      <c r="W11" t="s">
        <v>59</v>
      </c>
      <c r="X11" t="s">
        <v>60</v>
      </c>
    </row>
    <row r="12" spans="1:24" x14ac:dyDescent="0.25">
      <c r="S12" t="s">
        <v>29</v>
      </c>
      <c r="T12" t="s">
        <v>30</v>
      </c>
      <c r="W12" t="s">
        <v>36</v>
      </c>
      <c r="X12" t="s">
        <v>37</v>
      </c>
    </row>
    <row r="13" spans="1:24" x14ac:dyDescent="0.25">
      <c r="S13" t="s">
        <v>486</v>
      </c>
      <c r="T13" t="s">
        <v>487</v>
      </c>
      <c r="W13" t="s">
        <v>41</v>
      </c>
      <c r="X13" t="s">
        <v>42</v>
      </c>
    </row>
    <row r="14" spans="1:24" x14ac:dyDescent="0.25">
      <c r="S14" t="s">
        <v>21</v>
      </c>
      <c r="T14" t="s">
        <v>22</v>
      </c>
      <c r="W14" t="s">
        <v>46</v>
      </c>
      <c r="X14" t="s">
        <v>47</v>
      </c>
    </row>
    <row r="15" spans="1:24" x14ac:dyDescent="0.25">
      <c r="S15" t="s">
        <v>138</v>
      </c>
      <c r="T15" t="s">
        <v>139</v>
      </c>
      <c r="W15" t="s">
        <v>522</v>
      </c>
      <c r="X15" t="s">
        <v>523</v>
      </c>
    </row>
    <row r="16" spans="1:24" x14ac:dyDescent="0.25">
      <c r="S16" t="s">
        <v>59</v>
      </c>
      <c r="T16" t="s">
        <v>60</v>
      </c>
      <c r="W16" t="s">
        <v>524</v>
      </c>
      <c r="X16" t="s">
        <v>525</v>
      </c>
    </row>
    <row r="17" spans="19:24" x14ac:dyDescent="0.25">
      <c r="S17" t="s">
        <v>25</v>
      </c>
      <c r="T17" t="s">
        <v>26</v>
      </c>
      <c r="W17" t="s">
        <v>526</v>
      </c>
      <c r="X17" t="s">
        <v>527</v>
      </c>
    </row>
    <row r="18" spans="19:24" x14ac:dyDescent="0.25">
      <c r="S18" t="s">
        <v>31</v>
      </c>
      <c r="T18" t="s">
        <v>32</v>
      </c>
      <c r="W18" t="s">
        <v>494</v>
      </c>
      <c r="X18" t="s">
        <v>495</v>
      </c>
    </row>
    <row r="19" spans="19:24" x14ac:dyDescent="0.25">
      <c r="S19" t="s">
        <v>36</v>
      </c>
      <c r="T19" t="s">
        <v>37</v>
      </c>
    </row>
    <row r="20" spans="19:24" x14ac:dyDescent="0.25">
      <c r="S20" t="s">
        <v>23</v>
      </c>
      <c r="T20" t="s">
        <v>24</v>
      </c>
    </row>
    <row r="21" spans="19:24" x14ac:dyDescent="0.25">
      <c r="S21" t="s">
        <v>66</v>
      </c>
      <c r="T21" t="s">
        <v>67</v>
      </c>
    </row>
    <row r="22" spans="19:24" x14ac:dyDescent="0.25">
      <c r="S22" t="s">
        <v>41</v>
      </c>
      <c r="T22" t="s">
        <v>42</v>
      </c>
    </row>
    <row r="23" spans="19:24" x14ac:dyDescent="0.25">
      <c r="S23" t="s">
        <v>46</v>
      </c>
      <c r="T23" t="s">
        <v>47</v>
      </c>
    </row>
    <row r="24" spans="19:24" x14ac:dyDescent="0.25">
      <c r="S24" t="s">
        <v>264</v>
      </c>
      <c r="T24" t="s">
        <v>265</v>
      </c>
    </row>
    <row r="25" spans="19:24" x14ac:dyDescent="0.25">
      <c r="S25" t="s">
        <v>459</v>
      </c>
      <c r="T25" t="s">
        <v>460</v>
      </c>
    </row>
    <row r="26" spans="19:24" x14ac:dyDescent="0.25">
      <c r="S26" t="s">
        <v>19</v>
      </c>
      <c r="T26" t="s">
        <v>20</v>
      </c>
    </row>
    <row r="27" spans="19:24" x14ac:dyDescent="0.25">
      <c r="S27" t="s">
        <v>33</v>
      </c>
      <c r="T27" t="s">
        <v>34</v>
      </c>
    </row>
    <row r="28" spans="19:24" x14ac:dyDescent="0.25">
      <c r="S28" t="s">
        <v>76</v>
      </c>
      <c r="T28" t="s">
        <v>77</v>
      </c>
    </row>
    <row r="29" spans="19:24" x14ac:dyDescent="0.25">
      <c r="S29" t="s">
        <v>51</v>
      </c>
      <c r="T29" t="s">
        <v>52</v>
      </c>
    </row>
    <row r="30" spans="19:24" x14ac:dyDescent="0.25">
      <c r="S30" t="s">
        <v>514</v>
      </c>
      <c r="T30" t="s">
        <v>515</v>
      </c>
    </row>
    <row r="31" spans="19:24" x14ac:dyDescent="0.25">
      <c r="S31" t="s">
        <v>516</v>
      </c>
      <c r="T31" t="s">
        <v>517</v>
      </c>
    </row>
    <row r="32" spans="19:24" x14ac:dyDescent="0.25">
      <c r="S32" t="s">
        <v>70</v>
      </c>
      <c r="T32" t="s">
        <v>71</v>
      </c>
    </row>
    <row r="33" spans="19:20" x14ac:dyDescent="0.25">
      <c r="S33" t="s">
        <v>329</v>
      </c>
      <c r="T33" t="s">
        <v>330</v>
      </c>
    </row>
    <row r="66" spans="3:22" x14ac:dyDescent="0.25">
      <c r="C66" t="s">
        <v>150</v>
      </c>
      <c r="D66" t="s">
        <v>151</v>
      </c>
      <c r="E66" t="s">
        <v>89</v>
      </c>
      <c r="F66" t="s">
        <v>90</v>
      </c>
      <c r="I66" t="s">
        <v>369</v>
      </c>
      <c r="J66" t="s">
        <v>370</v>
      </c>
      <c r="K66" t="s">
        <v>355</v>
      </c>
      <c r="L66" t="s">
        <v>356</v>
      </c>
      <c r="Q66" t="s">
        <v>352</v>
      </c>
      <c r="R66" t="s">
        <v>353</v>
      </c>
      <c r="U66" t="s">
        <v>311</v>
      </c>
      <c r="V66" t="s">
        <v>312</v>
      </c>
    </row>
    <row r="67" spans="3:22" x14ac:dyDescent="0.25">
      <c r="C67" t="s">
        <v>152</v>
      </c>
      <c r="D67" t="s">
        <v>153</v>
      </c>
      <c r="E67" t="s">
        <v>68</v>
      </c>
      <c r="F67" t="s">
        <v>69</v>
      </c>
      <c r="I67" t="s">
        <v>66</v>
      </c>
      <c r="J67" t="s">
        <v>67</v>
      </c>
      <c r="K67" t="s">
        <v>85</v>
      </c>
      <c r="L67" t="s">
        <v>86</v>
      </c>
      <c r="Q67" t="s">
        <v>410</v>
      </c>
      <c r="R67" t="s">
        <v>411</v>
      </c>
      <c r="U67" t="s">
        <v>246</v>
      </c>
      <c r="V67" t="s">
        <v>247</v>
      </c>
    </row>
    <row r="68" spans="3:22" x14ac:dyDescent="0.25">
      <c r="C68" t="s">
        <v>43</v>
      </c>
      <c r="D68" t="s">
        <v>44</v>
      </c>
      <c r="E68" t="s">
        <v>281</v>
      </c>
      <c r="F68" t="s">
        <v>282</v>
      </c>
      <c r="I68" t="s">
        <v>89</v>
      </c>
      <c r="J68" t="s">
        <v>90</v>
      </c>
      <c r="K68" t="s">
        <v>87</v>
      </c>
      <c r="L68" t="s">
        <v>88</v>
      </c>
      <c r="Q68" t="s">
        <v>162</v>
      </c>
      <c r="R68" t="s">
        <v>163</v>
      </c>
      <c r="U68" t="s">
        <v>391</v>
      </c>
      <c r="V68" t="s">
        <v>392</v>
      </c>
    </row>
    <row r="69" spans="3:22" x14ac:dyDescent="0.25">
      <c r="C69" t="s">
        <v>49</v>
      </c>
      <c r="D69" t="s">
        <v>50</v>
      </c>
      <c r="E69" t="s">
        <v>180</v>
      </c>
      <c r="F69" t="s">
        <v>181</v>
      </c>
      <c r="I69" t="s">
        <v>68</v>
      </c>
      <c r="J69" t="s">
        <v>69</v>
      </c>
      <c r="K69" t="s">
        <v>51</v>
      </c>
      <c r="L69" t="s">
        <v>52</v>
      </c>
      <c r="Q69" t="s">
        <v>273</v>
      </c>
      <c r="R69" t="s">
        <v>274</v>
      </c>
      <c r="U69" t="s">
        <v>461</v>
      </c>
      <c r="V69" t="s">
        <v>462</v>
      </c>
    </row>
    <row r="70" spans="3:22" x14ac:dyDescent="0.25">
      <c r="C70" t="s">
        <v>154</v>
      </c>
      <c r="D70" t="s">
        <v>155</v>
      </c>
      <c r="E70" t="s">
        <v>168</v>
      </c>
      <c r="F70" t="s">
        <v>169</v>
      </c>
      <c r="I70" t="s">
        <v>182</v>
      </c>
      <c r="J70" t="s">
        <v>183</v>
      </c>
      <c r="K70" t="s">
        <v>246</v>
      </c>
      <c r="L70" t="s">
        <v>247</v>
      </c>
      <c r="Q70" t="s">
        <v>423</v>
      </c>
      <c r="R70" t="s">
        <v>424</v>
      </c>
      <c r="U70" t="s">
        <v>256</v>
      </c>
      <c r="V70" t="s">
        <v>257</v>
      </c>
    </row>
    <row r="71" spans="3:22" x14ac:dyDescent="0.25">
      <c r="C71" t="s">
        <v>57</v>
      </c>
      <c r="D71" t="s">
        <v>58</v>
      </c>
      <c r="E71" t="s">
        <v>283</v>
      </c>
      <c r="F71" t="s">
        <v>284</v>
      </c>
      <c r="I71" t="s">
        <v>371</v>
      </c>
      <c r="J71" t="s">
        <v>372</v>
      </c>
      <c r="K71" t="s">
        <v>357</v>
      </c>
      <c r="L71" t="s">
        <v>358</v>
      </c>
      <c r="Q71" t="s">
        <v>425</v>
      </c>
      <c r="R71" t="s">
        <v>426</v>
      </c>
      <c r="U71" t="s">
        <v>10</v>
      </c>
      <c r="V71" t="s">
        <v>11</v>
      </c>
    </row>
    <row r="72" spans="3:22" x14ac:dyDescent="0.25">
      <c r="C72" t="s">
        <v>54</v>
      </c>
      <c r="D72" t="s">
        <v>55</v>
      </c>
      <c r="E72" t="s">
        <v>200</v>
      </c>
      <c r="F72" t="s">
        <v>201</v>
      </c>
      <c r="I72" t="s">
        <v>373</v>
      </c>
      <c r="J72" t="s">
        <v>374</v>
      </c>
      <c r="K72" t="s">
        <v>256</v>
      </c>
      <c r="L72" t="s">
        <v>257</v>
      </c>
      <c r="Q72" t="s">
        <v>275</v>
      </c>
      <c r="R72" t="s">
        <v>276</v>
      </c>
      <c r="U72" t="s">
        <v>364</v>
      </c>
      <c r="V72" t="s">
        <v>365</v>
      </c>
    </row>
    <row r="73" spans="3:22" x14ac:dyDescent="0.25">
      <c r="C73" t="s">
        <v>156</v>
      </c>
      <c r="D73" t="s">
        <v>157</v>
      </c>
      <c r="E73" t="s">
        <v>194</v>
      </c>
      <c r="F73" t="s">
        <v>195</v>
      </c>
      <c r="I73" t="s">
        <v>72</v>
      </c>
      <c r="J73" t="s">
        <v>73</v>
      </c>
      <c r="K73" t="s">
        <v>10</v>
      </c>
      <c r="L73" t="s">
        <v>11</v>
      </c>
      <c r="Q73" t="s">
        <v>168</v>
      </c>
      <c r="R73" t="s">
        <v>169</v>
      </c>
      <c r="U73" t="s">
        <v>105</v>
      </c>
      <c r="V73" t="s">
        <v>106</v>
      </c>
    </row>
    <row r="74" spans="3:22" x14ac:dyDescent="0.25">
      <c r="C74" t="s">
        <v>158</v>
      </c>
      <c r="D74" t="s">
        <v>159</v>
      </c>
      <c r="E74" t="s">
        <v>51</v>
      </c>
      <c r="F74" t="s">
        <v>52</v>
      </c>
      <c r="I74" t="s">
        <v>184</v>
      </c>
      <c r="J74" t="s">
        <v>185</v>
      </c>
      <c r="K74" t="s">
        <v>359</v>
      </c>
      <c r="L74" t="s">
        <v>360</v>
      </c>
      <c r="Q74" t="s">
        <v>66</v>
      </c>
      <c r="R74" t="s">
        <v>67</v>
      </c>
    </row>
    <row r="75" spans="3:22" x14ac:dyDescent="0.25">
      <c r="C75" t="s">
        <v>19</v>
      </c>
      <c r="D75" t="s">
        <v>20</v>
      </c>
      <c r="E75" t="s">
        <v>70</v>
      </c>
      <c r="F75" t="s">
        <v>71</v>
      </c>
      <c r="I75" t="s">
        <v>375</v>
      </c>
      <c r="J75" t="s">
        <v>376</v>
      </c>
      <c r="K75" t="s">
        <v>105</v>
      </c>
      <c r="L75" t="s">
        <v>106</v>
      </c>
      <c r="Q75" t="s">
        <v>89</v>
      </c>
      <c r="R75" t="s">
        <v>90</v>
      </c>
    </row>
    <row r="76" spans="3:22" x14ac:dyDescent="0.25">
      <c r="C76" t="s">
        <v>160</v>
      </c>
      <c r="D76" t="s">
        <v>161</v>
      </c>
      <c r="E76" t="s">
        <v>72</v>
      </c>
      <c r="F76" t="s">
        <v>73</v>
      </c>
      <c r="I76" t="s">
        <v>74</v>
      </c>
      <c r="J76" t="s">
        <v>75</v>
      </c>
      <c r="Q76" t="s">
        <v>68</v>
      </c>
      <c r="R76" t="s">
        <v>69</v>
      </c>
    </row>
    <row r="77" spans="3:22" x14ac:dyDescent="0.25">
      <c r="C77" t="s">
        <v>162</v>
      </c>
      <c r="D77" t="s">
        <v>163</v>
      </c>
      <c r="E77" t="s">
        <v>61</v>
      </c>
      <c r="F77" t="s">
        <v>62</v>
      </c>
      <c r="I77" t="s">
        <v>377</v>
      </c>
      <c r="J77" t="s">
        <v>378</v>
      </c>
      <c r="Q77" t="s">
        <v>200</v>
      </c>
      <c r="R77" t="s">
        <v>201</v>
      </c>
    </row>
    <row r="78" spans="3:22" x14ac:dyDescent="0.25">
      <c r="C78" t="s">
        <v>164</v>
      </c>
      <c r="D78" t="s">
        <v>165</v>
      </c>
      <c r="E78" t="s">
        <v>64</v>
      </c>
      <c r="F78" t="s">
        <v>65</v>
      </c>
      <c r="I78" t="s">
        <v>232</v>
      </c>
      <c r="J78" t="s">
        <v>233</v>
      </c>
      <c r="Q78" t="s">
        <v>70</v>
      </c>
      <c r="R78" t="s">
        <v>71</v>
      </c>
    </row>
    <row r="79" spans="3:22" x14ac:dyDescent="0.25">
      <c r="C79" t="s">
        <v>166</v>
      </c>
      <c r="D79" t="s">
        <v>167</v>
      </c>
      <c r="E79" t="s">
        <v>285</v>
      </c>
      <c r="F79" t="s">
        <v>286</v>
      </c>
      <c r="I79" t="s">
        <v>101</v>
      </c>
      <c r="J79" t="s">
        <v>102</v>
      </c>
      <c r="Q79" t="s">
        <v>72</v>
      </c>
      <c r="R79" t="s">
        <v>73</v>
      </c>
    </row>
    <row r="80" spans="3:22" x14ac:dyDescent="0.25">
      <c r="C80" t="s">
        <v>168</v>
      </c>
      <c r="D80" t="s">
        <v>169</v>
      </c>
      <c r="E80" t="s">
        <v>76</v>
      </c>
      <c r="F80" t="s">
        <v>77</v>
      </c>
      <c r="I80" t="s">
        <v>379</v>
      </c>
      <c r="J80" t="s">
        <v>380</v>
      </c>
      <c r="Q80" t="s">
        <v>375</v>
      </c>
      <c r="R80" t="s">
        <v>376</v>
      </c>
    </row>
    <row r="81" spans="3:18" x14ac:dyDescent="0.25">
      <c r="C81" t="s">
        <v>170</v>
      </c>
      <c r="D81" t="s">
        <v>171</v>
      </c>
      <c r="E81" t="s">
        <v>158</v>
      </c>
      <c r="F81" t="s">
        <v>159</v>
      </c>
      <c r="I81" t="s">
        <v>76</v>
      </c>
      <c r="J81" t="s">
        <v>77</v>
      </c>
      <c r="Q81" t="s">
        <v>61</v>
      </c>
      <c r="R81" t="s">
        <v>62</v>
      </c>
    </row>
    <row r="82" spans="3:18" x14ac:dyDescent="0.25">
      <c r="C82" t="s">
        <v>172</v>
      </c>
      <c r="D82" t="s">
        <v>173</v>
      </c>
      <c r="E82" t="s">
        <v>287</v>
      </c>
      <c r="F82" t="s">
        <v>288</v>
      </c>
      <c r="I82" t="s">
        <v>158</v>
      </c>
      <c r="J82" t="s">
        <v>159</v>
      </c>
      <c r="Q82" t="s">
        <v>174</v>
      </c>
      <c r="R82" t="s">
        <v>175</v>
      </c>
    </row>
    <row r="83" spans="3:18" x14ac:dyDescent="0.25">
      <c r="C83" t="s">
        <v>61</v>
      </c>
      <c r="D83" t="s">
        <v>62</v>
      </c>
      <c r="E83" t="s">
        <v>79</v>
      </c>
      <c r="F83" t="s">
        <v>80</v>
      </c>
      <c r="I83" t="s">
        <v>323</v>
      </c>
      <c r="J83" t="s">
        <v>324</v>
      </c>
      <c r="Q83" t="s">
        <v>64</v>
      </c>
      <c r="R83" t="s">
        <v>65</v>
      </c>
    </row>
    <row r="84" spans="3:18" x14ac:dyDescent="0.25">
      <c r="C84" t="s">
        <v>174</v>
      </c>
      <c r="D84" t="s">
        <v>175</v>
      </c>
      <c r="E84" t="s">
        <v>202</v>
      </c>
      <c r="F84" t="s">
        <v>203</v>
      </c>
      <c r="I84" t="s">
        <v>202</v>
      </c>
      <c r="J84" t="s">
        <v>203</v>
      </c>
      <c r="Q84" t="s">
        <v>412</v>
      </c>
      <c r="R84" t="s">
        <v>413</v>
      </c>
    </row>
    <row r="85" spans="3:18" x14ac:dyDescent="0.25">
      <c r="C85" t="s">
        <v>33</v>
      </c>
      <c r="D85" t="s">
        <v>34</v>
      </c>
      <c r="E85" t="s">
        <v>121</v>
      </c>
      <c r="F85" t="s">
        <v>122</v>
      </c>
      <c r="I85" t="s">
        <v>186</v>
      </c>
      <c r="J85" t="s">
        <v>187</v>
      </c>
      <c r="Q85" t="s">
        <v>101</v>
      </c>
      <c r="R85" t="s">
        <v>102</v>
      </c>
    </row>
    <row r="86" spans="3:18" x14ac:dyDescent="0.25">
      <c r="C86" t="s">
        <v>64</v>
      </c>
      <c r="D86" t="s">
        <v>65</v>
      </c>
      <c r="E86" t="s">
        <v>289</v>
      </c>
      <c r="F86" t="s">
        <v>290</v>
      </c>
      <c r="I86" t="s">
        <v>70</v>
      </c>
      <c r="J86" t="s">
        <v>71</v>
      </c>
      <c r="Q86" t="s">
        <v>326</v>
      </c>
      <c r="R86" t="s">
        <v>327</v>
      </c>
    </row>
    <row r="87" spans="3:18" x14ac:dyDescent="0.25">
      <c r="C87" t="s">
        <v>68</v>
      </c>
      <c r="D87" t="s">
        <v>69</v>
      </c>
      <c r="E87" t="s">
        <v>81</v>
      </c>
      <c r="F87" t="s">
        <v>82</v>
      </c>
      <c r="I87" t="s">
        <v>188</v>
      </c>
      <c r="J87" t="s">
        <v>189</v>
      </c>
      <c r="Q87" t="s">
        <v>76</v>
      </c>
      <c r="R87" t="s">
        <v>77</v>
      </c>
    </row>
    <row r="88" spans="3:18" x14ac:dyDescent="0.25">
      <c r="C88" t="s">
        <v>176</v>
      </c>
      <c r="D88" t="s">
        <v>177</v>
      </c>
      <c r="E88" t="s">
        <v>291</v>
      </c>
      <c r="F88" t="s">
        <v>292</v>
      </c>
      <c r="I88" t="s">
        <v>164</v>
      </c>
      <c r="J88" t="s">
        <v>165</v>
      </c>
      <c r="Q88" t="s">
        <v>194</v>
      </c>
      <c r="R88" t="s">
        <v>195</v>
      </c>
    </row>
    <row r="89" spans="3:18" x14ac:dyDescent="0.25">
      <c r="C89" t="s">
        <v>178</v>
      </c>
      <c r="D89" t="s">
        <v>179</v>
      </c>
      <c r="E89" t="s">
        <v>293</v>
      </c>
      <c r="F89" t="s">
        <v>294</v>
      </c>
      <c r="I89" t="s">
        <v>81</v>
      </c>
      <c r="J89" t="s">
        <v>82</v>
      </c>
      <c r="Q89" t="s">
        <v>427</v>
      </c>
      <c r="R89" t="s">
        <v>428</v>
      </c>
    </row>
    <row r="90" spans="3:18" x14ac:dyDescent="0.25">
      <c r="C90" t="s">
        <v>180</v>
      </c>
      <c r="D90" t="s">
        <v>181</v>
      </c>
      <c r="E90" t="s">
        <v>83</v>
      </c>
      <c r="F90" t="s">
        <v>84</v>
      </c>
      <c r="I90" t="s">
        <v>192</v>
      </c>
      <c r="J90" t="s">
        <v>193</v>
      </c>
      <c r="Q90" t="s">
        <v>158</v>
      </c>
      <c r="R90" t="s">
        <v>159</v>
      </c>
    </row>
    <row r="91" spans="3:18" x14ac:dyDescent="0.25">
      <c r="C91" t="s">
        <v>182</v>
      </c>
      <c r="D91" t="s">
        <v>183</v>
      </c>
      <c r="E91" t="s">
        <v>295</v>
      </c>
      <c r="F91" t="s">
        <v>296</v>
      </c>
      <c r="I91" t="s">
        <v>381</v>
      </c>
      <c r="J91" t="s">
        <v>382</v>
      </c>
      <c r="Q91" t="s">
        <v>186</v>
      </c>
      <c r="R91" t="s">
        <v>187</v>
      </c>
    </row>
    <row r="92" spans="3:18" x14ac:dyDescent="0.25">
      <c r="C92" t="s">
        <v>72</v>
      </c>
      <c r="D92" t="s">
        <v>73</v>
      </c>
      <c r="E92" t="s">
        <v>188</v>
      </c>
      <c r="F92" t="s">
        <v>189</v>
      </c>
      <c r="I92" t="s">
        <v>214</v>
      </c>
      <c r="J92" t="s">
        <v>215</v>
      </c>
      <c r="Q92" t="s">
        <v>121</v>
      </c>
      <c r="R92" t="s">
        <v>122</v>
      </c>
    </row>
    <row r="93" spans="3:18" x14ac:dyDescent="0.25">
      <c r="C93" t="s">
        <v>184</v>
      </c>
      <c r="D93" t="s">
        <v>185</v>
      </c>
      <c r="E93" t="s">
        <v>222</v>
      </c>
      <c r="F93" t="s">
        <v>223</v>
      </c>
      <c r="I93" t="s">
        <v>79</v>
      </c>
      <c r="J93" t="s">
        <v>80</v>
      </c>
      <c r="Q93" t="s">
        <v>429</v>
      </c>
      <c r="R93" t="s">
        <v>430</v>
      </c>
    </row>
    <row r="94" spans="3:18" x14ac:dyDescent="0.25">
      <c r="C94" t="s">
        <v>186</v>
      </c>
      <c r="D94" t="s">
        <v>187</v>
      </c>
      <c r="E94" t="s">
        <v>87</v>
      </c>
      <c r="F94" t="s">
        <v>88</v>
      </c>
      <c r="I94" t="s">
        <v>222</v>
      </c>
      <c r="J94" t="s">
        <v>223</v>
      </c>
      <c r="Q94" t="s">
        <v>431</v>
      </c>
      <c r="R94" t="s">
        <v>432</v>
      </c>
    </row>
    <row r="95" spans="3:18" x14ac:dyDescent="0.25">
      <c r="C95" t="s">
        <v>188</v>
      </c>
      <c r="D95" t="s">
        <v>189</v>
      </c>
      <c r="E95" t="s">
        <v>164</v>
      </c>
      <c r="F95" t="s">
        <v>165</v>
      </c>
      <c r="I95" t="s">
        <v>12</v>
      </c>
      <c r="J95" t="s">
        <v>13</v>
      </c>
      <c r="Q95" t="s">
        <v>188</v>
      </c>
      <c r="R95" t="s">
        <v>189</v>
      </c>
    </row>
    <row r="96" spans="3:18" x14ac:dyDescent="0.25">
      <c r="C96" t="s">
        <v>190</v>
      </c>
      <c r="D96" t="s">
        <v>191</v>
      </c>
      <c r="E96" t="s">
        <v>93</v>
      </c>
      <c r="F96" t="s">
        <v>94</v>
      </c>
      <c r="I96" t="s">
        <v>383</v>
      </c>
      <c r="J96" t="s">
        <v>384</v>
      </c>
      <c r="Q96" t="s">
        <v>164</v>
      </c>
      <c r="R96" t="s">
        <v>165</v>
      </c>
    </row>
    <row r="97" spans="3:18" x14ac:dyDescent="0.25">
      <c r="C97" t="s">
        <v>76</v>
      </c>
      <c r="D97" t="s">
        <v>77</v>
      </c>
      <c r="E97" t="s">
        <v>192</v>
      </c>
      <c r="F97" t="s">
        <v>193</v>
      </c>
      <c r="I97" t="s">
        <v>224</v>
      </c>
      <c r="J97" t="s">
        <v>225</v>
      </c>
      <c r="Q97" t="s">
        <v>192</v>
      </c>
      <c r="R97" t="s">
        <v>193</v>
      </c>
    </row>
    <row r="98" spans="3:18" x14ac:dyDescent="0.25">
      <c r="C98" t="s">
        <v>192</v>
      </c>
      <c r="D98" t="s">
        <v>193</v>
      </c>
      <c r="E98" t="s">
        <v>224</v>
      </c>
      <c r="F98" t="s">
        <v>225</v>
      </c>
      <c r="I98" t="s">
        <v>385</v>
      </c>
      <c r="J98" t="s">
        <v>386</v>
      </c>
      <c r="Q98" t="s">
        <v>433</v>
      </c>
      <c r="R98" t="s">
        <v>434</v>
      </c>
    </row>
    <row r="99" spans="3:18" x14ac:dyDescent="0.25">
      <c r="C99" t="s">
        <v>194</v>
      </c>
      <c r="D99" t="s">
        <v>195</v>
      </c>
      <c r="E99" t="s">
        <v>297</v>
      </c>
      <c r="F99" t="s">
        <v>298</v>
      </c>
      <c r="I99" t="s">
        <v>387</v>
      </c>
      <c r="J99" t="s">
        <v>388</v>
      </c>
      <c r="Q99" t="s">
        <v>291</v>
      </c>
      <c r="R99" t="s">
        <v>292</v>
      </c>
    </row>
    <row r="100" spans="3:18" x14ac:dyDescent="0.25">
      <c r="C100" t="s">
        <v>196</v>
      </c>
      <c r="D100" t="s">
        <v>197</v>
      </c>
      <c r="E100" t="s">
        <v>230</v>
      </c>
      <c r="F100" t="s">
        <v>231</v>
      </c>
      <c r="I100" t="s">
        <v>83</v>
      </c>
      <c r="J100" t="s">
        <v>84</v>
      </c>
      <c r="Q100" t="s">
        <v>435</v>
      </c>
      <c r="R100" t="s">
        <v>436</v>
      </c>
    </row>
    <row r="101" spans="3:18" x14ac:dyDescent="0.25">
      <c r="C101" t="s">
        <v>198</v>
      </c>
      <c r="D101" t="s">
        <v>199</v>
      </c>
      <c r="E101" t="s">
        <v>95</v>
      </c>
      <c r="F101" t="s">
        <v>96</v>
      </c>
      <c r="I101" t="s">
        <v>389</v>
      </c>
      <c r="J101" t="s">
        <v>390</v>
      </c>
      <c r="Q101" t="s">
        <v>93</v>
      </c>
      <c r="R101" t="s">
        <v>94</v>
      </c>
    </row>
    <row r="102" spans="3:18" x14ac:dyDescent="0.25">
      <c r="C102" t="s">
        <v>89</v>
      </c>
      <c r="D102" t="s">
        <v>90</v>
      </c>
      <c r="E102" t="s">
        <v>299</v>
      </c>
      <c r="F102" t="s">
        <v>300</v>
      </c>
      <c r="I102" t="s">
        <v>230</v>
      </c>
      <c r="J102" t="s">
        <v>231</v>
      </c>
      <c r="Q102" t="s">
        <v>87</v>
      </c>
      <c r="R102" t="s">
        <v>88</v>
      </c>
    </row>
    <row r="103" spans="3:18" x14ac:dyDescent="0.25">
      <c r="C103" t="s">
        <v>200</v>
      </c>
      <c r="D103" t="s">
        <v>201</v>
      </c>
      <c r="E103" t="s">
        <v>254</v>
      </c>
      <c r="F103" t="s">
        <v>255</v>
      </c>
      <c r="I103" t="s">
        <v>93</v>
      </c>
      <c r="J103" t="s">
        <v>94</v>
      </c>
      <c r="Q103" t="s">
        <v>27</v>
      </c>
      <c r="R103" t="s">
        <v>28</v>
      </c>
    </row>
    <row r="104" spans="3:18" x14ac:dyDescent="0.25">
      <c r="C104" t="s">
        <v>202</v>
      </c>
      <c r="D104" t="s">
        <v>203</v>
      </c>
      <c r="E104" t="s">
        <v>85</v>
      </c>
      <c r="F104" t="s">
        <v>86</v>
      </c>
      <c r="I104" t="s">
        <v>95</v>
      </c>
      <c r="J104" t="s">
        <v>96</v>
      </c>
      <c r="Q104" t="s">
        <v>81</v>
      </c>
      <c r="R104" t="s">
        <v>82</v>
      </c>
    </row>
    <row r="105" spans="3:18" x14ac:dyDescent="0.25">
      <c r="C105" t="s">
        <v>204</v>
      </c>
      <c r="D105" t="s">
        <v>205</v>
      </c>
      <c r="E105" t="s">
        <v>190</v>
      </c>
      <c r="F105" t="s">
        <v>191</v>
      </c>
      <c r="I105" t="s">
        <v>85</v>
      </c>
      <c r="J105" t="s">
        <v>86</v>
      </c>
      <c r="Q105" t="s">
        <v>105</v>
      </c>
      <c r="R105" t="s">
        <v>106</v>
      </c>
    </row>
    <row r="106" spans="3:18" x14ac:dyDescent="0.25">
      <c r="C106" t="s">
        <v>74</v>
      </c>
      <c r="D106" t="s">
        <v>75</v>
      </c>
      <c r="E106" t="s">
        <v>301</v>
      </c>
      <c r="F106" t="s">
        <v>302</v>
      </c>
      <c r="I106" t="s">
        <v>97</v>
      </c>
      <c r="J106" t="s">
        <v>98</v>
      </c>
      <c r="Q106" t="s">
        <v>83</v>
      </c>
      <c r="R106" t="s">
        <v>84</v>
      </c>
    </row>
    <row r="107" spans="3:18" x14ac:dyDescent="0.25">
      <c r="C107" t="s">
        <v>206</v>
      </c>
      <c r="D107" t="s">
        <v>207</v>
      </c>
      <c r="E107" t="s">
        <v>303</v>
      </c>
      <c r="F107" t="s">
        <v>304</v>
      </c>
      <c r="I107" t="s">
        <v>244</v>
      </c>
      <c r="J107" t="s">
        <v>245</v>
      </c>
      <c r="Q107" t="s">
        <v>91</v>
      </c>
      <c r="R107" t="s">
        <v>92</v>
      </c>
    </row>
    <row r="108" spans="3:18" x14ac:dyDescent="0.25">
      <c r="C108" t="s">
        <v>70</v>
      </c>
      <c r="D108" t="s">
        <v>71</v>
      </c>
      <c r="E108" t="s">
        <v>305</v>
      </c>
      <c r="F108" t="s">
        <v>306</v>
      </c>
      <c r="I108" t="s">
        <v>51</v>
      </c>
      <c r="J108" t="s">
        <v>52</v>
      </c>
      <c r="Q108" t="s">
        <v>232</v>
      </c>
      <c r="R108" t="s">
        <v>233</v>
      </c>
    </row>
    <row r="109" spans="3:18" x14ac:dyDescent="0.25">
      <c r="C109" t="s">
        <v>83</v>
      </c>
      <c r="D109" t="s">
        <v>84</v>
      </c>
      <c r="E109" t="s">
        <v>307</v>
      </c>
      <c r="F109" t="s">
        <v>308</v>
      </c>
      <c r="I109" t="s">
        <v>246</v>
      </c>
      <c r="J109" t="s">
        <v>247</v>
      </c>
      <c r="Q109" t="s">
        <v>95</v>
      </c>
      <c r="R109" t="s">
        <v>96</v>
      </c>
    </row>
    <row r="110" spans="3:18" x14ac:dyDescent="0.25">
      <c r="C110" t="s">
        <v>208</v>
      </c>
      <c r="D110" t="s">
        <v>209</v>
      </c>
      <c r="E110" t="s">
        <v>309</v>
      </c>
      <c r="F110" t="s">
        <v>310</v>
      </c>
      <c r="I110" t="s">
        <v>391</v>
      </c>
      <c r="J110" t="s">
        <v>392</v>
      </c>
      <c r="Q110" t="s">
        <v>355</v>
      </c>
      <c r="R110" t="s">
        <v>356</v>
      </c>
    </row>
    <row r="111" spans="3:18" x14ac:dyDescent="0.25">
      <c r="C111" t="s">
        <v>210</v>
      </c>
      <c r="D111" t="s">
        <v>211</v>
      </c>
      <c r="E111" t="s">
        <v>101</v>
      </c>
      <c r="F111" t="s">
        <v>102</v>
      </c>
      <c r="I111" t="s">
        <v>357</v>
      </c>
      <c r="J111" t="s">
        <v>358</v>
      </c>
      <c r="Q111" t="s">
        <v>85</v>
      </c>
      <c r="R111" t="s">
        <v>86</v>
      </c>
    </row>
    <row r="112" spans="3:18" x14ac:dyDescent="0.25">
      <c r="C112" t="s">
        <v>212</v>
      </c>
      <c r="D112" t="s">
        <v>213</v>
      </c>
      <c r="E112" t="s">
        <v>311</v>
      </c>
      <c r="F112" t="s">
        <v>312</v>
      </c>
      <c r="I112" t="s">
        <v>256</v>
      </c>
      <c r="J112" t="s">
        <v>257</v>
      </c>
      <c r="Q112" t="s">
        <v>437</v>
      </c>
      <c r="R112" t="s">
        <v>438</v>
      </c>
    </row>
    <row r="113" spans="3:18" x14ac:dyDescent="0.25">
      <c r="C113" t="s">
        <v>214</v>
      </c>
      <c r="D113" t="s">
        <v>215</v>
      </c>
      <c r="E113" t="s">
        <v>246</v>
      </c>
      <c r="F113" t="s">
        <v>247</v>
      </c>
      <c r="I113" t="s">
        <v>258</v>
      </c>
      <c r="J113" t="s">
        <v>259</v>
      </c>
      <c r="Q113" t="s">
        <v>439</v>
      </c>
      <c r="R113" t="s">
        <v>440</v>
      </c>
    </row>
    <row r="114" spans="3:18" x14ac:dyDescent="0.25">
      <c r="C114" t="s">
        <v>79</v>
      </c>
      <c r="D114" t="s">
        <v>80</v>
      </c>
      <c r="E114" t="s">
        <v>313</v>
      </c>
      <c r="F114" t="s">
        <v>314</v>
      </c>
      <c r="I114" t="s">
        <v>10</v>
      </c>
      <c r="J114" t="s">
        <v>11</v>
      </c>
      <c r="Q114" t="s">
        <v>441</v>
      </c>
      <c r="R114" t="s">
        <v>442</v>
      </c>
    </row>
    <row r="115" spans="3:18" x14ac:dyDescent="0.25">
      <c r="C115" t="s">
        <v>93</v>
      </c>
      <c r="D115" t="s">
        <v>94</v>
      </c>
      <c r="E115" t="s">
        <v>315</v>
      </c>
      <c r="F115" t="s">
        <v>316</v>
      </c>
      <c r="I115" t="s">
        <v>393</v>
      </c>
      <c r="J115" t="s">
        <v>394</v>
      </c>
      <c r="Q115" t="s">
        <v>443</v>
      </c>
      <c r="R115" t="s">
        <v>444</v>
      </c>
    </row>
    <row r="116" spans="3:18" x14ac:dyDescent="0.25">
      <c r="C116" t="s">
        <v>216</v>
      </c>
      <c r="D116" t="s">
        <v>217</v>
      </c>
      <c r="E116" t="s">
        <v>256</v>
      </c>
      <c r="F116" t="s">
        <v>257</v>
      </c>
      <c r="I116" t="s">
        <v>105</v>
      </c>
      <c r="J116" t="s">
        <v>106</v>
      </c>
      <c r="Q116" t="s">
        <v>51</v>
      </c>
      <c r="R116" t="s">
        <v>52</v>
      </c>
    </row>
    <row r="117" spans="3:18" x14ac:dyDescent="0.25">
      <c r="C117" t="s">
        <v>218</v>
      </c>
      <c r="D117" t="s">
        <v>219</v>
      </c>
      <c r="E117" t="s">
        <v>10</v>
      </c>
      <c r="F117" t="s">
        <v>11</v>
      </c>
      <c r="I117" t="s">
        <v>395</v>
      </c>
      <c r="J117" t="s">
        <v>396</v>
      </c>
      <c r="Q117" t="s">
        <v>445</v>
      </c>
      <c r="R117" t="s">
        <v>446</v>
      </c>
    </row>
    <row r="118" spans="3:18" x14ac:dyDescent="0.25">
      <c r="C118" t="s">
        <v>220</v>
      </c>
      <c r="D118" t="s">
        <v>221</v>
      </c>
      <c r="E118" t="s">
        <v>317</v>
      </c>
      <c r="F118" t="s">
        <v>318</v>
      </c>
      <c r="I118" t="s">
        <v>397</v>
      </c>
      <c r="J118" t="s">
        <v>398</v>
      </c>
      <c r="Q118" t="s">
        <v>246</v>
      </c>
      <c r="R118" t="s">
        <v>247</v>
      </c>
    </row>
    <row r="119" spans="3:18" x14ac:dyDescent="0.25">
      <c r="C119" t="s">
        <v>222</v>
      </c>
      <c r="D119" t="s">
        <v>223</v>
      </c>
      <c r="E119" t="s">
        <v>319</v>
      </c>
      <c r="F119" t="s">
        <v>320</v>
      </c>
      <c r="I119" t="s">
        <v>331</v>
      </c>
      <c r="J119" t="s">
        <v>332</v>
      </c>
      <c r="Q119" t="s">
        <v>357</v>
      </c>
      <c r="R119" t="s">
        <v>358</v>
      </c>
    </row>
    <row r="120" spans="3:18" x14ac:dyDescent="0.25">
      <c r="C120" t="s">
        <v>12</v>
      </c>
      <c r="D120" t="s">
        <v>13</v>
      </c>
      <c r="E120" t="s">
        <v>105</v>
      </c>
      <c r="F120" t="s">
        <v>106</v>
      </c>
      <c r="Q120" t="s">
        <v>256</v>
      </c>
      <c r="R120" t="s">
        <v>257</v>
      </c>
    </row>
    <row r="121" spans="3:18" x14ac:dyDescent="0.25">
      <c r="C121" t="s">
        <v>224</v>
      </c>
      <c r="D121" t="s">
        <v>225</v>
      </c>
      <c r="Q121" t="s">
        <v>447</v>
      </c>
      <c r="R121" t="s">
        <v>448</v>
      </c>
    </row>
    <row r="122" spans="3:18" x14ac:dyDescent="0.25">
      <c r="C122" t="s">
        <v>101</v>
      </c>
      <c r="D122" t="s">
        <v>102</v>
      </c>
      <c r="Q122" t="s">
        <v>449</v>
      </c>
      <c r="R122" t="s">
        <v>450</v>
      </c>
    </row>
    <row r="123" spans="3:18" x14ac:dyDescent="0.25">
      <c r="C123" t="s">
        <v>226</v>
      </c>
      <c r="D123" t="s">
        <v>227</v>
      </c>
      <c r="Q123" t="s">
        <v>393</v>
      </c>
      <c r="R123" t="s">
        <v>394</v>
      </c>
    </row>
    <row r="124" spans="3:18" x14ac:dyDescent="0.25">
      <c r="C124" t="s">
        <v>228</v>
      </c>
      <c r="D124" t="s">
        <v>229</v>
      </c>
      <c r="Q124" t="s">
        <v>10</v>
      </c>
      <c r="R124" t="s">
        <v>11</v>
      </c>
    </row>
    <row r="125" spans="3:18" x14ac:dyDescent="0.25">
      <c r="C125" t="s">
        <v>230</v>
      </c>
      <c r="D125" t="s">
        <v>231</v>
      </c>
      <c r="Q125" t="s">
        <v>451</v>
      </c>
      <c r="R125" t="s">
        <v>452</v>
      </c>
    </row>
    <row r="126" spans="3:18" x14ac:dyDescent="0.25">
      <c r="C126" t="s">
        <v>232</v>
      </c>
      <c r="D126" t="s">
        <v>233</v>
      </c>
    </row>
    <row r="127" spans="3:18" x14ac:dyDescent="0.25">
      <c r="C127" t="s">
        <v>95</v>
      </c>
      <c r="D127" t="s">
        <v>96</v>
      </c>
    </row>
    <row r="128" spans="3:18" x14ac:dyDescent="0.25">
      <c r="C128" t="s">
        <v>85</v>
      </c>
      <c r="D128" t="s">
        <v>86</v>
      </c>
    </row>
    <row r="129" spans="3:4" x14ac:dyDescent="0.25">
      <c r="C129" t="s">
        <v>234</v>
      </c>
      <c r="D129" t="s">
        <v>235</v>
      </c>
    </row>
    <row r="130" spans="3:4" x14ac:dyDescent="0.25">
      <c r="C130" t="s">
        <v>236</v>
      </c>
      <c r="D130" t="s">
        <v>237</v>
      </c>
    </row>
    <row r="131" spans="3:4" x14ac:dyDescent="0.25">
      <c r="C131" t="s">
        <v>238</v>
      </c>
      <c r="D131" t="s">
        <v>239</v>
      </c>
    </row>
    <row r="132" spans="3:4" x14ac:dyDescent="0.25">
      <c r="C132" t="s">
        <v>240</v>
      </c>
      <c r="D132" t="s">
        <v>241</v>
      </c>
    </row>
    <row r="133" spans="3:4" x14ac:dyDescent="0.25">
      <c r="C133" t="s">
        <v>242</v>
      </c>
      <c r="D133" t="s">
        <v>243</v>
      </c>
    </row>
    <row r="134" spans="3:4" x14ac:dyDescent="0.25">
      <c r="C134" t="s">
        <v>244</v>
      </c>
      <c r="D134" t="s">
        <v>245</v>
      </c>
    </row>
    <row r="135" spans="3:4" x14ac:dyDescent="0.25">
      <c r="C135" t="s">
        <v>51</v>
      </c>
      <c r="D135" t="s">
        <v>52</v>
      </c>
    </row>
    <row r="136" spans="3:4" x14ac:dyDescent="0.25">
      <c r="C136" t="s">
        <v>246</v>
      </c>
      <c r="D136" t="s">
        <v>247</v>
      </c>
    </row>
    <row r="137" spans="3:4" x14ac:dyDescent="0.25">
      <c r="C137" t="s">
        <v>248</v>
      </c>
      <c r="D137" t="s">
        <v>249</v>
      </c>
    </row>
    <row r="138" spans="3:4" x14ac:dyDescent="0.25">
      <c r="C138" t="s">
        <v>250</v>
      </c>
      <c r="D138" t="s">
        <v>251</v>
      </c>
    </row>
    <row r="139" spans="3:4" x14ac:dyDescent="0.25">
      <c r="C139" t="s">
        <v>252</v>
      </c>
      <c r="D139" t="s">
        <v>253</v>
      </c>
    </row>
    <row r="140" spans="3:4" x14ac:dyDescent="0.25">
      <c r="C140" t="s">
        <v>254</v>
      </c>
      <c r="D140" t="s">
        <v>255</v>
      </c>
    </row>
    <row r="141" spans="3:4" x14ac:dyDescent="0.25">
      <c r="C141" t="s">
        <v>256</v>
      </c>
      <c r="D141" t="s">
        <v>257</v>
      </c>
    </row>
    <row r="142" spans="3:4" x14ac:dyDescent="0.25">
      <c r="C142" t="s">
        <v>258</v>
      </c>
      <c r="D142" t="s">
        <v>259</v>
      </c>
    </row>
    <row r="143" spans="3:4" x14ac:dyDescent="0.25">
      <c r="C143" t="s">
        <v>260</v>
      </c>
      <c r="D143" t="s">
        <v>261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17" workbookViewId="0">
      <selection activeCell="K29" sqref="K29"/>
    </sheetView>
  </sheetViews>
  <sheetFormatPr defaultRowHeight="15" x14ac:dyDescent="0.25"/>
  <cols>
    <col min="1" max="1" width="11.28515625" bestFit="1" customWidth="1"/>
    <col min="2" max="2" width="77.42578125" bestFit="1" customWidth="1"/>
  </cols>
  <sheetData>
    <row r="1" spans="1:15" x14ac:dyDescent="0.25">
      <c r="A1" s="1" t="s">
        <v>470</v>
      </c>
      <c r="B1" s="1" t="s">
        <v>471</v>
      </c>
      <c r="C1" s="1" t="s">
        <v>472</v>
      </c>
      <c r="D1" s="1" t="s">
        <v>333</v>
      </c>
      <c r="E1" s="1" t="s">
        <v>473</v>
      </c>
      <c r="F1" s="1" t="s">
        <v>336</v>
      </c>
      <c r="G1" s="1" t="s">
        <v>334</v>
      </c>
      <c r="H1" s="1" t="s">
        <v>337</v>
      </c>
      <c r="I1" s="1" t="s">
        <v>338</v>
      </c>
      <c r="J1" s="1" t="s">
        <v>474</v>
      </c>
      <c r="K1" s="1" t="s">
        <v>475</v>
      </c>
      <c r="L1" s="1" t="s">
        <v>341</v>
      </c>
      <c r="M1" s="1" t="s">
        <v>342</v>
      </c>
      <c r="N1" s="1" t="s">
        <v>343</v>
      </c>
      <c r="O1" s="1" t="s">
        <v>344</v>
      </c>
    </row>
    <row r="2" spans="1:15" x14ac:dyDescent="0.25">
      <c r="A2" t="s">
        <v>321</v>
      </c>
      <c r="B2" t="s">
        <v>322</v>
      </c>
      <c r="C2">
        <f xml:space="preserve"> COUNTIF('All Go terms list'!$A$1:$A$927,A2)</f>
        <v>1</v>
      </c>
      <c r="D2">
        <f>COUNTIF('Terms by cluster'!$A$2:$A$65,Summary!A2)</f>
        <v>1</v>
      </c>
      <c r="E2">
        <f>COUNTIF('Terms by cluster'!$C$2:$C$143,Summary!A2)</f>
        <v>0</v>
      </c>
      <c r="F2">
        <f>COUNTIF('Terms by cluster'!$E$2:$E$143,Summary!A2)</f>
        <v>0</v>
      </c>
      <c r="G2">
        <f>COUNTIF('Terms by cluster'!$G$2:$G$143,Summary!A2)</f>
        <v>0</v>
      </c>
      <c r="H2">
        <f>COUNTIF('Terms by cluster'!$I$2:$I$143,Summary!A2)</f>
        <v>0</v>
      </c>
      <c r="I2">
        <f>COUNTIF('Terms by cluster'!$K$2:$K$143,Summary!A2)</f>
        <v>0</v>
      </c>
      <c r="J2">
        <f>COUNTIF('Terms by cluster'!$M$2:$M$143,Summary!A2)</f>
        <v>0</v>
      </c>
      <c r="K2">
        <f>COUNTIF('Terms by cluster'!$O$2:$O$143,Summary!A2)</f>
        <v>0</v>
      </c>
      <c r="L2">
        <f>COUNTIF('Terms by cluster'!$Q$2:$Q$143,Summary!A2)</f>
        <v>0</v>
      </c>
      <c r="M2">
        <f>COUNTIF('Terms by cluster'!$S$2:$S$143,Summary!A2)</f>
        <v>0</v>
      </c>
      <c r="N2">
        <f>COUNTIF('Terms by cluster'!$U$2:$U$143,Summary!A2)</f>
        <v>0</v>
      </c>
      <c r="O2">
        <f>COUNTIF('Terms by cluster'!$W$2:$W$143,Summary!A2)</f>
        <v>0</v>
      </c>
    </row>
    <row r="3" spans="1:15" x14ac:dyDescent="0.25">
      <c r="A3" t="s">
        <v>478</v>
      </c>
      <c r="B3" t="s">
        <v>479</v>
      </c>
      <c r="C3">
        <f xml:space="preserve"> COUNTIF('All Go terms list'!$A$1:$A$927,A3)</f>
        <v>1</v>
      </c>
      <c r="D3">
        <f>COUNTIF('Terms by cluster'!$A$2:$A$65,Summary!A3)</f>
        <v>1</v>
      </c>
      <c r="E3">
        <f>COUNTIF('Terms by cluster'!$C$2:$C$143,Summary!A3)</f>
        <v>0</v>
      </c>
      <c r="F3">
        <f>COUNTIF('Terms by cluster'!$E$2:$E$143,Summary!A3)</f>
        <v>0</v>
      </c>
      <c r="G3">
        <f>COUNTIF('Terms by cluster'!$G$2:$G$143,Summary!A3)</f>
        <v>0</v>
      </c>
      <c r="H3">
        <f>COUNTIF('Terms by cluster'!$I$2:$I$143,Summary!A3)</f>
        <v>0</v>
      </c>
      <c r="I3">
        <f>COUNTIF('Terms by cluster'!$K$2:$K$143,Summary!A3)</f>
        <v>0</v>
      </c>
      <c r="J3">
        <f>COUNTIF('Terms by cluster'!$M$2:$M$143,Summary!A3)</f>
        <v>0</v>
      </c>
      <c r="K3">
        <f>COUNTIF('Terms by cluster'!$O$2:$O$143,Summary!A3)</f>
        <v>0</v>
      </c>
      <c r="L3">
        <f>COUNTIF('Terms by cluster'!$Q$2:$Q$143,Summary!A3)</f>
        <v>0</v>
      </c>
      <c r="M3">
        <f>COUNTIF('Terms by cluster'!$S$2:$S$143,Summary!A3)</f>
        <v>0</v>
      </c>
      <c r="N3">
        <f>COUNTIF('Terms by cluster'!$U$2:$U$143,Summary!A3)</f>
        <v>0</v>
      </c>
      <c r="O3">
        <f>COUNTIF('Terms by cluster'!$W$2:$W$143,Summary!A3)</f>
        <v>0</v>
      </c>
    </row>
    <row r="4" spans="1:15" x14ac:dyDescent="0.25">
      <c r="A4" t="s">
        <v>480</v>
      </c>
      <c r="B4" t="s">
        <v>481</v>
      </c>
      <c r="C4">
        <f xml:space="preserve"> COUNTIF('All Go terms list'!$A$1:$A$927,A4)</f>
        <v>1</v>
      </c>
      <c r="D4">
        <f>COUNTIF('Terms by cluster'!$A$2:$A$65,Summary!A4)</f>
        <v>1</v>
      </c>
      <c r="E4">
        <f>COUNTIF('Terms by cluster'!$C$2:$C$143,Summary!A4)</f>
        <v>0</v>
      </c>
      <c r="F4">
        <f>COUNTIF('Terms by cluster'!$E$2:$E$143,Summary!A4)</f>
        <v>0</v>
      </c>
      <c r="G4">
        <f>COUNTIF('Terms by cluster'!$G$2:$G$143,Summary!A4)</f>
        <v>0</v>
      </c>
      <c r="H4">
        <f>COUNTIF('Terms by cluster'!$I$2:$I$143,Summary!A4)</f>
        <v>0</v>
      </c>
      <c r="I4">
        <f>COUNTIF('Terms by cluster'!$K$2:$K$143,Summary!A4)</f>
        <v>0</v>
      </c>
      <c r="J4">
        <f>COUNTIF('Terms by cluster'!$M$2:$M$143,Summary!A4)</f>
        <v>0</v>
      </c>
      <c r="K4">
        <f>COUNTIF('Terms by cluster'!$O$2:$O$143,Summary!A4)</f>
        <v>0</v>
      </c>
      <c r="L4">
        <f>COUNTIF('Terms by cluster'!$Q$2:$Q$143,Summary!A4)</f>
        <v>0</v>
      </c>
      <c r="M4">
        <f>COUNTIF('Terms by cluster'!$S$2:$S$143,Summary!A4)</f>
        <v>0</v>
      </c>
      <c r="N4">
        <f>COUNTIF('Terms by cluster'!$U$2:$U$143,Summary!A4)</f>
        <v>0</v>
      </c>
      <c r="O4">
        <f>COUNTIF('Terms by cluster'!$W$2:$W$143,Summary!A4)</f>
        <v>0</v>
      </c>
    </row>
    <row r="5" spans="1:15" x14ac:dyDescent="0.25">
      <c r="A5" t="s">
        <v>16</v>
      </c>
      <c r="B5" t="s">
        <v>17</v>
      </c>
      <c r="C5">
        <f xml:space="preserve"> COUNTIF('All Go terms list'!$A$1:$A$927,A5)</f>
        <v>3</v>
      </c>
      <c r="D5">
        <f>COUNTIF('Terms by cluster'!$A$2:$A$65,Summary!A5)</f>
        <v>1</v>
      </c>
      <c r="E5">
        <f>COUNTIF('Terms by cluster'!$C$2:$C$143,Summary!A5)</f>
        <v>0</v>
      </c>
      <c r="F5">
        <f>COUNTIF('Terms by cluster'!$E$2:$E$143,Summary!A5)</f>
        <v>0</v>
      </c>
      <c r="G5">
        <f>COUNTIF('Terms by cluster'!$G$2:$G$143,Summary!A5)</f>
        <v>0</v>
      </c>
      <c r="H5">
        <f>COUNTIF('Terms by cluster'!$I$2:$I$143,Summary!A5)</f>
        <v>0</v>
      </c>
      <c r="I5">
        <f>COUNTIF('Terms by cluster'!$K$2:$K$143,Summary!A5)</f>
        <v>0</v>
      </c>
      <c r="J5">
        <f>COUNTIF('Terms by cluster'!$M$2:$M$143,Summary!A5)</f>
        <v>0</v>
      </c>
      <c r="K5">
        <f>COUNTIF('Terms by cluster'!$O$2:$O$143,Summary!A5)</f>
        <v>0</v>
      </c>
      <c r="L5">
        <f>COUNTIF('Terms by cluster'!$Q$2:$Q$143,Summary!A5)</f>
        <v>0</v>
      </c>
      <c r="M5">
        <f>COUNTIF('Terms by cluster'!$S$2:$S$143,Summary!A5)</f>
        <v>1</v>
      </c>
      <c r="N5">
        <f>COUNTIF('Terms by cluster'!$U$2:$U$143,Summary!A5)</f>
        <v>0</v>
      </c>
      <c r="O5">
        <f>COUNTIF('Terms by cluster'!$W$2:$W$143,Summary!A5)</f>
        <v>1</v>
      </c>
    </row>
    <row r="6" spans="1:15" x14ac:dyDescent="0.25">
      <c r="A6" t="s">
        <v>99</v>
      </c>
      <c r="B6" t="s">
        <v>100</v>
      </c>
      <c r="C6">
        <f xml:space="preserve"> COUNTIF('All Go terms list'!$A$1:$A$927,A6)</f>
        <v>1</v>
      </c>
      <c r="D6">
        <f>COUNTIF('Terms by cluster'!$A$2:$A$65,Summary!A6)</f>
        <v>1</v>
      </c>
      <c r="E6">
        <f>COUNTIF('Terms by cluster'!$C$2:$C$143,Summary!A6)</f>
        <v>0</v>
      </c>
      <c r="F6">
        <f>COUNTIF('Terms by cluster'!$E$2:$E$143,Summary!A6)</f>
        <v>0</v>
      </c>
      <c r="G6">
        <f>COUNTIF('Terms by cluster'!$G$2:$G$143,Summary!A6)</f>
        <v>0</v>
      </c>
      <c r="H6">
        <f>COUNTIF('Terms by cluster'!$I$2:$I$143,Summary!A6)</f>
        <v>0</v>
      </c>
      <c r="I6">
        <f>COUNTIF('Terms by cluster'!$K$2:$K$143,Summary!A6)</f>
        <v>0</v>
      </c>
      <c r="J6">
        <f>COUNTIF('Terms by cluster'!$M$2:$M$143,Summary!A6)</f>
        <v>0</v>
      </c>
      <c r="K6">
        <f>COUNTIF('Terms by cluster'!$O$2:$O$143,Summary!A6)</f>
        <v>0</v>
      </c>
      <c r="L6">
        <f>COUNTIF('Terms by cluster'!$Q$2:$Q$143,Summary!A6)</f>
        <v>0</v>
      </c>
      <c r="M6">
        <f>COUNTIF('Terms by cluster'!$S$2:$S$143,Summary!A6)</f>
        <v>0</v>
      </c>
      <c r="N6">
        <f>COUNTIF('Terms by cluster'!$U$2:$U$143,Summary!A6)</f>
        <v>0</v>
      </c>
      <c r="O6">
        <f>COUNTIF('Terms by cluster'!$W$2:$W$143,Summary!A6)</f>
        <v>0</v>
      </c>
    </row>
    <row r="7" spans="1:15" x14ac:dyDescent="0.25">
      <c r="A7" t="s">
        <v>147</v>
      </c>
      <c r="B7" t="s">
        <v>148</v>
      </c>
      <c r="C7">
        <f xml:space="preserve"> COUNTIF('All Go terms list'!$A$1:$A$927,A7)</f>
        <v>1</v>
      </c>
      <c r="D7">
        <f>COUNTIF('Terms by cluster'!$A$2:$A$65,Summary!A7)</f>
        <v>1</v>
      </c>
      <c r="E7">
        <f>COUNTIF('Terms by cluster'!$C$2:$C$143,Summary!A7)</f>
        <v>0</v>
      </c>
      <c r="F7">
        <f>COUNTIF('Terms by cluster'!$E$2:$E$143,Summary!A7)</f>
        <v>0</v>
      </c>
      <c r="G7">
        <f>COUNTIF('Terms by cluster'!$G$2:$G$143,Summary!A7)</f>
        <v>0</v>
      </c>
      <c r="H7">
        <f>COUNTIF('Terms by cluster'!$I$2:$I$143,Summary!A7)</f>
        <v>0</v>
      </c>
      <c r="I7">
        <f>COUNTIF('Terms by cluster'!$K$2:$K$143,Summary!A7)</f>
        <v>0</v>
      </c>
      <c r="J7">
        <f>COUNTIF('Terms by cluster'!$M$2:$M$143,Summary!A7)</f>
        <v>0</v>
      </c>
      <c r="K7">
        <f>COUNTIF('Terms by cluster'!$O$2:$O$143,Summary!A7)</f>
        <v>0</v>
      </c>
      <c r="L7">
        <f>COUNTIF('Terms by cluster'!$Q$2:$Q$143,Summary!A7)</f>
        <v>0</v>
      </c>
      <c r="M7">
        <f>COUNTIF('Terms by cluster'!$S$2:$S$143,Summary!A7)</f>
        <v>0</v>
      </c>
      <c r="N7">
        <f>COUNTIF('Terms by cluster'!$U$2:$U$143,Summary!A7)</f>
        <v>0</v>
      </c>
      <c r="O7">
        <f>COUNTIF('Terms by cluster'!$W$2:$W$143,Summary!A7)</f>
        <v>0</v>
      </c>
    </row>
    <row r="8" spans="1:15" x14ac:dyDescent="0.25">
      <c r="A8" t="s">
        <v>482</v>
      </c>
      <c r="B8" t="s">
        <v>483</v>
      </c>
      <c r="C8">
        <f xml:space="preserve"> COUNTIF('All Go terms list'!$A$1:$A$927,A8)</f>
        <v>1</v>
      </c>
      <c r="D8">
        <f>COUNTIF('Terms by cluster'!$A$2:$A$65,Summary!A8)</f>
        <v>0</v>
      </c>
      <c r="E8">
        <f>COUNTIF('Terms by cluster'!$C$2:$C$143,Summary!A8)</f>
        <v>1</v>
      </c>
      <c r="F8">
        <f>COUNTIF('Terms by cluster'!$E$2:$E$143,Summary!A8)</f>
        <v>0</v>
      </c>
      <c r="G8">
        <f>COUNTIF('Terms by cluster'!$G$2:$G$143,Summary!A8)</f>
        <v>0</v>
      </c>
      <c r="H8">
        <f>COUNTIF('Terms by cluster'!$I$2:$I$143,Summary!A8)</f>
        <v>0</v>
      </c>
      <c r="I8">
        <f>COUNTIF('Terms by cluster'!$K$2:$K$143,Summary!A8)</f>
        <v>0</v>
      </c>
      <c r="J8">
        <f>COUNTIF('Terms by cluster'!$M$2:$M$143,Summary!A8)</f>
        <v>0</v>
      </c>
      <c r="K8">
        <f>COUNTIF('Terms by cluster'!$O$2:$O$143,Summary!A8)</f>
        <v>0</v>
      </c>
      <c r="L8">
        <f>COUNTIF('Terms by cluster'!$Q$2:$Q$143,Summary!A8)</f>
        <v>0</v>
      </c>
      <c r="M8">
        <f>COUNTIF('Terms by cluster'!$S$2:$S$143,Summary!A8)</f>
        <v>0</v>
      </c>
      <c r="N8">
        <f>COUNTIF('Terms by cluster'!$U$2:$U$143,Summary!A8)</f>
        <v>0</v>
      </c>
      <c r="O8">
        <f>COUNTIF('Terms by cluster'!$W$2:$W$143,Summary!A8)</f>
        <v>0</v>
      </c>
    </row>
    <row r="9" spans="1:15" x14ac:dyDescent="0.25">
      <c r="A9" t="s">
        <v>484</v>
      </c>
      <c r="B9" t="s">
        <v>485</v>
      </c>
      <c r="C9">
        <f xml:space="preserve"> COUNTIF('All Go terms list'!$A$1:$A$927,A9)</f>
        <v>1</v>
      </c>
      <c r="D9">
        <f>COUNTIF('Terms by cluster'!$A$2:$A$65,Summary!A9)</f>
        <v>0</v>
      </c>
      <c r="E9">
        <f>COUNTIF('Terms by cluster'!$C$2:$C$143,Summary!A9)</f>
        <v>1</v>
      </c>
      <c r="F9">
        <f>COUNTIF('Terms by cluster'!$E$2:$E$143,Summary!A9)</f>
        <v>0</v>
      </c>
      <c r="G9">
        <f>COUNTIF('Terms by cluster'!$G$2:$G$143,Summary!A9)</f>
        <v>0</v>
      </c>
      <c r="H9">
        <f>COUNTIF('Terms by cluster'!$I$2:$I$143,Summary!A9)</f>
        <v>0</v>
      </c>
      <c r="I9">
        <f>COUNTIF('Terms by cluster'!$K$2:$K$143,Summary!A9)</f>
        <v>0</v>
      </c>
      <c r="J9">
        <f>COUNTIF('Terms by cluster'!$M$2:$M$143,Summary!A9)</f>
        <v>0</v>
      </c>
      <c r="K9">
        <f>COUNTIF('Terms by cluster'!$O$2:$O$143,Summary!A9)</f>
        <v>0</v>
      </c>
      <c r="L9">
        <f>COUNTIF('Terms by cluster'!$Q$2:$Q$143,Summary!A9)</f>
        <v>0</v>
      </c>
      <c r="M9">
        <f>COUNTIF('Terms by cluster'!$S$2:$S$143,Summary!A9)</f>
        <v>0</v>
      </c>
      <c r="N9">
        <f>COUNTIF('Terms by cluster'!$U$2:$U$143,Summary!A9)</f>
        <v>0</v>
      </c>
      <c r="O9">
        <f>COUNTIF('Terms by cluster'!$W$2:$W$143,Summary!A9)</f>
        <v>0</v>
      </c>
    </row>
    <row r="10" spans="1:15" x14ac:dyDescent="0.25">
      <c r="A10" t="s">
        <v>486</v>
      </c>
      <c r="B10" t="s">
        <v>487</v>
      </c>
      <c r="C10">
        <f xml:space="preserve"> COUNTIF('All Go terms list'!$A$1:$A$927,A10)</f>
        <v>2</v>
      </c>
      <c r="D10">
        <f>COUNTIF('Terms by cluster'!$A$2:$A$65,Summary!A10)</f>
        <v>0</v>
      </c>
      <c r="E10">
        <f>COUNTIF('Terms by cluster'!$C$2:$C$143,Summary!A10)</f>
        <v>1</v>
      </c>
      <c r="F10">
        <f>COUNTIF('Terms by cluster'!$E$2:$E$143,Summary!A10)</f>
        <v>0</v>
      </c>
      <c r="G10">
        <f>COUNTIF('Terms by cluster'!$G$2:$G$143,Summary!A10)</f>
        <v>0</v>
      </c>
      <c r="H10">
        <f>COUNTIF('Terms by cluster'!$I$2:$I$143,Summary!A10)</f>
        <v>0</v>
      </c>
      <c r="I10">
        <f>COUNTIF('Terms by cluster'!$K$2:$K$143,Summary!A10)</f>
        <v>0</v>
      </c>
      <c r="J10">
        <f>COUNTIF('Terms by cluster'!$M$2:$M$143,Summary!A10)</f>
        <v>0</v>
      </c>
      <c r="K10">
        <f>COUNTIF('Terms by cluster'!$O$2:$O$143,Summary!A10)</f>
        <v>0</v>
      </c>
      <c r="L10">
        <f>COUNTIF('Terms by cluster'!$Q$2:$Q$143,Summary!A10)</f>
        <v>0</v>
      </c>
      <c r="M10">
        <f>COUNTIF('Terms by cluster'!$S$2:$S$143,Summary!A10)</f>
        <v>1</v>
      </c>
      <c r="N10">
        <f>COUNTIF('Terms by cluster'!$U$2:$U$143,Summary!A10)</f>
        <v>0</v>
      </c>
      <c r="O10">
        <f>COUNTIF('Terms by cluster'!$W$2:$W$143,Summary!A10)</f>
        <v>0</v>
      </c>
    </row>
    <row r="11" spans="1:15" x14ac:dyDescent="0.25">
      <c r="A11" t="s">
        <v>417</v>
      </c>
      <c r="B11" t="s">
        <v>418</v>
      </c>
      <c r="C11">
        <f xml:space="preserve"> COUNTIF('All Go terms list'!$A$1:$A$927,A11)</f>
        <v>2</v>
      </c>
      <c r="D11">
        <f>COUNTIF('Terms by cluster'!$A$2:$A$65,Summary!A11)</f>
        <v>0</v>
      </c>
      <c r="E11">
        <f>COUNTIF('Terms by cluster'!$C$2:$C$143,Summary!A11)</f>
        <v>1</v>
      </c>
      <c r="F11">
        <f>COUNTIF('Terms by cluster'!$E$2:$E$143,Summary!A11)</f>
        <v>0</v>
      </c>
      <c r="G11">
        <f>COUNTIF('Terms by cluster'!$G$2:$G$143,Summary!A11)</f>
        <v>0</v>
      </c>
      <c r="H11">
        <f>COUNTIF('Terms by cluster'!$I$2:$I$143,Summary!A11)</f>
        <v>0</v>
      </c>
      <c r="I11">
        <f>COUNTIF('Terms by cluster'!$K$2:$K$143,Summary!A11)</f>
        <v>0</v>
      </c>
      <c r="J11">
        <f>COUNTIF('Terms by cluster'!$M$2:$M$143,Summary!A11)</f>
        <v>0</v>
      </c>
      <c r="K11">
        <f>COUNTIF('Terms by cluster'!$O$2:$O$143,Summary!A11)</f>
        <v>0</v>
      </c>
      <c r="L11">
        <f>COUNTIF('Terms by cluster'!$Q$2:$Q$143,Summary!A11)</f>
        <v>0</v>
      </c>
      <c r="M11">
        <f>COUNTIF('Terms by cluster'!$S$2:$S$143,Summary!A11)</f>
        <v>1</v>
      </c>
      <c r="N11">
        <f>COUNTIF('Terms by cluster'!$U$2:$U$143,Summary!A11)</f>
        <v>0</v>
      </c>
      <c r="O11">
        <f>COUNTIF('Terms by cluster'!$W$2:$W$143,Summary!A11)</f>
        <v>0</v>
      </c>
    </row>
    <row r="12" spans="1:15" x14ac:dyDescent="0.25">
      <c r="A12" t="s">
        <v>419</v>
      </c>
      <c r="B12" t="s">
        <v>420</v>
      </c>
      <c r="C12">
        <f xml:space="preserve"> COUNTIF('All Go terms list'!$A$1:$A$927,A12)</f>
        <v>2</v>
      </c>
      <c r="D12">
        <f>COUNTIF('Terms by cluster'!$A$2:$A$65,Summary!A12)</f>
        <v>0</v>
      </c>
      <c r="E12">
        <f>COUNTIF('Terms by cluster'!$C$2:$C$143,Summary!A12)</f>
        <v>1</v>
      </c>
      <c r="F12">
        <f>COUNTIF('Terms by cluster'!$E$2:$E$143,Summary!A12)</f>
        <v>0</v>
      </c>
      <c r="G12">
        <f>COUNTIF('Terms by cluster'!$G$2:$G$143,Summary!A12)</f>
        <v>0</v>
      </c>
      <c r="H12">
        <f>COUNTIF('Terms by cluster'!$I$2:$I$143,Summary!A12)</f>
        <v>0</v>
      </c>
      <c r="I12">
        <f>COUNTIF('Terms by cluster'!$K$2:$K$143,Summary!A12)</f>
        <v>0</v>
      </c>
      <c r="J12">
        <f>COUNTIF('Terms by cluster'!$M$2:$M$143,Summary!A12)</f>
        <v>0</v>
      </c>
      <c r="K12">
        <f>COUNTIF('Terms by cluster'!$O$2:$O$143,Summary!A12)</f>
        <v>0</v>
      </c>
      <c r="L12">
        <f>COUNTIF('Terms by cluster'!$Q$2:$Q$143,Summary!A12)</f>
        <v>0</v>
      </c>
      <c r="M12">
        <f>COUNTIF('Terms by cluster'!$S$2:$S$143,Summary!A12)</f>
        <v>0</v>
      </c>
      <c r="N12">
        <f>COUNTIF('Terms by cluster'!$U$2:$U$143,Summary!A12)</f>
        <v>0</v>
      </c>
      <c r="O12">
        <f>COUNTIF('Terms by cluster'!$W$2:$W$143,Summary!A12)</f>
        <v>1</v>
      </c>
    </row>
    <row r="13" spans="1:15" x14ac:dyDescent="0.25">
      <c r="A13" t="s">
        <v>488</v>
      </c>
      <c r="B13" t="s">
        <v>489</v>
      </c>
      <c r="C13">
        <f xml:space="preserve"> COUNTIF('All Go terms list'!$A$1:$A$927,A13)</f>
        <v>1</v>
      </c>
      <c r="D13">
        <f>COUNTIF('Terms by cluster'!$A$2:$A$65,Summary!A13)</f>
        <v>0</v>
      </c>
      <c r="E13">
        <f>COUNTIF('Terms by cluster'!$C$2:$C$143,Summary!A13)</f>
        <v>1</v>
      </c>
      <c r="F13">
        <f>COUNTIF('Terms by cluster'!$E$2:$E$143,Summary!A13)</f>
        <v>0</v>
      </c>
      <c r="G13">
        <f>COUNTIF('Terms by cluster'!$G$2:$G$143,Summary!A13)</f>
        <v>0</v>
      </c>
      <c r="H13">
        <f>COUNTIF('Terms by cluster'!$I$2:$I$143,Summary!A13)</f>
        <v>0</v>
      </c>
      <c r="I13">
        <f>COUNTIF('Terms by cluster'!$K$2:$K$143,Summary!A13)</f>
        <v>0</v>
      </c>
      <c r="J13">
        <f>COUNTIF('Terms by cluster'!$M$2:$M$143,Summary!A13)</f>
        <v>0</v>
      </c>
      <c r="K13">
        <f>COUNTIF('Terms by cluster'!$O$2:$O$143,Summary!A13)</f>
        <v>0</v>
      </c>
      <c r="L13">
        <f>COUNTIF('Terms by cluster'!$Q$2:$Q$143,Summary!A13)</f>
        <v>0</v>
      </c>
      <c r="M13">
        <f>COUNTIF('Terms by cluster'!$S$2:$S$143,Summary!A13)</f>
        <v>0</v>
      </c>
      <c r="N13">
        <f>COUNTIF('Terms by cluster'!$U$2:$U$143,Summary!A13)</f>
        <v>0</v>
      </c>
      <c r="O13">
        <f>COUNTIF('Terms by cluster'!$W$2:$W$143,Summary!A13)</f>
        <v>0</v>
      </c>
    </row>
    <row r="14" spans="1:15" x14ac:dyDescent="0.25">
      <c r="A14" t="s">
        <v>490</v>
      </c>
      <c r="B14" t="s">
        <v>491</v>
      </c>
      <c r="C14">
        <f xml:space="preserve"> COUNTIF('All Go terms list'!$A$1:$A$927,A14)</f>
        <v>1</v>
      </c>
      <c r="D14">
        <f>COUNTIF('Terms by cluster'!$A$2:$A$65,Summary!A14)</f>
        <v>0</v>
      </c>
      <c r="E14">
        <f>COUNTIF('Terms by cluster'!$C$2:$C$143,Summary!A14)</f>
        <v>1</v>
      </c>
      <c r="F14">
        <f>COUNTIF('Terms by cluster'!$E$2:$E$143,Summary!A14)</f>
        <v>0</v>
      </c>
      <c r="G14">
        <f>COUNTIF('Terms by cluster'!$G$2:$G$143,Summary!A14)</f>
        <v>0</v>
      </c>
      <c r="H14">
        <f>COUNTIF('Terms by cluster'!$I$2:$I$143,Summary!A14)</f>
        <v>0</v>
      </c>
      <c r="I14">
        <f>COUNTIF('Terms by cluster'!$K$2:$K$143,Summary!A14)</f>
        <v>0</v>
      </c>
      <c r="J14">
        <f>COUNTIF('Terms by cluster'!$M$2:$M$143,Summary!A14)</f>
        <v>0</v>
      </c>
      <c r="K14">
        <f>COUNTIF('Terms by cluster'!$O$2:$O$143,Summary!A14)</f>
        <v>0</v>
      </c>
      <c r="L14">
        <f>COUNTIF('Terms by cluster'!$Q$2:$Q$143,Summary!A14)</f>
        <v>0</v>
      </c>
      <c r="M14">
        <f>COUNTIF('Terms by cluster'!$S$2:$S$143,Summary!A14)</f>
        <v>0</v>
      </c>
      <c r="N14">
        <f>COUNTIF('Terms by cluster'!$U$2:$U$143,Summary!A14)</f>
        <v>0</v>
      </c>
      <c r="O14">
        <f>COUNTIF('Terms by cluster'!$W$2:$W$143,Summary!A14)</f>
        <v>0</v>
      </c>
    </row>
    <row r="15" spans="1:15" x14ac:dyDescent="0.25">
      <c r="A15" t="s">
        <v>492</v>
      </c>
      <c r="B15" t="s">
        <v>493</v>
      </c>
      <c r="C15">
        <f xml:space="preserve"> COUNTIF('All Go terms list'!$A$1:$A$927,A15)</f>
        <v>1</v>
      </c>
      <c r="D15">
        <f>COUNTIF('Terms by cluster'!$A$2:$A$65,Summary!A15)</f>
        <v>0</v>
      </c>
      <c r="E15">
        <f>COUNTIF('Terms by cluster'!$C$2:$C$143,Summary!A15)</f>
        <v>1</v>
      </c>
      <c r="F15">
        <f>COUNTIF('Terms by cluster'!$E$2:$E$143,Summary!A15)</f>
        <v>0</v>
      </c>
      <c r="G15">
        <f>COUNTIF('Terms by cluster'!$G$2:$G$143,Summary!A15)</f>
        <v>0</v>
      </c>
      <c r="H15">
        <f>COUNTIF('Terms by cluster'!$I$2:$I$143,Summary!A15)</f>
        <v>0</v>
      </c>
      <c r="I15">
        <f>COUNTIF('Terms by cluster'!$K$2:$K$143,Summary!A15)</f>
        <v>0</v>
      </c>
      <c r="J15">
        <f>COUNTIF('Terms by cluster'!$M$2:$M$143,Summary!A15)</f>
        <v>0</v>
      </c>
      <c r="K15">
        <f>COUNTIF('Terms by cluster'!$O$2:$O$143,Summary!A15)</f>
        <v>0</v>
      </c>
      <c r="L15">
        <f>COUNTIF('Terms by cluster'!$Q$2:$Q$143,Summary!A15)</f>
        <v>0</v>
      </c>
      <c r="M15">
        <f>COUNTIF('Terms by cluster'!$S$2:$S$143,Summary!A15)</f>
        <v>0</v>
      </c>
      <c r="N15">
        <f>COUNTIF('Terms by cluster'!$U$2:$U$143,Summary!A15)</f>
        <v>0</v>
      </c>
      <c r="O15">
        <f>COUNTIF('Terms by cluster'!$W$2:$W$143,Summary!A15)</f>
        <v>0</v>
      </c>
    </row>
    <row r="16" spans="1:15" x14ac:dyDescent="0.25">
      <c r="A16" t="s">
        <v>138</v>
      </c>
      <c r="B16" t="s">
        <v>139</v>
      </c>
      <c r="C16">
        <f xml:space="preserve"> COUNTIF('All Go terms list'!$A$1:$A$927,A16)</f>
        <v>2</v>
      </c>
      <c r="D16">
        <f>COUNTIF('Terms by cluster'!$A$2:$A$65,Summary!A16)</f>
        <v>0</v>
      </c>
      <c r="E16">
        <f>COUNTIF('Terms by cluster'!$C$2:$C$143,Summary!A16)</f>
        <v>1</v>
      </c>
      <c r="F16">
        <f>COUNTIF('Terms by cluster'!$E$2:$E$143,Summary!A16)</f>
        <v>0</v>
      </c>
      <c r="G16">
        <f>COUNTIF('Terms by cluster'!$G$2:$G$143,Summary!A16)</f>
        <v>0</v>
      </c>
      <c r="H16">
        <f>COUNTIF('Terms by cluster'!$I$2:$I$143,Summary!A16)</f>
        <v>0</v>
      </c>
      <c r="I16">
        <f>COUNTIF('Terms by cluster'!$K$2:$K$143,Summary!A16)</f>
        <v>0</v>
      </c>
      <c r="J16">
        <f>COUNTIF('Terms by cluster'!$M$2:$M$143,Summary!A16)</f>
        <v>0</v>
      </c>
      <c r="K16">
        <f>COUNTIF('Terms by cluster'!$O$2:$O$143,Summary!A16)</f>
        <v>0</v>
      </c>
      <c r="L16">
        <f>COUNTIF('Terms by cluster'!$Q$2:$Q$143,Summary!A16)</f>
        <v>0</v>
      </c>
      <c r="M16">
        <f>COUNTIF('Terms by cluster'!$S$2:$S$143,Summary!A16)</f>
        <v>1</v>
      </c>
      <c r="N16">
        <f>COUNTIF('Terms by cluster'!$U$2:$U$143,Summary!A16)</f>
        <v>0</v>
      </c>
      <c r="O16">
        <f>COUNTIF('Terms by cluster'!$W$2:$W$143,Summary!A16)</f>
        <v>0</v>
      </c>
    </row>
    <row r="17" spans="1:15" x14ac:dyDescent="0.25">
      <c r="A17" t="s">
        <v>494</v>
      </c>
      <c r="B17" t="s">
        <v>495</v>
      </c>
      <c r="C17">
        <f xml:space="preserve"> COUNTIF('All Go terms list'!$A$1:$A$927,A17)</f>
        <v>2</v>
      </c>
      <c r="D17">
        <f>COUNTIF('Terms by cluster'!$A$2:$A$65,Summary!A17)</f>
        <v>0</v>
      </c>
      <c r="E17">
        <f>COUNTIF('Terms by cluster'!$C$2:$C$143,Summary!A17)</f>
        <v>1</v>
      </c>
      <c r="F17">
        <f>COUNTIF('Terms by cluster'!$E$2:$E$143,Summary!A17)</f>
        <v>0</v>
      </c>
      <c r="G17">
        <f>COUNTIF('Terms by cluster'!$G$2:$G$143,Summary!A17)</f>
        <v>0</v>
      </c>
      <c r="H17">
        <f>COUNTIF('Terms by cluster'!$I$2:$I$143,Summary!A17)</f>
        <v>0</v>
      </c>
      <c r="I17">
        <f>COUNTIF('Terms by cluster'!$K$2:$K$143,Summary!A17)</f>
        <v>0</v>
      </c>
      <c r="J17">
        <f>COUNTIF('Terms by cluster'!$M$2:$M$143,Summary!A17)</f>
        <v>0</v>
      </c>
      <c r="K17">
        <f>COUNTIF('Terms by cluster'!$O$2:$O$143,Summary!A17)</f>
        <v>0</v>
      </c>
      <c r="L17">
        <f>COUNTIF('Terms by cluster'!$Q$2:$Q$143,Summary!A17)</f>
        <v>0</v>
      </c>
      <c r="M17">
        <f>COUNTIF('Terms by cluster'!$S$2:$S$143,Summary!A17)</f>
        <v>0</v>
      </c>
      <c r="N17">
        <f>COUNTIF('Terms by cluster'!$U$2:$U$143,Summary!A17)</f>
        <v>0</v>
      </c>
      <c r="O17">
        <f>COUNTIF('Terms by cluster'!$W$2:$W$143,Summary!A17)</f>
        <v>1</v>
      </c>
    </row>
    <row r="18" spans="1:15" x14ac:dyDescent="0.25">
      <c r="A18" t="s">
        <v>103</v>
      </c>
      <c r="B18" t="s">
        <v>104</v>
      </c>
      <c r="C18">
        <f xml:space="preserve"> COUNTIF('All Go terms list'!$A$1:$A$927,A18)</f>
        <v>3</v>
      </c>
      <c r="D18">
        <f>COUNTIF('Terms by cluster'!$A$2:$A$65,Summary!A18)</f>
        <v>0</v>
      </c>
      <c r="E18">
        <f>COUNTIF('Terms by cluster'!$C$2:$C$143,Summary!A18)</f>
        <v>0</v>
      </c>
      <c r="F18">
        <f>COUNTIF('Terms by cluster'!$E$2:$E$143,Summary!A18)</f>
        <v>0</v>
      </c>
      <c r="G18">
        <f>COUNTIF('Terms by cluster'!$G$2:$G$143,Summary!A18)</f>
        <v>1</v>
      </c>
      <c r="H18">
        <f>COUNTIF('Terms by cluster'!$I$2:$I$143,Summary!A18)</f>
        <v>0</v>
      </c>
      <c r="I18">
        <f>COUNTIF('Terms by cluster'!$K$2:$K$143,Summary!A18)</f>
        <v>0</v>
      </c>
      <c r="J18">
        <f>COUNTIF('Terms by cluster'!$M$2:$M$143,Summary!A18)</f>
        <v>0</v>
      </c>
      <c r="K18">
        <f>COUNTIF('Terms by cluster'!$O$2:$O$143,Summary!A18)</f>
        <v>1</v>
      </c>
      <c r="L18">
        <f>COUNTIF('Terms by cluster'!$Q$2:$Q$143,Summary!A18)</f>
        <v>0</v>
      </c>
      <c r="M18">
        <f>COUNTIF('Terms by cluster'!$S$2:$S$143,Summary!A18)</f>
        <v>1</v>
      </c>
      <c r="N18">
        <f>COUNTIF('Terms by cluster'!$U$2:$U$143,Summary!A18)</f>
        <v>0</v>
      </c>
      <c r="O18">
        <f>COUNTIF('Terms by cluster'!$W$2:$W$143,Summary!A18)</f>
        <v>0</v>
      </c>
    </row>
    <row r="19" spans="1:15" x14ac:dyDescent="0.25">
      <c r="A19" t="s">
        <v>54</v>
      </c>
      <c r="B19" t="s">
        <v>55</v>
      </c>
      <c r="C19">
        <f xml:space="preserve"> COUNTIF('All Go terms list'!$A$1:$A$927,A19)</f>
        <v>1</v>
      </c>
      <c r="D19">
        <f>COUNTIF('Terms by cluster'!$A$2:$A$65,Summary!A19)</f>
        <v>0</v>
      </c>
      <c r="E19">
        <f>COUNTIF('Terms by cluster'!$C$2:$C$143,Summary!A19)</f>
        <v>1</v>
      </c>
      <c r="F19">
        <f>COUNTIF('Terms by cluster'!$E$2:$E$143,Summary!A19)</f>
        <v>0</v>
      </c>
      <c r="G19">
        <f>COUNTIF('Terms by cluster'!$G$2:$G$143,Summary!A19)</f>
        <v>1</v>
      </c>
      <c r="H19">
        <f>COUNTIF('Terms by cluster'!$I$2:$I$143,Summary!A19)</f>
        <v>0</v>
      </c>
      <c r="I19">
        <f>COUNTIF('Terms by cluster'!$K$2:$K$143,Summary!A19)</f>
        <v>0</v>
      </c>
      <c r="J19">
        <f>COUNTIF('Terms by cluster'!$M$2:$M$143,Summary!A19)</f>
        <v>0</v>
      </c>
      <c r="K19">
        <f>COUNTIF('Terms by cluster'!$O$2:$O$143,Summary!A19)</f>
        <v>0</v>
      </c>
      <c r="L19">
        <f>COUNTIF('Terms by cluster'!$Q$2:$Q$143,Summary!A19)</f>
        <v>0</v>
      </c>
      <c r="M19">
        <f>COUNTIF('Terms by cluster'!$S$2:$S$143,Summary!A19)</f>
        <v>0</v>
      </c>
      <c r="N19">
        <f>COUNTIF('Terms by cluster'!$U$2:$U$143,Summary!A19)</f>
        <v>0</v>
      </c>
      <c r="O19">
        <f>COUNTIF('Terms by cluster'!$W$2:$W$143,Summary!A19)</f>
        <v>0</v>
      </c>
    </row>
    <row r="20" spans="1:15" x14ac:dyDescent="0.25">
      <c r="A20" t="s">
        <v>14</v>
      </c>
      <c r="B20" t="s">
        <v>15</v>
      </c>
      <c r="C20">
        <f xml:space="preserve"> COUNTIF('All Go terms list'!$A$1:$A$927,A20)</f>
        <v>1</v>
      </c>
      <c r="D20">
        <f>COUNTIF('Terms by cluster'!$A$2:$A$65,Summary!A20)</f>
        <v>0</v>
      </c>
      <c r="E20">
        <f>COUNTIF('Terms by cluster'!$C$2:$C$143,Summary!A20)</f>
        <v>0</v>
      </c>
      <c r="F20">
        <f>COUNTIF('Terms by cluster'!$E$2:$E$143,Summary!A20)</f>
        <v>0</v>
      </c>
      <c r="G20">
        <f>COUNTIF('Terms by cluster'!$G$2:$G$143,Summary!A20)</f>
        <v>1</v>
      </c>
      <c r="H20">
        <f>COUNTIF('Terms by cluster'!$I$2:$I$143,Summary!A20)</f>
        <v>0</v>
      </c>
      <c r="I20">
        <f>COUNTIF('Terms by cluster'!$K$2:$K$143,Summary!A20)</f>
        <v>0</v>
      </c>
      <c r="J20">
        <f>COUNTIF('Terms by cluster'!$M$2:$M$143,Summary!A20)</f>
        <v>0</v>
      </c>
      <c r="K20">
        <f>COUNTIF('Terms by cluster'!$O$2:$O$143,Summary!A20)</f>
        <v>0</v>
      </c>
      <c r="L20">
        <f>COUNTIF('Terms by cluster'!$Q$2:$Q$143,Summary!A20)</f>
        <v>0</v>
      </c>
      <c r="M20">
        <f>COUNTIF('Terms by cluster'!$S$2:$S$143,Summary!A20)</f>
        <v>0</v>
      </c>
      <c r="N20">
        <f>COUNTIF('Terms by cluster'!$U$2:$U$143,Summary!A20)</f>
        <v>0</v>
      </c>
      <c r="O20">
        <f>COUNTIF('Terms by cluster'!$W$2:$W$143,Summary!A20)</f>
        <v>0</v>
      </c>
    </row>
    <row r="21" spans="1:15" x14ac:dyDescent="0.25">
      <c r="A21" t="s">
        <v>496</v>
      </c>
      <c r="B21" t="s">
        <v>497</v>
      </c>
      <c r="C21">
        <f xml:space="preserve"> COUNTIF('All Go terms list'!$A$1:$A$927,A21)</f>
        <v>1</v>
      </c>
      <c r="D21">
        <f>COUNTIF('Terms by cluster'!$A$2:$A$65,Summary!A21)</f>
        <v>0</v>
      </c>
      <c r="E21">
        <f>COUNTIF('Terms by cluster'!$C$2:$C$143,Summary!A21)</f>
        <v>0</v>
      </c>
      <c r="F21">
        <f>COUNTIF('Terms by cluster'!$E$2:$E$143,Summary!A21)</f>
        <v>0</v>
      </c>
      <c r="G21">
        <f>COUNTIF('Terms by cluster'!$G$2:$G$143,Summary!A21)</f>
        <v>0</v>
      </c>
      <c r="H21">
        <f>COUNTIF('Terms by cluster'!$I$2:$I$143,Summary!A21)</f>
        <v>0</v>
      </c>
      <c r="I21">
        <f>COUNTIF('Terms by cluster'!$K$2:$K$143,Summary!A21)</f>
        <v>1</v>
      </c>
      <c r="J21">
        <f>COUNTIF('Terms by cluster'!$M$2:$M$143,Summary!A21)</f>
        <v>0</v>
      </c>
      <c r="K21">
        <f>COUNTIF('Terms by cluster'!$O$2:$O$143,Summary!A21)</f>
        <v>0</v>
      </c>
      <c r="L21">
        <f>COUNTIF('Terms by cluster'!$Q$2:$Q$143,Summary!A21)</f>
        <v>0</v>
      </c>
      <c r="M21">
        <f>COUNTIF('Terms by cluster'!$S$2:$S$143,Summary!A21)</f>
        <v>0</v>
      </c>
      <c r="N21">
        <f>COUNTIF('Terms by cluster'!$U$2:$U$143,Summary!A21)</f>
        <v>0</v>
      </c>
      <c r="O21">
        <f>COUNTIF('Terms by cluster'!$W$2:$W$143,Summary!A21)</f>
        <v>0</v>
      </c>
    </row>
    <row r="22" spans="1:15" x14ac:dyDescent="0.25">
      <c r="A22" t="s">
        <v>498</v>
      </c>
      <c r="B22" t="s">
        <v>499</v>
      </c>
      <c r="C22">
        <f xml:space="preserve"> COUNTIF('All Go terms list'!$A$1:$A$927,A22)</f>
        <v>1</v>
      </c>
      <c r="D22">
        <f>COUNTIF('Terms by cluster'!$A$2:$A$65,Summary!A22)</f>
        <v>0</v>
      </c>
      <c r="E22">
        <f>COUNTIF('Terms by cluster'!$C$2:$C$143,Summary!A22)</f>
        <v>0</v>
      </c>
      <c r="F22">
        <f>COUNTIF('Terms by cluster'!$E$2:$E$143,Summary!A22)</f>
        <v>0</v>
      </c>
      <c r="G22">
        <f>COUNTIF('Terms by cluster'!$G$2:$G$143,Summary!A22)</f>
        <v>0</v>
      </c>
      <c r="H22">
        <f>COUNTIF('Terms by cluster'!$I$2:$I$143,Summary!A22)</f>
        <v>0</v>
      </c>
      <c r="I22">
        <f>COUNTIF('Terms by cluster'!$K$2:$K$143,Summary!A22)</f>
        <v>0</v>
      </c>
      <c r="J22">
        <f>COUNTIF('Terms by cluster'!$M$2:$M$143,Summary!A22)</f>
        <v>0</v>
      </c>
      <c r="K22">
        <f>COUNTIF('Terms by cluster'!$O$2:$O$143,Summary!A22)</f>
        <v>1</v>
      </c>
      <c r="L22">
        <f>COUNTIF('Terms by cluster'!$Q$2:$Q$143,Summary!A22)</f>
        <v>0</v>
      </c>
      <c r="M22">
        <f>COUNTIF('Terms by cluster'!$S$2:$S$143,Summary!A22)</f>
        <v>0</v>
      </c>
      <c r="N22">
        <f>COUNTIF('Terms by cluster'!$U$2:$U$143,Summary!A22)</f>
        <v>0</v>
      </c>
      <c r="O22">
        <f>COUNTIF('Terms by cluster'!$W$2:$W$143,Summary!A22)</f>
        <v>0</v>
      </c>
    </row>
    <row r="23" spans="1:15" x14ac:dyDescent="0.25">
      <c r="A23" t="s">
        <v>150</v>
      </c>
      <c r="B23" t="s">
        <v>151</v>
      </c>
      <c r="C23">
        <f xml:space="preserve"> COUNTIF('All Go terms list'!$A$1:$A$927,A23)</f>
        <v>1</v>
      </c>
      <c r="D23">
        <f>COUNTIF('Terms by cluster'!$A$2:$A$65,Summary!A23)</f>
        <v>0</v>
      </c>
      <c r="E23">
        <f>COUNTIF('Terms by cluster'!$C$2:$C$143,Summary!A23)</f>
        <v>1</v>
      </c>
      <c r="F23">
        <f>COUNTIF('Terms by cluster'!$E$2:$E$143,Summary!A23)</f>
        <v>0</v>
      </c>
      <c r="G23">
        <f>COUNTIF('Terms by cluster'!$G$2:$G$143,Summary!A23)</f>
        <v>0</v>
      </c>
      <c r="H23">
        <f>COUNTIF('Terms by cluster'!$I$2:$I$143,Summary!A23)</f>
        <v>0</v>
      </c>
      <c r="I23">
        <f>COUNTIF('Terms by cluster'!$K$2:$K$143,Summary!A23)</f>
        <v>0</v>
      </c>
      <c r="J23">
        <f>COUNTIF('Terms by cluster'!$M$2:$M$143,Summary!A23)</f>
        <v>0</v>
      </c>
      <c r="K23">
        <f>COUNTIF('Terms by cluster'!$O$2:$O$143,Summary!A23)</f>
        <v>1</v>
      </c>
      <c r="L23">
        <f>COUNTIF('Terms by cluster'!$Q$2:$Q$143,Summary!A23)</f>
        <v>0</v>
      </c>
      <c r="M23">
        <f>COUNTIF('Terms by cluster'!$S$2:$S$143,Summary!A23)</f>
        <v>0</v>
      </c>
      <c r="N23">
        <f>COUNTIF('Terms by cluster'!$U$2:$U$143,Summary!A23)</f>
        <v>0</v>
      </c>
      <c r="O23">
        <f>COUNTIF('Terms by cluster'!$W$2:$W$143,Summary!A23)</f>
        <v>0</v>
      </c>
    </row>
    <row r="24" spans="1:15" x14ac:dyDescent="0.25">
      <c r="A24" t="s">
        <v>500</v>
      </c>
      <c r="B24" t="s">
        <v>501</v>
      </c>
      <c r="C24">
        <f xml:space="preserve"> COUNTIF('All Go terms list'!$A$1:$A$927,A24)</f>
        <v>1</v>
      </c>
      <c r="D24">
        <f>COUNTIF('Terms by cluster'!$A$2:$A$65,Summary!A24)</f>
        <v>0</v>
      </c>
      <c r="E24">
        <f>COUNTIF('Terms by cluster'!$C$2:$C$143,Summary!A24)</f>
        <v>0</v>
      </c>
      <c r="F24">
        <f>COUNTIF('Terms by cluster'!$E$2:$E$143,Summary!A24)</f>
        <v>0</v>
      </c>
      <c r="G24">
        <f>COUNTIF('Terms by cluster'!$G$2:$G$143,Summary!A24)</f>
        <v>0</v>
      </c>
      <c r="H24">
        <f>COUNTIF('Terms by cluster'!$I$2:$I$143,Summary!A24)</f>
        <v>0</v>
      </c>
      <c r="I24">
        <f>COUNTIF('Terms by cluster'!$K$2:$K$143,Summary!A24)</f>
        <v>0</v>
      </c>
      <c r="J24">
        <f>COUNTIF('Terms by cluster'!$M$2:$M$143,Summary!A24)</f>
        <v>0</v>
      </c>
      <c r="K24">
        <f>COUNTIF('Terms by cluster'!$O$2:$O$143,Summary!A24)</f>
        <v>1</v>
      </c>
      <c r="L24">
        <f>COUNTIF('Terms by cluster'!$Q$2:$Q$143,Summary!A24)</f>
        <v>0</v>
      </c>
      <c r="M24">
        <f>COUNTIF('Terms by cluster'!$S$2:$S$143,Summary!A24)</f>
        <v>0</v>
      </c>
      <c r="N24">
        <f>COUNTIF('Terms by cluster'!$U$2:$U$143,Summary!A24)</f>
        <v>0</v>
      </c>
      <c r="O24">
        <f>COUNTIF('Terms by cluster'!$W$2:$W$143,Summary!A24)</f>
        <v>0</v>
      </c>
    </row>
    <row r="25" spans="1:15" x14ac:dyDescent="0.25">
      <c r="A25" t="s">
        <v>502</v>
      </c>
      <c r="B25" t="s">
        <v>503</v>
      </c>
      <c r="C25">
        <f xml:space="preserve"> COUNTIF('All Go terms list'!$A$1:$A$927,A25)</f>
        <v>1</v>
      </c>
      <c r="D25">
        <f>COUNTIF('Terms by cluster'!$A$2:$A$65,Summary!A25)</f>
        <v>0</v>
      </c>
      <c r="E25">
        <f>COUNTIF('Terms by cluster'!$C$2:$C$143,Summary!A25)</f>
        <v>0</v>
      </c>
      <c r="F25">
        <f>COUNTIF('Terms by cluster'!$E$2:$E$143,Summary!A25)</f>
        <v>0</v>
      </c>
      <c r="G25">
        <f>COUNTIF('Terms by cluster'!$G$2:$G$143,Summary!A25)</f>
        <v>0</v>
      </c>
      <c r="H25">
        <f>COUNTIF('Terms by cluster'!$I$2:$I$143,Summary!A25)</f>
        <v>0</v>
      </c>
      <c r="I25">
        <f>COUNTIF('Terms by cluster'!$K$2:$K$143,Summary!A25)</f>
        <v>0</v>
      </c>
      <c r="J25">
        <f>COUNTIF('Terms by cluster'!$M$2:$M$143,Summary!A25)</f>
        <v>0</v>
      </c>
      <c r="K25">
        <f>COUNTIF('Terms by cluster'!$O$2:$O$143,Summary!A25)</f>
        <v>0</v>
      </c>
      <c r="L25">
        <f>COUNTIF('Terms by cluster'!$Q$2:$Q$143,Summary!A25)</f>
        <v>1</v>
      </c>
      <c r="M25">
        <f>COUNTIF('Terms by cluster'!$S$2:$S$143,Summary!A25)</f>
        <v>0</v>
      </c>
      <c r="N25">
        <f>COUNTIF('Terms by cluster'!$U$2:$U$143,Summary!A25)</f>
        <v>0</v>
      </c>
      <c r="O25">
        <f>COUNTIF('Terms by cluster'!$W$2:$W$143,Summary!A25)</f>
        <v>0</v>
      </c>
    </row>
    <row r="26" spans="1:15" x14ac:dyDescent="0.25">
      <c r="A26" t="s">
        <v>383</v>
      </c>
      <c r="B26" t="s">
        <v>384</v>
      </c>
      <c r="C26">
        <f xml:space="preserve"> COUNTIF('All Go terms list'!$A$1:$A$927,A26)</f>
        <v>1</v>
      </c>
      <c r="D26">
        <f>COUNTIF('Terms by cluster'!$A$2:$A$65,Summary!A26)</f>
        <v>0</v>
      </c>
      <c r="E26">
        <f>COUNTIF('Terms by cluster'!$C$2:$C$143,Summary!A26)</f>
        <v>0</v>
      </c>
      <c r="F26">
        <f>COUNTIF('Terms by cluster'!$E$2:$E$143,Summary!A26)</f>
        <v>0</v>
      </c>
      <c r="G26">
        <f>COUNTIF('Terms by cluster'!$G$2:$G$143,Summary!A26)</f>
        <v>0</v>
      </c>
      <c r="H26">
        <f>COUNTIF('Terms by cluster'!$I$2:$I$143,Summary!A26)</f>
        <v>1</v>
      </c>
      <c r="I26">
        <f>COUNTIF('Terms by cluster'!$K$2:$K$143,Summary!A26)</f>
        <v>0</v>
      </c>
      <c r="J26">
        <f>COUNTIF('Terms by cluster'!$M$2:$M$143,Summary!A26)</f>
        <v>0</v>
      </c>
      <c r="K26">
        <f>COUNTIF('Terms by cluster'!$O$2:$O$143,Summary!A26)</f>
        <v>0</v>
      </c>
      <c r="L26">
        <f>COUNTIF('Terms by cluster'!$Q$2:$Q$143,Summary!A26)</f>
        <v>1</v>
      </c>
      <c r="M26">
        <f>COUNTIF('Terms by cluster'!$S$2:$S$143,Summary!A26)</f>
        <v>0</v>
      </c>
      <c r="N26">
        <f>COUNTIF('Terms by cluster'!$U$2:$U$143,Summary!A26)</f>
        <v>0</v>
      </c>
      <c r="O26">
        <f>COUNTIF('Terms by cluster'!$W$2:$W$143,Summary!A26)</f>
        <v>0</v>
      </c>
    </row>
    <row r="27" spans="1:15" x14ac:dyDescent="0.25">
      <c r="A27" t="s">
        <v>504</v>
      </c>
      <c r="B27" t="s">
        <v>505</v>
      </c>
      <c r="C27">
        <f xml:space="preserve"> COUNTIF('All Go terms list'!$A$1:$A$927,A27)</f>
        <v>1</v>
      </c>
      <c r="D27">
        <f>COUNTIF('Terms by cluster'!$A$2:$A$65,Summary!A27)</f>
        <v>0</v>
      </c>
      <c r="E27">
        <f>COUNTIF('Terms by cluster'!$C$2:$C$143,Summary!A27)</f>
        <v>0</v>
      </c>
      <c r="F27">
        <f>COUNTIF('Terms by cluster'!$E$2:$E$143,Summary!A27)</f>
        <v>0</v>
      </c>
      <c r="G27">
        <f>COUNTIF('Terms by cluster'!$G$2:$G$143,Summary!A27)</f>
        <v>0</v>
      </c>
      <c r="H27">
        <f>COUNTIF('Terms by cluster'!$I$2:$I$143,Summary!A27)</f>
        <v>0</v>
      </c>
      <c r="I27">
        <f>COUNTIF('Terms by cluster'!$K$2:$K$143,Summary!A27)</f>
        <v>0</v>
      </c>
      <c r="J27">
        <f>COUNTIF('Terms by cluster'!$M$2:$M$143,Summary!A27)</f>
        <v>0</v>
      </c>
      <c r="K27">
        <f>COUNTIF('Terms by cluster'!$O$2:$O$143,Summary!A27)</f>
        <v>0</v>
      </c>
      <c r="L27">
        <f>COUNTIF('Terms by cluster'!$Q$2:$Q$143,Summary!A27)</f>
        <v>1</v>
      </c>
      <c r="M27">
        <f>COUNTIF('Terms by cluster'!$S$2:$S$143,Summary!A27)</f>
        <v>0</v>
      </c>
      <c r="N27">
        <f>COUNTIF('Terms by cluster'!$U$2:$U$143,Summary!A27)</f>
        <v>0</v>
      </c>
      <c r="O27">
        <f>COUNTIF('Terms by cluster'!$W$2:$W$143,Summary!A27)</f>
        <v>0</v>
      </c>
    </row>
    <row r="28" spans="1:15" x14ac:dyDescent="0.25">
      <c r="A28" t="s">
        <v>381</v>
      </c>
      <c r="B28" t="s">
        <v>382</v>
      </c>
      <c r="C28">
        <f xml:space="preserve"> COUNTIF('All Go terms list'!$A$1:$A$927,A28)</f>
        <v>1</v>
      </c>
      <c r="D28">
        <f>COUNTIF('Terms by cluster'!$A$2:$A$65,Summary!A28)</f>
        <v>0</v>
      </c>
      <c r="E28">
        <f>COUNTIF('Terms by cluster'!$C$2:$C$143,Summary!A28)</f>
        <v>0</v>
      </c>
      <c r="F28">
        <f>COUNTIF('Terms by cluster'!$E$2:$E$143,Summary!A28)</f>
        <v>0</v>
      </c>
      <c r="G28">
        <f>COUNTIF('Terms by cluster'!$G$2:$G$143,Summary!A28)</f>
        <v>0</v>
      </c>
      <c r="H28">
        <f>COUNTIF('Terms by cluster'!$I$2:$I$143,Summary!A28)</f>
        <v>1</v>
      </c>
      <c r="I28">
        <f>COUNTIF('Terms by cluster'!$K$2:$K$143,Summary!A28)</f>
        <v>0</v>
      </c>
      <c r="J28">
        <f>COUNTIF('Terms by cluster'!$M$2:$M$143,Summary!A28)</f>
        <v>0</v>
      </c>
      <c r="K28">
        <f>COUNTIF('Terms by cluster'!$O$2:$O$143,Summary!A28)</f>
        <v>0</v>
      </c>
      <c r="L28">
        <f>COUNTIF('Terms by cluster'!$Q$2:$Q$143,Summary!A28)</f>
        <v>1</v>
      </c>
      <c r="M28">
        <f>COUNTIF('Terms by cluster'!$S$2:$S$143,Summary!A28)</f>
        <v>0</v>
      </c>
      <c r="N28">
        <f>COUNTIF('Terms by cluster'!$U$2:$U$143,Summary!A28)</f>
        <v>0</v>
      </c>
      <c r="O28">
        <f>COUNTIF('Terms by cluster'!$W$2:$W$143,Summary!A28)</f>
        <v>0</v>
      </c>
    </row>
    <row r="29" spans="1:15" x14ac:dyDescent="0.25">
      <c r="A29" t="s">
        <v>2</v>
      </c>
      <c r="B29" t="s">
        <v>3</v>
      </c>
      <c r="C29">
        <f xml:space="preserve"> COUNTIF('All Go terms list'!$A$1:$A$927,A29)</f>
        <v>2</v>
      </c>
      <c r="D29">
        <f>COUNTIF('Terms by cluster'!$A$2:$A$65,Summary!A29)</f>
        <v>0</v>
      </c>
      <c r="E29">
        <f>COUNTIF('Terms by cluster'!$C$2:$C$143,Summary!A29)</f>
        <v>0</v>
      </c>
      <c r="F29">
        <f>COUNTIF('Terms by cluster'!$E$2:$E$143,Summary!A29)</f>
        <v>0</v>
      </c>
      <c r="G29">
        <f>COUNTIF('Terms by cluster'!$G$2:$G$143,Summary!A29)</f>
        <v>0</v>
      </c>
      <c r="H29">
        <f>COUNTIF('Terms by cluster'!$I$2:$I$143,Summary!A29)</f>
        <v>0</v>
      </c>
      <c r="I29">
        <f>COUNTIF('Terms by cluster'!$K$2:$K$143,Summary!A29)</f>
        <v>0</v>
      </c>
      <c r="J29">
        <f>COUNTIF('Terms by cluster'!$M$2:$M$143,Summary!A29)</f>
        <v>0</v>
      </c>
      <c r="K29">
        <f>COUNTIF('Terms by cluster'!$O$2:$O$143,Summary!A29)</f>
        <v>0</v>
      </c>
      <c r="L29">
        <f>COUNTIF('Terms by cluster'!$Q$2:$Q$143,Summary!A29)</f>
        <v>0</v>
      </c>
      <c r="M29">
        <f>COUNTIF('Terms by cluster'!$S$2:$S$143,Summary!A29)</f>
        <v>1</v>
      </c>
      <c r="N29">
        <f>COUNTIF('Terms by cluster'!$U$2:$U$143,Summary!A29)</f>
        <v>0</v>
      </c>
      <c r="O29">
        <f>COUNTIF('Terms by cluster'!$W$2:$W$143,Summary!A29)</f>
        <v>1</v>
      </c>
    </row>
    <row r="30" spans="1:15" x14ac:dyDescent="0.25">
      <c r="A30" t="s">
        <v>267</v>
      </c>
      <c r="B30" t="s">
        <v>268</v>
      </c>
      <c r="C30">
        <f xml:space="preserve"> COUNTIF('All Go terms list'!$A$1:$A$927,A30)</f>
        <v>1</v>
      </c>
      <c r="D30">
        <f>COUNTIF('Terms by cluster'!$A$2:$A$65,Summary!A30)</f>
        <v>0</v>
      </c>
      <c r="E30">
        <f>COUNTIF('Terms by cluster'!$C$2:$C$143,Summary!A30)</f>
        <v>0</v>
      </c>
      <c r="F30">
        <f>COUNTIF('Terms by cluster'!$E$2:$E$143,Summary!A30)</f>
        <v>0</v>
      </c>
      <c r="G30">
        <f>COUNTIF('Terms by cluster'!$G$2:$G$143,Summary!A30)</f>
        <v>0</v>
      </c>
      <c r="H30">
        <f>COUNTIF('Terms by cluster'!$I$2:$I$143,Summary!A30)</f>
        <v>0</v>
      </c>
      <c r="I30">
        <f>COUNTIF('Terms by cluster'!$K$2:$K$143,Summary!A30)</f>
        <v>0</v>
      </c>
      <c r="J30">
        <f>COUNTIF('Terms by cluster'!$M$2:$M$143,Summary!A30)</f>
        <v>0</v>
      </c>
      <c r="K30">
        <f>COUNTIF('Terms by cluster'!$O$2:$O$143,Summary!A30)</f>
        <v>0</v>
      </c>
      <c r="L30">
        <f>COUNTIF('Terms by cluster'!$Q$2:$Q$143,Summary!A30)</f>
        <v>0</v>
      </c>
      <c r="M30">
        <f>COUNTIF('Terms by cluster'!$S$2:$S$143,Summary!A30)</f>
        <v>1</v>
      </c>
      <c r="N30">
        <f>COUNTIF('Terms by cluster'!$U$2:$U$143,Summary!A30)</f>
        <v>0</v>
      </c>
      <c r="O30">
        <f>COUNTIF('Terms by cluster'!$W$2:$W$143,Summary!A30)</f>
        <v>0</v>
      </c>
    </row>
    <row r="31" spans="1:15" x14ac:dyDescent="0.25">
      <c r="A31" t="s">
        <v>506</v>
      </c>
      <c r="B31" t="s">
        <v>507</v>
      </c>
      <c r="C31">
        <f xml:space="preserve"> COUNTIF('All Go terms list'!$A$1:$A$927,A31)</f>
        <v>1</v>
      </c>
      <c r="D31">
        <f>COUNTIF('Terms by cluster'!$A$2:$A$65,Summary!A31)</f>
        <v>0</v>
      </c>
      <c r="E31">
        <f>COUNTIF('Terms by cluster'!$C$2:$C$143,Summary!A31)</f>
        <v>0</v>
      </c>
      <c r="F31">
        <f>COUNTIF('Terms by cluster'!$E$2:$E$143,Summary!A31)</f>
        <v>0</v>
      </c>
      <c r="G31">
        <f>COUNTIF('Terms by cluster'!$G$2:$G$143,Summary!A31)</f>
        <v>0</v>
      </c>
      <c r="H31">
        <f>COUNTIF('Terms by cluster'!$I$2:$I$143,Summary!A31)</f>
        <v>0</v>
      </c>
      <c r="I31">
        <f>COUNTIF('Terms by cluster'!$K$2:$K$143,Summary!A31)</f>
        <v>0</v>
      </c>
      <c r="J31">
        <f>COUNTIF('Terms by cluster'!$M$2:$M$143,Summary!A31)</f>
        <v>0</v>
      </c>
      <c r="K31">
        <f>COUNTIF('Terms by cluster'!$O$2:$O$143,Summary!A31)</f>
        <v>0</v>
      </c>
      <c r="L31">
        <f>COUNTIF('Terms by cluster'!$Q$2:$Q$143,Summary!A31)</f>
        <v>0</v>
      </c>
      <c r="M31">
        <f>COUNTIF('Terms by cluster'!$S$2:$S$143,Summary!A31)</f>
        <v>1</v>
      </c>
      <c r="N31">
        <f>COUNTIF('Terms by cluster'!$U$2:$U$143,Summary!A31)</f>
        <v>0</v>
      </c>
      <c r="O31">
        <f>COUNTIF('Terms by cluster'!$W$2:$W$143,Summary!A31)</f>
        <v>0</v>
      </c>
    </row>
    <row r="32" spans="1:15" x14ac:dyDescent="0.25">
      <c r="A32" t="s">
        <v>508</v>
      </c>
      <c r="B32" t="s">
        <v>509</v>
      </c>
      <c r="C32">
        <f xml:space="preserve"> COUNTIF('All Go terms list'!$A$1:$A$927,A32)</f>
        <v>1</v>
      </c>
      <c r="D32">
        <f>COUNTIF('Terms by cluster'!$A$2:$A$65,Summary!A32)</f>
        <v>0</v>
      </c>
      <c r="E32">
        <f>COUNTIF('Terms by cluster'!$C$2:$C$143,Summary!A32)</f>
        <v>0</v>
      </c>
      <c r="F32">
        <f>COUNTIF('Terms by cluster'!$E$2:$E$143,Summary!A32)</f>
        <v>0</v>
      </c>
      <c r="G32">
        <f>COUNTIF('Terms by cluster'!$G$2:$G$143,Summary!A32)</f>
        <v>0</v>
      </c>
      <c r="H32">
        <f>COUNTIF('Terms by cluster'!$I$2:$I$143,Summary!A32)</f>
        <v>0</v>
      </c>
      <c r="I32">
        <f>COUNTIF('Terms by cluster'!$K$2:$K$143,Summary!A32)</f>
        <v>0</v>
      </c>
      <c r="J32">
        <f>COUNTIF('Terms by cluster'!$M$2:$M$143,Summary!A32)</f>
        <v>0</v>
      </c>
      <c r="K32">
        <f>COUNTIF('Terms by cluster'!$O$2:$O$143,Summary!A32)</f>
        <v>0</v>
      </c>
      <c r="L32">
        <f>COUNTIF('Terms by cluster'!$Q$2:$Q$143,Summary!A32)</f>
        <v>0</v>
      </c>
      <c r="M32">
        <f>COUNTIF('Terms by cluster'!$S$2:$S$143,Summary!A32)</f>
        <v>1</v>
      </c>
      <c r="N32">
        <f>COUNTIF('Terms by cluster'!$U$2:$U$143,Summary!A32)</f>
        <v>0</v>
      </c>
      <c r="O32">
        <f>COUNTIF('Terms by cluster'!$W$2:$W$143,Summary!A32)</f>
        <v>0</v>
      </c>
    </row>
    <row r="33" spans="1:15" x14ac:dyDescent="0.25">
      <c r="A33" t="s">
        <v>132</v>
      </c>
      <c r="B33" t="s">
        <v>133</v>
      </c>
      <c r="C33">
        <f xml:space="preserve"> COUNTIF('All Go terms list'!$A$1:$A$927,A33)</f>
        <v>1</v>
      </c>
      <c r="D33">
        <f>COUNTIF('Terms by cluster'!$A$2:$A$65,Summary!A33)</f>
        <v>0</v>
      </c>
      <c r="E33">
        <f>COUNTIF('Terms by cluster'!$C$2:$C$143,Summary!A33)</f>
        <v>0</v>
      </c>
      <c r="F33">
        <f>COUNTIF('Terms by cluster'!$E$2:$E$143,Summary!A33)</f>
        <v>0</v>
      </c>
      <c r="G33">
        <f>COUNTIF('Terms by cluster'!$G$2:$G$143,Summary!A33)</f>
        <v>0</v>
      </c>
      <c r="H33">
        <f>COUNTIF('Terms by cluster'!$I$2:$I$143,Summary!A33)</f>
        <v>0</v>
      </c>
      <c r="I33">
        <f>COUNTIF('Terms by cluster'!$K$2:$K$143,Summary!A33)</f>
        <v>0</v>
      </c>
      <c r="J33">
        <f>COUNTIF('Terms by cluster'!$M$2:$M$143,Summary!A33)</f>
        <v>0</v>
      </c>
      <c r="K33">
        <f>COUNTIF('Terms by cluster'!$O$2:$O$143,Summary!A33)</f>
        <v>0</v>
      </c>
      <c r="L33">
        <f>COUNTIF('Terms by cluster'!$Q$2:$Q$143,Summary!A33)</f>
        <v>0</v>
      </c>
      <c r="M33">
        <f>COUNTIF('Terms by cluster'!$S$2:$S$143,Summary!A33)</f>
        <v>1</v>
      </c>
      <c r="N33">
        <f>COUNTIF('Terms by cluster'!$U$2:$U$143,Summary!A33)</f>
        <v>0</v>
      </c>
      <c r="O33">
        <f>COUNTIF('Terms by cluster'!$W$2:$W$143,Summary!A33)</f>
        <v>0</v>
      </c>
    </row>
    <row r="34" spans="1:15" x14ac:dyDescent="0.25">
      <c r="A34" t="s">
        <v>510</v>
      </c>
      <c r="B34" t="s">
        <v>511</v>
      </c>
      <c r="C34">
        <f xml:space="preserve"> COUNTIF('All Go terms list'!$A$1:$A$927,A34)</f>
        <v>1</v>
      </c>
      <c r="D34">
        <f>COUNTIF('Terms by cluster'!$A$2:$A$65,Summary!A34)</f>
        <v>0</v>
      </c>
      <c r="E34">
        <f>COUNTIF('Terms by cluster'!$C$2:$C$143,Summary!A34)</f>
        <v>0</v>
      </c>
      <c r="F34">
        <f>COUNTIF('Terms by cluster'!$E$2:$E$143,Summary!A34)</f>
        <v>0</v>
      </c>
      <c r="G34">
        <f>COUNTIF('Terms by cluster'!$G$2:$G$143,Summary!A34)</f>
        <v>0</v>
      </c>
      <c r="H34">
        <f>COUNTIF('Terms by cluster'!$I$2:$I$143,Summary!A34)</f>
        <v>0</v>
      </c>
      <c r="I34">
        <f>COUNTIF('Terms by cluster'!$K$2:$K$143,Summary!A34)</f>
        <v>0</v>
      </c>
      <c r="J34">
        <f>COUNTIF('Terms by cluster'!$M$2:$M$143,Summary!A34)</f>
        <v>0</v>
      </c>
      <c r="K34">
        <f>COUNTIF('Terms by cluster'!$O$2:$O$143,Summary!A34)</f>
        <v>0</v>
      </c>
      <c r="L34">
        <f>COUNTIF('Terms by cluster'!$Q$2:$Q$143,Summary!A34)</f>
        <v>0</v>
      </c>
      <c r="M34">
        <f>COUNTIF('Terms by cluster'!$S$2:$S$143,Summary!A34)</f>
        <v>1</v>
      </c>
      <c r="N34">
        <f>COUNTIF('Terms by cluster'!$U$2:$U$143,Summary!A34)</f>
        <v>0</v>
      </c>
      <c r="O34">
        <f>COUNTIF('Terms by cluster'!$W$2:$W$143,Summary!A34)</f>
        <v>0</v>
      </c>
    </row>
    <row r="35" spans="1:15" x14ac:dyDescent="0.25">
      <c r="A35" t="s">
        <v>512</v>
      </c>
      <c r="B35" t="s">
        <v>513</v>
      </c>
      <c r="C35">
        <f xml:space="preserve"> COUNTIF('All Go terms list'!$A$1:$A$927,A35)</f>
        <v>1</v>
      </c>
      <c r="D35">
        <f>COUNTIF('Terms by cluster'!$A$2:$A$65,Summary!A35)</f>
        <v>0</v>
      </c>
      <c r="E35">
        <f>COUNTIF('Terms by cluster'!$C$2:$C$143,Summary!A35)</f>
        <v>0</v>
      </c>
      <c r="F35">
        <f>COUNTIF('Terms by cluster'!$E$2:$E$143,Summary!A35)</f>
        <v>0</v>
      </c>
      <c r="G35">
        <f>COUNTIF('Terms by cluster'!$G$2:$G$143,Summary!A35)</f>
        <v>0</v>
      </c>
      <c r="H35">
        <f>COUNTIF('Terms by cluster'!$I$2:$I$143,Summary!A35)</f>
        <v>0</v>
      </c>
      <c r="I35">
        <f>COUNTIF('Terms by cluster'!$K$2:$K$143,Summary!A35)</f>
        <v>0</v>
      </c>
      <c r="J35">
        <f>COUNTIF('Terms by cluster'!$M$2:$M$143,Summary!A35)</f>
        <v>0</v>
      </c>
      <c r="K35">
        <f>COUNTIF('Terms by cluster'!$O$2:$O$143,Summary!A35)</f>
        <v>0</v>
      </c>
      <c r="L35">
        <f>COUNTIF('Terms by cluster'!$Q$2:$Q$143,Summary!A35)</f>
        <v>0</v>
      </c>
      <c r="M35">
        <f>COUNTIF('Terms by cluster'!$S$2:$S$143,Summary!A35)</f>
        <v>1</v>
      </c>
      <c r="N35">
        <f>COUNTIF('Terms by cluster'!$U$2:$U$143,Summary!A35)</f>
        <v>0</v>
      </c>
      <c r="O35">
        <f>COUNTIF('Terms by cluster'!$W$2:$W$143,Summary!A35)</f>
        <v>0</v>
      </c>
    </row>
    <row r="36" spans="1:15" x14ac:dyDescent="0.25">
      <c r="A36" t="s">
        <v>29</v>
      </c>
      <c r="B36" t="s">
        <v>30</v>
      </c>
      <c r="C36">
        <f xml:space="preserve"> COUNTIF('All Go terms list'!$A$1:$A$927,A36)</f>
        <v>1</v>
      </c>
      <c r="D36">
        <f>COUNTIF('Terms by cluster'!$A$2:$A$65,Summary!A36)</f>
        <v>0</v>
      </c>
      <c r="E36">
        <f>COUNTIF('Terms by cluster'!$C$2:$C$143,Summary!A36)</f>
        <v>0</v>
      </c>
      <c r="F36">
        <f>COUNTIF('Terms by cluster'!$E$2:$E$143,Summary!A36)</f>
        <v>0</v>
      </c>
      <c r="G36">
        <f>COUNTIF('Terms by cluster'!$G$2:$G$143,Summary!A36)</f>
        <v>0</v>
      </c>
      <c r="H36">
        <f>COUNTIF('Terms by cluster'!$I$2:$I$143,Summary!A36)</f>
        <v>0</v>
      </c>
      <c r="I36">
        <f>COUNTIF('Terms by cluster'!$K$2:$K$143,Summary!A36)</f>
        <v>0</v>
      </c>
      <c r="J36">
        <f>COUNTIF('Terms by cluster'!$M$2:$M$143,Summary!A36)</f>
        <v>0</v>
      </c>
      <c r="K36">
        <f>COUNTIF('Terms by cluster'!$O$2:$O$143,Summary!A36)</f>
        <v>0</v>
      </c>
      <c r="L36">
        <f>COUNTIF('Terms by cluster'!$Q$2:$Q$143,Summary!A36)</f>
        <v>0</v>
      </c>
      <c r="M36">
        <f>COUNTIF('Terms by cluster'!$S$2:$S$143,Summary!A36)</f>
        <v>1</v>
      </c>
      <c r="N36">
        <f>COUNTIF('Terms by cluster'!$U$2:$U$143,Summary!A36)</f>
        <v>0</v>
      </c>
      <c r="O36">
        <f>COUNTIF('Terms by cluster'!$W$2:$W$143,Summary!A36)</f>
        <v>0</v>
      </c>
    </row>
    <row r="37" spans="1:15" x14ac:dyDescent="0.25">
      <c r="A37" t="s">
        <v>21</v>
      </c>
      <c r="B37" t="s">
        <v>22</v>
      </c>
      <c r="C37">
        <f xml:space="preserve"> COUNTIF('All Go terms list'!$A$1:$A$927,A37)</f>
        <v>1</v>
      </c>
      <c r="D37">
        <f>COUNTIF('Terms by cluster'!$A$2:$A$65,Summary!A37)</f>
        <v>0</v>
      </c>
      <c r="E37">
        <f>COUNTIF('Terms by cluster'!$C$2:$C$143,Summary!A37)</f>
        <v>0</v>
      </c>
      <c r="F37">
        <f>COUNTIF('Terms by cluster'!$E$2:$E$143,Summary!A37)</f>
        <v>0</v>
      </c>
      <c r="G37">
        <f>COUNTIF('Terms by cluster'!$G$2:$G$143,Summary!A37)</f>
        <v>0</v>
      </c>
      <c r="H37">
        <f>COUNTIF('Terms by cluster'!$I$2:$I$143,Summary!A37)</f>
        <v>0</v>
      </c>
      <c r="I37">
        <f>COUNTIF('Terms by cluster'!$K$2:$K$143,Summary!A37)</f>
        <v>0</v>
      </c>
      <c r="J37">
        <f>COUNTIF('Terms by cluster'!$M$2:$M$143,Summary!A37)</f>
        <v>0</v>
      </c>
      <c r="K37">
        <f>COUNTIF('Terms by cluster'!$O$2:$O$143,Summary!A37)</f>
        <v>0</v>
      </c>
      <c r="L37">
        <f>COUNTIF('Terms by cluster'!$Q$2:$Q$143,Summary!A37)</f>
        <v>0</v>
      </c>
      <c r="M37">
        <f>COUNTIF('Terms by cluster'!$S$2:$S$143,Summary!A37)</f>
        <v>1</v>
      </c>
      <c r="N37">
        <f>COUNTIF('Terms by cluster'!$U$2:$U$143,Summary!A37)</f>
        <v>0</v>
      </c>
      <c r="O37">
        <f>COUNTIF('Terms by cluster'!$W$2:$W$143,Summary!A37)</f>
        <v>0</v>
      </c>
    </row>
    <row r="38" spans="1:15" x14ac:dyDescent="0.25">
      <c r="A38" t="s">
        <v>59</v>
      </c>
      <c r="B38" t="s">
        <v>60</v>
      </c>
      <c r="C38">
        <f xml:space="preserve"> COUNTIF('All Go terms list'!$A$1:$A$927,A38)</f>
        <v>2</v>
      </c>
      <c r="D38">
        <f>COUNTIF('Terms by cluster'!$A$2:$A$65,Summary!A38)</f>
        <v>0</v>
      </c>
      <c r="E38">
        <f>COUNTIF('Terms by cluster'!$C$2:$C$143,Summary!A38)</f>
        <v>0</v>
      </c>
      <c r="F38">
        <f>COUNTIF('Terms by cluster'!$E$2:$E$143,Summary!A38)</f>
        <v>0</v>
      </c>
      <c r="G38">
        <f>COUNTIF('Terms by cluster'!$G$2:$G$143,Summary!A38)</f>
        <v>0</v>
      </c>
      <c r="H38">
        <f>COUNTIF('Terms by cluster'!$I$2:$I$143,Summary!A38)</f>
        <v>0</v>
      </c>
      <c r="I38">
        <f>COUNTIF('Terms by cluster'!$K$2:$K$143,Summary!A38)</f>
        <v>0</v>
      </c>
      <c r="J38">
        <f>COUNTIF('Terms by cluster'!$M$2:$M$143,Summary!A38)</f>
        <v>0</v>
      </c>
      <c r="K38">
        <f>COUNTIF('Terms by cluster'!$O$2:$O$143,Summary!A38)</f>
        <v>0</v>
      </c>
      <c r="L38">
        <f>COUNTIF('Terms by cluster'!$Q$2:$Q$143,Summary!A38)</f>
        <v>0</v>
      </c>
      <c r="M38">
        <f>COUNTIF('Terms by cluster'!$S$2:$S$143,Summary!A38)</f>
        <v>1</v>
      </c>
      <c r="N38">
        <f>COUNTIF('Terms by cluster'!$U$2:$U$143,Summary!A38)</f>
        <v>0</v>
      </c>
      <c r="O38">
        <f>COUNTIF('Terms by cluster'!$W$2:$W$143,Summary!A38)</f>
        <v>1</v>
      </c>
    </row>
    <row r="39" spans="1:15" x14ac:dyDescent="0.25">
      <c r="A39" t="s">
        <v>25</v>
      </c>
      <c r="B39" t="s">
        <v>26</v>
      </c>
      <c r="C39">
        <f xml:space="preserve"> COUNTIF('All Go terms list'!$A$1:$A$927,A39)</f>
        <v>1</v>
      </c>
      <c r="D39">
        <f>COUNTIF('Terms by cluster'!$A$2:$A$65,Summary!A39)</f>
        <v>0</v>
      </c>
      <c r="E39">
        <f>COUNTIF('Terms by cluster'!$C$2:$C$143,Summary!A39)</f>
        <v>0</v>
      </c>
      <c r="F39">
        <f>COUNTIF('Terms by cluster'!$E$2:$E$143,Summary!A39)</f>
        <v>0</v>
      </c>
      <c r="G39">
        <f>COUNTIF('Terms by cluster'!$G$2:$G$143,Summary!A39)</f>
        <v>0</v>
      </c>
      <c r="H39">
        <f>COUNTIF('Terms by cluster'!$I$2:$I$143,Summary!A39)</f>
        <v>0</v>
      </c>
      <c r="I39">
        <f>COUNTIF('Terms by cluster'!$K$2:$K$143,Summary!A39)</f>
        <v>0</v>
      </c>
      <c r="J39">
        <f>COUNTIF('Terms by cluster'!$M$2:$M$143,Summary!A39)</f>
        <v>0</v>
      </c>
      <c r="K39">
        <f>COUNTIF('Terms by cluster'!$O$2:$O$143,Summary!A39)</f>
        <v>0</v>
      </c>
      <c r="L39">
        <f>COUNTIF('Terms by cluster'!$Q$2:$Q$143,Summary!A39)</f>
        <v>0</v>
      </c>
      <c r="M39">
        <f>COUNTIF('Terms by cluster'!$S$2:$S$143,Summary!A39)</f>
        <v>1</v>
      </c>
      <c r="N39">
        <f>COUNTIF('Terms by cluster'!$U$2:$U$143,Summary!A39)</f>
        <v>0</v>
      </c>
      <c r="O39">
        <f>COUNTIF('Terms by cluster'!$W$2:$W$143,Summary!A39)</f>
        <v>0</v>
      </c>
    </row>
    <row r="40" spans="1:15" x14ac:dyDescent="0.25">
      <c r="A40" t="s">
        <v>31</v>
      </c>
      <c r="B40" t="s">
        <v>32</v>
      </c>
      <c r="C40">
        <f xml:space="preserve"> COUNTIF('All Go terms list'!$A$1:$A$927,A40)</f>
        <v>1</v>
      </c>
      <c r="D40">
        <f>COUNTIF('Terms by cluster'!$A$2:$A$65,Summary!A40)</f>
        <v>0</v>
      </c>
      <c r="E40">
        <f>COUNTIF('Terms by cluster'!$C$2:$C$143,Summary!A40)</f>
        <v>0</v>
      </c>
      <c r="F40">
        <f>COUNTIF('Terms by cluster'!$E$2:$E$143,Summary!A40)</f>
        <v>0</v>
      </c>
      <c r="G40">
        <f>COUNTIF('Terms by cluster'!$G$2:$G$143,Summary!A40)</f>
        <v>0</v>
      </c>
      <c r="H40">
        <f>COUNTIF('Terms by cluster'!$I$2:$I$143,Summary!A40)</f>
        <v>0</v>
      </c>
      <c r="I40">
        <f>COUNTIF('Terms by cluster'!$K$2:$K$143,Summary!A40)</f>
        <v>0</v>
      </c>
      <c r="J40">
        <f>COUNTIF('Terms by cluster'!$M$2:$M$143,Summary!A40)</f>
        <v>0</v>
      </c>
      <c r="K40">
        <f>COUNTIF('Terms by cluster'!$O$2:$O$143,Summary!A40)</f>
        <v>0</v>
      </c>
      <c r="L40">
        <f>COUNTIF('Terms by cluster'!$Q$2:$Q$143,Summary!A40)</f>
        <v>0</v>
      </c>
      <c r="M40">
        <f>COUNTIF('Terms by cluster'!$S$2:$S$143,Summary!A40)</f>
        <v>1</v>
      </c>
      <c r="N40">
        <f>COUNTIF('Terms by cluster'!$U$2:$U$143,Summary!A40)</f>
        <v>0</v>
      </c>
      <c r="O40">
        <f>COUNTIF('Terms by cluster'!$W$2:$W$143,Summary!A40)</f>
        <v>0</v>
      </c>
    </row>
    <row r="41" spans="1:15" x14ac:dyDescent="0.25">
      <c r="A41" t="s">
        <v>36</v>
      </c>
      <c r="B41" t="s">
        <v>37</v>
      </c>
      <c r="C41">
        <f xml:space="preserve"> COUNTIF('All Go terms list'!$A$1:$A$927,A41)</f>
        <v>2</v>
      </c>
      <c r="D41">
        <f>COUNTIF('Terms by cluster'!$A$2:$A$65,Summary!A41)</f>
        <v>0</v>
      </c>
      <c r="E41">
        <f>COUNTIF('Terms by cluster'!$C$2:$C$143,Summary!A41)</f>
        <v>0</v>
      </c>
      <c r="F41">
        <f>COUNTIF('Terms by cluster'!$E$2:$E$143,Summary!A41)</f>
        <v>0</v>
      </c>
      <c r="G41">
        <f>COUNTIF('Terms by cluster'!$G$2:$G$143,Summary!A41)</f>
        <v>0</v>
      </c>
      <c r="H41">
        <f>COUNTIF('Terms by cluster'!$I$2:$I$143,Summary!A41)</f>
        <v>0</v>
      </c>
      <c r="I41">
        <f>COUNTIF('Terms by cluster'!$K$2:$K$143,Summary!A41)</f>
        <v>0</v>
      </c>
      <c r="J41">
        <f>COUNTIF('Terms by cluster'!$M$2:$M$143,Summary!A41)</f>
        <v>0</v>
      </c>
      <c r="K41">
        <f>COUNTIF('Terms by cluster'!$O$2:$O$143,Summary!A41)</f>
        <v>0</v>
      </c>
      <c r="L41">
        <f>COUNTIF('Terms by cluster'!$Q$2:$Q$143,Summary!A41)</f>
        <v>0</v>
      </c>
      <c r="M41">
        <f>COUNTIF('Terms by cluster'!$S$2:$S$143,Summary!A41)</f>
        <v>1</v>
      </c>
      <c r="N41">
        <f>COUNTIF('Terms by cluster'!$U$2:$U$143,Summary!A41)</f>
        <v>0</v>
      </c>
      <c r="O41">
        <f>COUNTIF('Terms by cluster'!$W$2:$W$143,Summary!A41)</f>
        <v>1</v>
      </c>
    </row>
    <row r="42" spans="1:15" x14ac:dyDescent="0.25">
      <c r="A42" t="s">
        <v>23</v>
      </c>
      <c r="B42" t="s">
        <v>24</v>
      </c>
      <c r="C42">
        <f xml:space="preserve"> COUNTIF('All Go terms list'!$A$1:$A$927,A42)</f>
        <v>1</v>
      </c>
      <c r="D42">
        <f>COUNTIF('Terms by cluster'!$A$2:$A$65,Summary!A42)</f>
        <v>0</v>
      </c>
      <c r="E42">
        <f>COUNTIF('Terms by cluster'!$C$2:$C$143,Summary!A42)</f>
        <v>0</v>
      </c>
      <c r="F42">
        <f>COUNTIF('Terms by cluster'!$E$2:$E$143,Summary!A42)</f>
        <v>0</v>
      </c>
      <c r="G42">
        <f>COUNTIF('Terms by cluster'!$G$2:$G$143,Summary!A42)</f>
        <v>0</v>
      </c>
      <c r="H42">
        <f>COUNTIF('Terms by cluster'!$I$2:$I$143,Summary!A42)</f>
        <v>0</v>
      </c>
      <c r="I42">
        <f>COUNTIF('Terms by cluster'!$K$2:$K$143,Summary!A42)</f>
        <v>0</v>
      </c>
      <c r="J42">
        <f>COUNTIF('Terms by cluster'!$M$2:$M$143,Summary!A42)</f>
        <v>0</v>
      </c>
      <c r="K42">
        <f>COUNTIF('Terms by cluster'!$O$2:$O$143,Summary!A42)</f>
        <v>0</v>
      </c>
      <c r="L42">
        <f>COUNTIF('Terms by cluster'!$Q$2:$Q$143,Summary!A42)</f>
        <v>0</v>
      </c>
      <c r="M42">
        <f>COUNTIF('Terms by cluster'!$S$2:$S$143,Summary!A42)</f>
        <v>1</v>
      </c>
      <c r="N42">
        <f>COUNTIF('Terms by cluster'!$U$2:$U$143,Summary!A42)</f>
        <v>0</v>
      </c>
      <c r="O42">
        <f>COUNTIF('Terms by cluster'!$W$2:$W$143,Summary!A42)</f>
        <v>0</v>
      </c>
    </row>
    <row r="43" spans="1:15" x14ac:dyDescent="0.25">
      <c r="A43" t="s">
        <v>66</v>
      </c>
      <c r="B43" t="s">
        <v>67</v>
      </c>
      <c r="C43">
        <f xml:space="preserve"> COUNTIF('All Go terms list'!$A$1:$A$927,A43)</f>
        <v>1</v>
      </c>
      <c r="D43">
        <f>COUNTIF('Terms by cluster'!$A$2:$A$65,Summary!A43)</f>
        <v>0</v>
      </c>
      <c r="E43">
        <f>COUNTIF('Terms by cluster'!$C$2:$C$143,Summary!A43)</f>
        <v>0</v>
      </c>
      <c r="F43">
        <f>COUNTIF('Terms by cluster'!$E$2:$E$143,Summary!A43)</f>
        <v>0</v>
      </c>
      <c r="G43">
        <f>COUNTIF('Terms by cluster'!$G$2:$G$143,Summary!A43)</f>
        <v>0</v>
      </c>
      <c r="H43">
        <f>COUNTIF('Terms by cluster'!$I$2:$I$143,Summary!A43)</f>
        <v>1</v>
      </c>
      <c r="I43">
        <f>COUNTIF('Terms by cluster'!$K$2:$K$143,Summary!A43)</f>
        <v>0</v>
      </c>
      <c r="J43">
        <f>COUNTIF('Terms by cluster'!$M$2:$M$143,Summary!A43)</f>
        <v>0</v>
      </c>
      <c r="K43">
        <f>COUNTIF('Terms by cluster'!$O$2:$O$143,Summary!A43)</f>
        <v>0</v>
      </c>
      <c r="L43">
        <f>COUNTIF('Terms by cluster'!$Q$2:$Q$143,Summary!A43)</f>
        <v>1</v>
      </c>
      <c r="M43">
        <f>COUNTIF('Terms by cluster'!$S$2:$S$143,Summary!A43)</f>
        <v>1</v>
      </c>
      <c r="N43">
        <f>COUNTIF('Terms by cluster'!$U$2:$U$143,Summary!A43)</f>
        <v>0</v>
      </c>
      <c r="O43">
        <f>COUNTIF('Terms by cluster'!$W$2:$W$143,Summary!A43)</f>
        <v>0</v>
      </c>
    </row>
    <row r="44" spans="1:15" x14ac:dyDescent="0.25">
      <c r="A44" t="s">
        <v>41</v>
      </c>
      <c r="B44" t="s">
        <v>42</v>
      </c>
      <c r="C44">
        <f xml:space="preserve"> COUNTIF('All Go terms list'!$A$1:$A$927,A44)</f>
        <v>2</v>
      </c>
      <c r="D44">
        <f>COUNTIF('Terms by cluster'!$A$2:$A$65,Summary!A44)</f>
        <v>0</v>
      </c>
      <c r="E44">
        <f>COUNTIF('Terms by cluster'!$C$2:$C$143,Summary!A44)</f>
        <v>0</v>
      </c>
      <c r="F44">
        <f>COUNTIF('Terms by cluster'!$E$2:$E$143,Summary!A44)</f>
        <v>0</v>
      </c>
      <c r="G44">
        <f>COUNTIF('Terms by cluster'!$G$2:$G$143,Summary!A44)</f>
        <v>0</v>
      </c>
      <c r="H44">
        <f>COUNTIF('Terms by cluster'!$I$2:$I$143,Summary!A44)</f>
        <v>0</v>
      </c>
      <c r="I44">
        <f>COUNTIF('Terms by cluster'!$K$2:$K$143,Summary!A44)</f>
        <v>0</v>
      </c>
      <c r="J44">
        <f>COUNTIF('Terms by cluster'!$M$2:$M$143,Summary!A44)</f>
        <v>0</v>
      </c>
      <c r="K44">
        <f>COUNTIF('Terms by cluster'!$O$2:$O$143,Summary!A44)</f>
        <v>0</v>
      </c>
      <c r="L44">
        <f>COUNTIF('Terms by cluster'!$Q$2:$Q$143,Summary!A44)</f>
        <v>0</v>
      </c>
      <c r="M44">
        <f>COUNTIF('Terms by cluster'!$S$2:$S$143,Summary!A44)</f>
        <v>1</v>
      </c>
      <c r="N44">
        <f>COUNTIF('Terms by cluster'!$U$2:$U$143,Summary!A44)</f>
        <v>0</v>
      </c>
      <c r="O44">
        <f>COUNTIF('Terms by cluster'!$W$2:$W$143,Summary!A44)</f>
        <v>1</v>
      </c>
    </row>
    <row r="45" spans="1:15" x14ac:dyDescent="0.25">
      <c r="A45" t="s">
        <v>46</v>
      </c>
      <c r="B45" t="s">
        <v>47</v>
      </c>
      <c r="C45">
        <f xml:space="preserve"> COUNTIF('All Go terms list'!$A$1:$A$927,A45)</f>
        <v>2</v>
      </c>
      <c r="D45">
        <f>COUNTIF('Terms by cluster'!$A$2:$A$65,Summary!A45)</f>
        <v>0</v>
      </c>
      <c r="E45">
        <f>COUNTIF('Terms by cluster'!$C$2:$C$143,Summary!A45)</f>
        <v>0</v>
      </c>
      <c r="F45">
        <f>COUNTIF('Terms by cluster'!$E$2:$E$143,Summary!A45)</f>
        <v>0</v>
      </c>
      <c r="G45">
        <f>COUNTIF('Terms by cluster'!$G$2:$G$143,Summary!A45)</f>
        <v>0</v>
      </c>
      <c r="H45">
        <f>COUNTIF('Terms by cluster'!$I$2:$I$143,Summary!A45)</f>
        <v>0</v>
      </c>
      <c r="I45">
        <f>COUNTIF('Terms by cluster'!$K$2:$K$143,Summary!A45)</f>
        <v>0</v>
      </c>
      <c r="J45">
        <f>COUNTIF('Terms by cluster'!$M$2:$M$143,Summary!A45)</f>
        <v>0</v>
      </c>
      <c r="K45">
        <f>COUNTIF('Terms by cluster'!$O$2:$O$143,Summary!A45)</f>
        <v>0</v>
      </c>
      <c r="L45">
        <f>COUNTIF('Terms by cluster'!$Q$2:$Q$143,Summary!A45)</f>
        <v>0</v>
      </c>
      <c r="M45">
        <f>COUNTIF('Terms by cluster'!$S$2:$S$143,Summary!A45)</f>
        <v>1</v>
      </c>
      <c r="N45">
        <f>COUNTIF('Terms by cluster'!$U$2:$U$143,Summary!A45)</f>
        <v>0</v>
      </c>
      <c r="O45">
        <f>COUNTIF('Terms by cluster'!$W$2:$W$143,Summary!A45)</f>
        <v>1</v>
      </c>
    </row>
    <row r="46" spans="1:15" x14ac:dyDescent="0.25">
      <c r="A46" t="s">
        <v>264</v>
      </c>
      <c r="B46" t="s">
        <v>265</v>
      </c>
      <c r="C46">
        <f xml:space="preserve"> COUNTIF('All Go terms list'!$A$1:$A$927,A46)</f>
        <v>1</v>
      </c>
      <c r="D46">
        <f>COUNTIF('Terms by cluster'!$A$2:$A$65,Summary!A46)</f>
        <v>0</v>
      </c>
      <c r="E46">
        <f>COUNTIF('Terms by cluster'!$C$2:$C$143,Summary!A46)</f>
        <v>0</v>
      </c>
      <c r="F46">
        <f>COUNTIF('Terms by cluster'!$E$2:$E$143,Summary!A46)</f>
        <v>0</v>
      </c>
      <c r="G46">
        <f>COUNTIF('Terms by cluster'!$G$2:$G$143,Summary!A46)</f>
        <v>0</v>
      </c>
      <c r="H46">
        <f>COUNTIF('Terms by cluster'!$I$2:$I$143,Summary!A46)</f>
        <v>0</v>
      </c>
      <c r="I46">
        <f>COUNTIF('Terms by cluster'!$K$2:$K$143,Summary!A46)</f>
        <v>0</v>
      </c>
      <c r="J46">
        <f>COUNTIF('Terms by cluster'!$M$2:$M$143,Summary!A46)</f>
        <v>0</v>
      </c>
      <c r="K46">
        <f>COUNTIF('Terms by cluster'!$O$2:$O$143,Summary!A46)</f>
        <v>0</v>
      </c>
      <c r="L46">
        <f>COUNTIF('Terms by cluster'!$Q$2:$Q$143,Summary!A46)</f>
        <v>0</v>
      </c>
      <c r="M46">
        <f>COUNTIF('Terms by cluster'!$S$2:$S$143,Summary!A46)</f>
        <v>1</v>
      </c>
      <c r="N46">
        <f>COUNTIF('Terms by cluster'!$U$2:$U$143,Summary!A46)</f>
        <v>0</v>
      </c>
      <c r="O46">
        <f>COUNTIF('Terms by cluster'!$W$2:$W$143,Summary!A46)</f>
        <v>0</v>
      </c>
    </row>
    <row r="47" spans="1:15" x14ac:dyDescent="0.25">
      <c r="A47" t="s">
        <v>459</v>
      </c>
      <c r="B47" t="s">
        <v>460</v>
      </c>
      <c r="C47">
        <f xml:space="preserve"> COUNTIF('All Go terms list'!$A$1:$A$927,A47)</f>
        <v>1</v>
      </c>
      <c r="D47">
        <f>COUNTIF('Terms by cluster'!$A$2:$A$65,Summary!A47)</f>
        <v>0</v>
      </c>
      <c r="E47">
        <f>COUNTIF('Terms by cluster'!$C$2:$C$143,Summary!A47)</f>
        <v>0</v>
      </c>
      <c r="F47">
        <f>COUNTIF('Terms by cluster'!$E$2:$E$143,Summary!A47)</f>
        <v>0</v>
      </c>
      <c r="G47">
        <f>COUNTIF('Terms by cluster'!$G$2:$G$143,Summary!A47)</f>
        <v>0</v>
      </c>
      <c r="H47">
        <f>COUNTIF('Terms by cluster'!$I$2:$I$143,Summary!A47)</f>
        <v>0</v>
      </c>
      <c r="I47">
        <f>COUNTIF('Terms by cluster'!$K$2:$K$143,Summary!A47)</f>
        <v>0</v>
      </c>
      <c r="J47">
        <f>COUNTIF('Terms by cluster'!$M$2:$M$143,Summary!A47)</f>
        <v>0</v>
      </c>
      <c r="K47">
        <f>COUNTIF('Terms by cluster'!$O$2:$O$143,Summary!A47)</f>
        <v>0</v>
      </c>
      <c r="L47">
        <f>COUNTIF('Terms by cluster'!$Q$2:$Q$143,Summary!A47)</f>
        <v>0</v>
      </c>
      <c r="M47">
        <f>COUNTIF('Terms by cluster'!$S$2:$S$143,Summary!A47)</f>
        <v>1</v>
      </c>
      <c r="N47">
        <f>COUNTIF('Terms by cluster'!$U$2:$U$143,Summary!A47)</f>
        <v>0</v>
      </c>
      <c r="O47">
        <f>COUNTIF('Terms by cluster'!$W$2:$W$143,Summary!A47)</f>
        <v>0</v>
      </c>
    </row>
    <row r="48" spans="1:15" x14ac:dyDescent="0.25">
      <c r="A48" t="s">
        <v>19</v>
      </c>
      <c r="B48" t="s">
        <v>20</v>
      </c>
      <c r="C48">
        <f xml:space="preserve"> COUNTIF('All Go terms list'!$A$1:$A$927,A48)</f>
        <v>1</v>
      </c>
      <c r="D48">
        <f>COUNTIF('Terms by cluster'!$A$2:$A$65,Summary!A48)</f>
        <v>0</v>
      </c>
      <c r="E48">
        <f>COUNTIF('Terms by cluster'!$C$2:$C$143,Summary!A48)</f>
        <v>1</v>
      </c>
      <c r="F48">
        <f>COUNTIF('Terms by cluster'!$E$2:$E$143,Summary!A48)</f>
        <v>0</v>
      </c>
      <c r="G48">
        <f>COUNTIF('Terms by cluster'!$G$2:$G$143,Summary!A48)</f>
        <v>0</v>
      </c>
      <c r="H48">
        <f>COUNTIF('Terms by cluster'!$I$2:$I$143,Summary!A48)</f>
        <v>0</v>
      </c>
      <c r="I48">
        <f>COUNTIF('Terms by cluster'!$K$2:$K$143,Summary!A48)</f>
        <v>0</v>
      </c>
      <c r="J48">
        <f>COUNTIF('Terms by cluster'!$M$2:$M$143,Summary!A48)</f>
        <v>0</v>
      </c>
      <c r="K48">
        <f>COUNTIF('Terms by cluster'!$O$2:$O$143,Summary!A48)</f>
        <v>0</v>
      </c>
      <c r="L48">
        <f>COUNTIF('Terms by cluster'!$Q$2:$Q$143,Summary!A48)</f>
        <v>0</v>
      </c>
      <c r="M48">
        <f>COUNTIF('Terms by cluster'!$S$2:$S$143,Summary!A48)</f>
        <v>1</v>
      </c>
      <c r="N48">
        <f>COUNTIF('Terms by cluster'!$U$2:$U$143,Summary!A48)</f>
        <v>0</v>
      </c>
      <c r="O48">
        <f>COUNTIF('Terms by cluster'!$W$2:$W$143,Summary!A48)</f>
        <v>0</v>
      </c>
    </row>
    <row r="49" spans="1:15" x14ac:dyDescent="0.25">
      <c r="A49" t="s">
        <v>33</v>
      </c>
      <c r="B49" t="s">
        <v>34</v>
      </c>
      <c r="C49">
        <f xml:space="preserve"> COUNTIF('All Go terms list'!$A$1:$A$927,A49)</f>
        <v>1</v>
      </c>
      <c r="D49">
        <f>COUNTIF('Terms by cluster'!$A$2:$A$65,Summary!A49)</f>
        <v>0</v>
      </c>
      <c r="E49">
        <f>COUNTIF('Terms by cluster'!$C$2:$C$143,Summary!A49)</f>
        <v>1</v>
      </c>
      <c r="F49">
        <f>COUNTIF('Terms by cluster'!$E$2:$E$143,Summary!A49)</f>
        <v>0</v>
      </c>
      <c r="G49">
        <f>COUNTIF('Terms by cluster'!$G$2:$G$143,Summary!A49)</f>
        <v>0</v>
      </c>
      <c r="H49">
        <f>COUNTIF('Terms by cluster'!$I$2:$I$143,Summary!A49)</f>
        <v>0</v>
      </c>
      <c r="I49">
        <f>COUNTIF('Terms by cluster'!$K$2:$K$143,Summary!A49)</f>
        <v>0</v>
      </c>
      <c r="J49">
        <f>COUNTIF('Terms by cluster'!$M$2:$M$143,Summary!A49)</f>
        <v>0</v>
      </c>
      <c r="K49">
        <f>COUNTIF('Terms by cluster'!$O$2:$O$143,Summary!A49)</f>
        <v>0</v>
      </c>
      <c r="L49">
        <f>COUNTIF('Terms by cluster'!$Q$2:$Q$143,Summary!A49)</f>
        <v>0</v>
      </c>
      <c r="M49">
        <f>COUNTIF('Terms by cluster'!$S$2:$S$143,Summary!A49)</f>
        <v>1</v>
      </c>
      <c r="N49">
        <f>COUNTIF('Terms by cluster'!$U$2:$U$143,Summary!A49)</f>
        <v>0</v>
      </c>
      <c r="O49">
        <f>COUNTIF('Terms by cluster'!$W$2:$W$143,Summary!A49)</f>
        <v>0</v>
      </c>
    </row>
    <row r="50" spans="1:15" x14ac:dyDescent="0.25">
      <c r="A50" t="s">
        <v>76</v>
      </c>
      <c r="B50" t="s">
        <v>77</v>
      </c>
      <c r="C50">
        <f xml:space="preserve"> COUNTIF('All Go terms list'!$A$1:$A$927,A50)</f>
        <v>1</v>
      </c>
      <c r="D50">
        <f>COUNTIF('Terms by cluster'!$A$2:$A$65,Summary!A50)</f>
        <v>0</v>
      </c>
      <c r="E50">
        <f>COUNTIF('Terms by cluster'!$C$2:$C$143,Summary!A50)</f>
        <v>1</v>
      </c>
      <c r="F50">
        <f>COUNTIF('Terms by cluster'!$E$2:$E$143,Summary!A50)</f>
        <v>1</v>
      </c>
      <c r="G50">
        <f>COUNTIF('Terms by cluster'!$G$2:$G$143,Summary!A50)</f>
        <v>0</v>
      </c>
      <c r="H50">
        <f>COUNTIF('Terms by cluster'!$I$2:$I$143,Summary!A50)</f>
        <v>1</v>
      </c>
      <c r="I50">
        <f>COUNTIF('Terms by cluster'!$K$2:$K$143,Summary!A50)</f>
        <v>0</v>
      </c>
      <c r="J50">
        <f>COUNTIF('Terms by cluster'!$M$2:$M$143,Summary!A50)</f>
        <v>0</v>
      </c>
      <c r="K50">
        <f>COUNTIF('Terms by cluster'!$O$2:$O$143,Summary!A50)</f>
        <v>0</v>
      </c>
      <c r="L50">
        <f>COUNTIF('Terms by cluster'!$Q$2:$Q$143,Summary!A50)</f>
        <v>1</v>
      </c>
      <c r="M50">
        <f>COUNTIF('Terms by cluster'!$S$2:$S$143,Summary!A50)</f>
        <v>1</v>
      </c>
      <c r="N50">
        <f>COUNTIF('Terms by cluster'!$U$2:$U$143,Summary!A50)</f>
        <v>0</v>
      </c>
      <c r="O50">
        <f>COUNTIF('Terms by cluster'!$W$2:$W$143,Summary!A50)</f>
        <v>0</v>
      </c>
    </row>
    <row r="51" spans="1:15" x14ac:dyDescent="0.25">
      <c r="A51" t="s">
        <v>51</v>
      </c>
      <c r="B51" t="s">
        <v>52</v>
      </c>
      <c r="C51">
        <f xml:space="preserve"> COUNTIF('All Go terms list'!$A$1:$A$927,A51)</f>
        <v>1</v>
      </c>
      <c r="D51">
        <f>COUNTIF('Terms by cluster'!$A$2:$A$65,Summary!A51)</f>
        <v>0</v>
      </c>
      <c r="E51">
        <f>COUNTIF('Terms by cluster'!$C$2:$C$143,Summary!A51)</f>
        <v>1</v>
      </c>
      <c r="F51">
        <f>COUNTIF('Terms by cluster'!$E$2:$E$143,Summary!A51)</f>
        <v>1</v>
      </c>
      <c r="G51">
        <f>COUNTIF('Terms by cluster'!$G$2:$G$143,Summary!A51)</f>
        <v>0</v>
      </c>
      <c r="H51">
        <f>COUNTIF('Terms by cluster'!$I$2:$I$143,Summary!A51)</f>
        <v>1</v>
      </c>
      <c r="I51">
        <f>COUNTIF('Terms by cluster'!$K$2:$K$143,Summary!A51)</f>
        <v>1</v>
      </c>
      <c r="J51">
        <f>COUNTIF('Terms by cluster'!$M$2:$M$143,Summary!A51)</f>
        <v>0</v>
      </c>
      <c r="K51">
        <f>COUNTIF('Terms by cluster'!$O$2:$O$143,Summary!A51)</f>
        <v>0</v>
      </c>
      <c r="L51">
        <f>COUNTIF('Terms by cluster'!$Q$2:$Q$143,Summary!A51)</f>
        <v>1</v>
      </c>
      <c r="M51">
        <f>COUNTIF('Terms by cluster'!$S$2:$S$143,Summary!A51)</f>
        <v>1</v>
      </c>
      <c r="N51">
        <f>COUNTIF('Terms by cluster'!$U$2:$U$143,Summary!A51)</f>
        <v>0</v>
      </c>
      <c r="O51">
        <f>COUNTIF('Terms by cluster'!$W$2:$W$143,Summary!A51)</f>
        <v>0</v>
      </c>
    </row>
    <row r="52" spans="1:15" x14ac:dyDescent="0.25">
      <c r="A52" t="s">
        <v>514</v>
      </c>
      <c r="B52" t="s">
        <v>515</v>
      </c>
      <c r="C52">
        <f xml:space="preserve"> COUNTIF('All Go terms list'!$A$1:$A$927,A52)</f>
        <v>1</v>
      </c>
      <c r="D52">
        <f>COUNTIF('Terms by cluster'!$A$2:$A$65,Summary!A52)</f>
        <v>0</v>
      </c>
      <c r="E52">
        <f>COUNTIF('Terms by cluster'!$C$2:$C$143,Summary!A52)</f>
        <v>0</v>
      </c>
      <c r="F52">
        <f>COUNTIF('Terms by cluster'!$E$2:$E$143,Summary!A52)</f>
        <v>0</v>
      </c>
      <c r="G52">
        <f>COUNTIF('Terms by cluster'!$G$2:$G$143,Summary!A52)</f>
        <v>0</v>
      </c>
      <c r="H52">
        <f>COUNTIF('Terms by cluster'!$I$2:$I$143,Summary!A52)</f>
        <v>0</v>
      </c>
      <c r="I52">
        <f>COUNTIF('Terms by cluster'!$K$2:$K$143,Summary!A52)</f>
        <v>0</v>
      </c>
      <c r="J52">
        <f>COUNTIF('Terms by cluster'!$M$2:$M$143,Summary!A52)</f>
        <v>0</v>
      </c>
      <c r="K52">
        <f>COUNTIF('Terms by cluster'!$O$2:$O$143,Summary!A52)</f>
        <v>0</v>
      </c>
      <c r="L52">
        <f>COUNTIF('Terms by cluster'!$Q$2:$Q$143,Summary!A52)</f>
        <v>0</v>
      </c>
      <c r="M52">
        <f>COUNTIF('Terms by cluster'!$S$2:$S$143,Summary!A52)</f>
        <v>1</v>
      </c>
      <c r="N52">
        <f>COUNTIF('Terms by cluster'!$U$2:$U$143,Summary!A52)</f>
        <v>0</v>
      </c>
      <c r="O52">
        <f>COUNTIF('Terms by cluster'!$W$2:$W$143,Summary!A52)</f>
        <v>0</v>
      </c>
    </row>
    <row r="53" spans="1:15" x14ac:dyDescent="0.25">
      <c r="A53" t="s">
        <v>516</v>
      </c>
      <c r="B53" t="s">
        <v>517</v>
      </c>
      <c r="C53">
        <f xml:space="preserve"> COUNTIF('All Go terms list'!$A$1:$A$927,A53)</f>
        <v>1</v>
      </c>
      <c r="D53">
        <f>COUNTIF('Terms by cluster'!$A$2:$A$65,Summary!A53)</f>
        <v>0</v>
      </c>
      <c r="E53">
        <f>COUNTIF('Terms by cluster'!$C$2:$C$143,Summary!A53)</f>
        <v>0</v>
      </c>
      <c r="F53">
        <f>COUNTIF('Terms by cluster'!$E$2:$E$143,Summary!A53)</f>
        <v>0</v>
      </c>
      <c r="G53">
        <f>COUNTIF('Terms by cluster'!$G$2:$G$143,Summary!A53)</f>
        <v>0</v>
      </c>
      <c r="H53">
        <f>COUNTIF('Terms by cluster'!$I$2:$I$143,Summary!A53)</f>
        <v>0</v>
      </c>
      <c r="I53">
        <f>COUNTIF('Terms by cluster'!$K$2:$K$143,Summary!A53)</f>
        <v>0</v>
      </c>
      <c r="J53">
        <f>COUNTIF('Terms by cluster'!$M$2:$M$143,Summary!A53)</f>
        <v>0</v>
      </c>
      <c r="K53">
        <f>COUNTIF('Terms by cluster'!$O$2:$O$143,Summary!A53)</f>
        <v>0</v>
      </c>
      <c r="L53">
        <f>COUNTIF('Terms by cluster'!$Q$2:$Q$143,Summary!A53)</f>
        <v>0</v>
      </c>
      <c r="M53">
        <f>COUNTIF('Terms by cluster'!$S$2:$S$143,Summary!A53)</f>
        <v>1</v>
      </c>
      <c r="N53">
        <f>COUNTIF('Terms by cluster'!$U$2:$U$143,Summary!A53)</f>
        <v>0</v>
      </c>
      <c r="O53">
        <f>COUNTIF('Terms by cluster'!$W$2:$W$143,Summary!A53)</f>
        <v>0</v>
      </c>
    </row>
    <row r="54" spans="1:15" x14ac:dyDescent="0.25">
      <c r="A54" t="s">
        <v>70</v>
      </c>
      <c r="B54" t="s">
        <v>71</v>
      </c>
      <c r="C54">
        <f xml:space="preserve"> COUNTIF('All Go terms list'!$A$1:$A$927,A54)</f>
        <v>1</v>
      </c>
      <c r="D54">
        <f>COUNTIF('Terms by cluster'!$A$2:$A$65,Summary!A54)</f>
        <v>0</v>
      </c>
      <c r="E54">
        <f>COUNTIF('Terms by cluster'!$C$2:$C$143,Summary!A54)</f>
        <v>1</v>
      </c>
      <c r="F54">
        <f>COUNTIF('Terms by cluster'!$E$2:$E$143,Summary!A54)</f>
        <v>1</v>
      </c>
      <c r="G54">
        <f>COUNTIF('Terms by cluster'!$G$2:$G$143,Summary!A54)</f>
        <v>0</v>
      </c>
      <c r="H54">
        <f>COUNTIF('Terms by cluster'!$I$2:$I$143,Summary!A54)</f>
        <v>1</v>
      </c>
      <c r="I54">
        <f>COUNTIF('Terms by cluster'!$K$2:$K$143,Summary!A54)</f>
        <v>0</v>
      </c>
      <c r="J54">
        <f>COUNTIF('Terms by cluster'!$M$2:$M$143,Summary!A54)</f>
        <v>0</v>
      </c>
      <c r="K54">
        <f>COUNTIF('Terms by cluster'!$O$2:$O$143,Summary!A54)</f>
        <v>0</v>
      </c>
      <c r="L54">
        <f>COUNTIF('Terms by cluster'!$Q$2:$Q$143,Summary!A54)</f>
        <v>1</v>
      </c>
      <c r="M54">
        <f>COUNTIF('Terms by cluster'!$S$2:$S$143,Summary!A54)</f>
        <v>1</v>
      </c>
      <c r="N54">
        <f>COUNTIF('Terms by cluster'!$U$2:$U$143,Summary!A54)</f>
        <v>0</v>
      </c>
      <c r="O54">
        <f>COUNTIF('Terms by cluster'!$W$2:$W$143,Summary!A54)</f>
        <v>0</v>
      </c>
    </row>
    <row r="55" spans="1:15" x14ac:dyDescent="0.25">
      <c r="A55" t="s">
        <v>329</v>
      </c>
      <c r="B55" t="s">
        <v>330</v>
      </c>
      <c r="C55">
        <f xml:space="preserve"> COUNTIF('All Go terms list'!$A$1:$A$927,A55)</f>
        <v>1</v>
      </c>
      <c r="D55">
        <f>COUNTIF('Terms by cluster'!$A$2:$A$65,Summary!A55)</f>
        <v>0</v>
      </c>
      <c r="E55">
        <f>COUNTIF('Terms by cluster'!$C$2:$C$143,Summary!A55)</f>
        <v>0</v>
      </c>
      <c r="F55">
        <f>COUNTIF('Terms by cluster'!$E$2:$E$143,Summary!A55)</f>
        <v>0</v>
      </c>
      <c r="G55">
        <f>COUNTIF('Terms by cluster'!$G$2:$G$143,Summary!A55)</f>
        <v>0</v>
      </c>
      <c r="H55">
        <f>COUNTIF('Terms by cluster'!$I$2:$I$143,Summary!A55)</f>
        <v>0</v>
      </c>
      <c r="I55">
        <f>COUNTIF('Terms by cluster'!$K$2:$K$143,Summary!A55)</f>
        <v>0</v>
      </c>
      <c r="J55">
        <f>COUNTIF('Terms by cluster'!$M$2:$M$143,Summary!A55)</f>
        <v>0</v>
      </c>
      <c r="K55">
        <f>COUNTIF('Terms by cluster'!$O$2:$O$143,Summary!A55)</f>
        <v>0</v>
      </c>
      <c r="L55">
        <f>COUNTIF('Terms by cluster'!$Q$2:$Q$143,Summary!A55)</f>
        <v>0</v>
      </c>
      <c r="M55">
        <f>COUNTIF('Terms by cluster'!$S$2:$S$143,Summary!A55)</f>
        <v>1</v>
      </c>
      <c r="N55">
        <f>COUNTIF('Terms by cluster'!$U$2:$U$143,Summary!A55)</f>
        <v>0</v>
      </c>
      <c r="O55">
        <f>COUNTIF('Terms by cluster'!$W$2:$W$143,Summary!A55)</f>
        <v>0</v>
      </c>
    </row>
    <row r="56" spans="1:15" x14ac:dyDescent="0.25">
      <c r="A56" t="s">
        <v>109</v>
      </c>
      <c r="B56" t="s">
        <v>110</v>
      </c>
      <c r="C56">
        <f xml:space="preserve"> COUNTIF('All Go terms list'!$A$1:$A$927,A56)</f>
        <v>1</v>
      </c>
      <c r="D56">
        <f>COUNTIF('Terms by cluster'!$A$2:$A$65,Summary!A56)</f>
        <v>0</v>
      </c>
      <c r="E56">
        <f>COUNTIF('Terms by cluster'!$C$2:$C$143,Summary!A56)</f>
        <v>0</v>
      </c>
      <c r="F56">
        <f>COUNTIF('Terms by cluster'!$E$2:$E$143,Summary!A56)</f>
        <v>0</v>
      </c>
      <c r="G56">
        <f>COUNTIF('Terms by cluster'!$G$2:$G$143,Summary!A56)</f>
        <v>0</v>
      </c>
      <c r="H56">
        <f>COUNTIF('Terms by cluster'!$I$2:$I$143,Summary!A56)</f>
        <v>0</v>
      </c>
      <c r="I56">
        <f>COUNTIF('Terms by cluster'!$K$2:$K$143,Summary!A56)</f>
        <v>0</v>
      </c>
      <c r="J56">
        <f>COUNTIF('Terms by cluster'!$M$2:$M$143,Summary!A56)</f>
        <v>0</v>
      </c>
      <c r="K56">
        <f>COUNTIF('Terms by cluster'!$O$2:$O$143,Summary!A56)</f>
        <v>0</v>
      </c>
      <c r="L56">
        <f>COUNTIF('Terms by cluster'!$Q$2:$Q$143,Summary!A56)</f>
        <v>0</v>
      </c>
      <c r="M56">
        <f>COUNTIF('Terms by cluster'!$S$2:$S$143,Summary!A56)</f>
        <v>0</v>
      </c>
      <c r="N56">
        <f>COUNTIF('Terms by cluster'!$U$2:$U$143,Summary!A56)</f>
        <v>0</v>
      </c>
      <c r="O56">
        <f>COUNTIF('Terms by cluster'!$W$2:$W$143,Summary!A56)</f>
        <v>1</v>
      </c>
    </row>
    <row r="57" spans="1:15" x14ac:dyDescent="0.25">
      <c r="A57" t="s">
        <v>277</v>
      </c>
      <c r="B57" t="s">
        <v>278</v>
      </c>
      <c r="C57">
        <f xml:space="preserve"> COUNTIF('All Go terms list'!$A$1:$A$927,A57)</f>
        <v>1</v>
      </c>
      <c r="D57">
        <f>COUNTIF('Terms by cluster'!$A$2:$A$65,Summary!A57)</f>
        <v>0</v>
      </c>
      <c r="E57">
        <f>COUNTIF('Terms by cluster'!$C$2:$C$143,Summary!A57)</f>
        <v>0</v>
      </c>
      <c r="F57">
        <f>COUNTIF('Terms by cluster'!$E$2:$E$143,Summary!A57)</f>
        <v>0</v>
      </c>
      <c r="G57">
        <f>COUNTIF('Terms by cluster'!$G$2:$G$143,Summary!A57)</f>
        <v>0</v>
      </c>
      <c r="H57">
        <f>COUNTIF('Terms by cluster'!$I$2:$I$143,Summary!A57)</f>
        <v>0</v>
      </c>
      <c r="I57">
        <f>COUNTIF('Terms by cluster'!$K$2:$K$143,Summary!A57)</f>
        <v>0</v>
      </c>
      <c r="J57">
        <f>COUNTIF('Terms by cluster'!$M$2:$M$143,Summary!A57)</f>
        <v>0</v>
      </c>
      <c r="K57">
        <f>COUNTIF('Terms by cluster'!$O$2:$O$143,Summary!A57)</f>
        <v>0</v>
      </c>
      <c r="L57">
        <f>COUNTIF('Terms by cluster'!$Q$2:$Q$143,Summary!A57)</f>
        <v>0</v>
      </c>
      <c r="M57">
        <f>COUNTIF('Terms by cluster'!$S$2:$S$143,Summary!A57)</f>
        <v>0</v>
      </c>
      <c r="N57">
        <f>COUNTIF('Terms by cluster'!$U$2:$U$143,Summary!A57)</f>
        <v>0</v>
      </c>
      <c r="O57">
        <f>COUNTIF('Terms by cluster'!$W$2:$W$143,Summary!A57)</f>
        <v>1</v>
      </c>
    </row>
    <row r="58" spans="1:15" x14ac:dyDescent="0.25">
      <c r="A58" t="s">
        <v>518</v>
      </c>
      <c r="B58" t="s">
        <v>519</v>
      </c>
      <c r="C58">
        <f xml:space="preserve"> COUNTIF('All Go terms list'!$A$1:$A$927,A58)</f>
        <v>1</v>
      </c>
      <c r="D58">
        <f>COUNTIF('Terms by cluster'!$A$2:$A$65,Summary!A58)</f>
        <v>0</v>
      </c>
      <c r="E58">
        <f>COUNTIF('Terms by cluster'!$C$2:$C$143,Summary!A58)</f>
        <v>0</v>
      </c>
      <c r="F58">
        <f>COUNTIF('Terms by cluster'!$E$2:$E$143,Summary!A58)</f>
        <v>0</v>
      </c>
      <c r="G58">
        <f>COUNTIF('Terms by cluster'!$G$2:$G$143,Summary!A58)</f>
        <v>0</v>
      </c>
      <c r="H58">
        <f>COUNTIF('Terms by cluster'!$I$2:$I$143,Summary!A58)</f>
        <v>0</v>
      </c>
      <c r="I58">
        <f>COUNTIF('Terms by cluster'!$K$2:$K$143,Summary!A58)</f>
        <v>0</v>
      </c>
      <c r="J58">
        <f>COUNTIF('Terms by cluster'!$M$2:$M$143,Summary!A58)</f>
        <v>0</v>
      </c>
      <c r="K58">
        <f>COUNTIF('Terms by cluster'!$O$2:$O$143,Summary!A58)</f>
        <v>0</v>
      </c>
      <c r="L58">
        <f>COUNTIF('Terms by cluster'!$Q$2:$Q$143,Summary!A58)</f>
        <v>0</v>
      </c>
      <c r="M58">
        <f>COUNTIF('Terms by cluster'!$S$2:$S$143,Summary!A58)</f>
        <v>0</v>
      </c>
      <c r="N58">
        <f>COUNTIF('Terms by cluster'!$U$2:$U$143,Summary!A58)</f>
        <v>0</v>
      </c>
      <c r="O58">
        <f>COUNTIF('Terms by cluster'!$W$2:$W$143,Summary!A58)</f>
        <v>1</v>
      </c>
    </row>
    <row r="59" spans="1:15" x14ac:dyDescent="0.25">
      <c r="A59" t="s">
        <v>520</v>
      </c>
      <c r="B59" t="s">
        <v>521</v>
      </c>
      <c r="C59">
        <f xml:space="preserve"> COUNTIF('All Go terms list'!$A$1:$A$927,A59)</f>
        <v>1</v>
      </c>
      <c r="D59">
        <f>COUNTIF('Terms by cluster'!$A$2:$A$65,Summary!A59)</f>
        <v>0</v>
      </c>
      <c r="E59">
        <f>COUNTIF('Terms by cluster'!$C$2:$C$143,Summary!A59)</f>
        <v>0</v>
      </c>
      <c r="F59">
        <f>COUNTIF('Terms by cluster'!$E$2:$E$143,Summary!A59)</f>
        <v>0</v>
      </c>
      <c r="G59">
        <f>COUNTIF('Terms by cluster'!$G$2:$G$143,Summary!A59)</f>
        <v>0</v>
      </c>
      <c r="H59">
        <f>COUNTIF('Terms by cluster'!$I$2:$I$143,Summary!A59)</f>
        <v>0</v>
      </c>
      <c r="I59">
        <f>COUNTIF('Terms by cluster'!$K$2:$K$143,Summary!A59)</f>
        <v>0</v>
      </c>
      <c r="J59">
        <f>COUNTIF('Terms by cluster'!$M$2:$M$143,Summary!A59)</f>
        <v>0</v>
      </c>
      <c r="K59">
        <f>COUNTIF('Terms by cluster'!$O$2:$O$143,Summary!A59)</f>
        <v>0</v>
      </c>
      <c r="L59">
        <f>COUNTIF('Terms by cluster'!$Q$2:$Q$143,Summary!A59)</f>
        <v>0</v>
      </c>
      <c r="M59">
        <f>COUNTIF('Terms by cluster'!$S$2:$S$143,Summary!A59)</f>
        <v>0</v>
      </c>
      <c r="N59">
        <f>COUNTIF('Terms by cluster'!$U$2:$U$143,Summary!A59)</f>
        <v>0</v>
      </c>
      <c r="O59">
        <f>COUNTIF('Terms by cluster'!$W$2:$W$143,Summary!A59)</f>
        <v>1</v>
      </c>
    </row>
    <row r="60" spans="1:15" x14ac:dyDescent="0.25">
      <c r="A60" t="s">
        <v>403</v>
      </c>
      <c r="B60" t="s">
        <v>404</v>
      </c>
      <c r="C60">
        <f xml:space="preserve"> COUNTIF('All Go terms list'!$A$1:$A$927,A60)</f>
        <v>1</v>
      </c>
      <c r="D60">
        <f>COUNTIF('Terms by cluster'!$A$2:$A$65,Summary!A60)</f>
        <v>0</v>
      </c>
      <c r="E60">
        <f>COUNTIF('Terms by cluster'!$C$2:$C$143,Summary!A60)</f>
        <v>0</v>
      </c>
      <c r="F60">
        <f>COUNTIF('Terms by cluster'!$E$2:$E$143,Summary!A60)</f>
        <v>0</v>
      </c>
      <c r="G60">
        <f>COUNTIF('Terms by cluster'!$G$2:$G$143,Summary!A60)</f>
        <v>0</v>
      </c>
      <c r="H60">
        <f>COUNTIF('Terms by cluster'!$I$2:$I$143,Summary!A60)</f>
        <v>0</v>
      </c>
      <c r="I60">
        <f>COUNTIF('Terms by cluster'!$K$2:$K$143,Summary!A60)</f>
        <v>0</v>
      </c>
      <c r="J60">
        <f>COUNTIF('Terms by cluster'!$M$2:$M$143,Summary!A60)</f>
        <v>0</v>
      </c>
      <c r="K60">
        <f>COUNTIF('Terms by cluster'!$O$2:$O$143,Summary!A60)</f>
        <v>0</v>
      </c>
      <c r="L60">
        <f>COUNTIF('Terms by cluster'!$Q$2:$Q$143,Summary!A60)</f>
        <v>0</v>
      </c>
      <c r="M60">
        <f>COUNTIF('Terms by cluster'!$S$2:$S$143,Summary!A60)</f>
        <v>0</v>
      </c>
      <c r="N60">
        <f>COUNTIF('Terms by cluster'!$U$2:$U$143,Summary!A60)</f>
        <v>0</v>
      </c>
      <c r="O60">
        <f>COUNTIF('Terms by cluster'!$W$2:$W$143,Summary!A60)</f>
        <v>1</v>
      </c>
    </row>
    <row r="61" spans="1:15" x14ac:dyDescent="0.25">
      <c r="A61" t="s">
        <v>391</v>
      </c>
      <c r="B61" t="s">
        <v>392</v>
      </c>
      <c r="C61">
        <f xml:space="preserve"> COUNTIF('All Go terms list'!$A$1:$A$927,A61)</f>
        <v>1</v>
      </c>
      <c r="D61">
        <f>COUNTIF('Terms by cluster'!$A$2:$A$65,Summary!A61)</f>
        <v>0</v>
      </c>
      <c r="E61">
        <f>COUNTIF('Terms by cluster'!$C$2:$C$143,Summary!A61)</f>
        <v>0</v>
      </c>
      <c r="F61">
        <f>COUNTIF('Terms by cluster'!$E$2:$E$143,Summary!A61)</f>
        <v>0</v>
      </c>
      <c r="G61">
        <f>COUNTIF('Terms by cluster'!$G$2:$G$143,Summary!A61)</f>
        <v>0</v>
      </c>
      <c r="H61">
        <f>COUNTIF('Terms by cluster'!$I$2:$I$143,Summary!A61)</f>
        <v>1</v>
      </c>
      <c r="I61">
        <f>COUNTIF('Terms by cluster'!$K$2:$K$143,Summary!A61)</f>
        <v>0</v>
      </c>
      <c r="J61">
        <f>COUNTIF('Terms by cluster'!$M$2:$M$143,Summary!A61)</f>
        <v>0</v>
      </c>
      <c r="K61">
        <f>COUNTIF('Terms by cluster'!$O$2:$O$143,Summary!A61)</f>
        <v>0</v>
      </c>
      <c r="L61">
        <f>COUNTIF('Terms by cluster'!$Q$2:$Q$143,Summary!A61)</f>
        <v>0</v>
      </c>
      <c r="M61">
        <f>COUNTIF('Terms by cluster'!$S$2:$S$143,Summary!A61)</f>
        <v>0</v>
      </c>
      <c r="N61">
        <f>COUNTIF('Terms by cluster'!$U$2:$U$143,Summary!A61)</f>
        <v>1</v>
      </c>
      <c r="O61">
        <f>COUNTIF('Terms by cluster'!$W$2:$W$143,Summary!A61)</f>
        <v>1</v>
      </c>
    </row>
    <row r="62" spans="1:15" x14ac:dyDescent="0.25">
      <c r="A62" t="s">
        <v>522</v>
      </c>
      <c r="B62" t="s">
        <v>523</v>
      </c>
      <c r="C62">
        <f xml:space="preserve"> COUNTIF('All Go terms list'!$A$1:$A$927,A62)</f>
        <v>1</v>
      </c>
      <c r="D62">
        <f>COUNTIF('Terms by cluster'!$A$2:$A$65,Summary!A62)</f>
        <v>0</v>
      </c>
      <c r="E62">
        <f>COUNTIF('Terms by cluster'!$C$2:$C$143,Summary!A62)</f>
        <v>0</v>
      </c>
      <c r="F62">
        <f>COUNTIF('Terms by cluster'!$E$2:$E$143,Summary!A62)</f>
        <v>0</v>
      </c>
      <c r="G62">
        <f>COUNTIF('Terms by cluster'!$G$2:$G$143,Summary!A62)</f>
        <v>0</v>
      </c>
      <c r="H62">
        <f>COUNTIF('Terms by cluster'!$I$2:$I$143,Summary!A62)</f>
        <v>0</v>
      </c>
      <c r="I62">
        <f>COUNTIF('Terms by cluster'!$K$2:$K$143,Summary!A62)</f>
        <v>0</v>
      </c>
      <c r="J62">
        <f>COUNTIF('Terms by cluster'!$M$2:$M$143,Summary!A62)</f>
        <v>0</v>
      </c>
      <c r="K62">
        <f>COUNTIF('Terms by cluster'!$O$2:$O$143,Summary!A62)</f>
        <v>0</v>
      </c>
      <c r="L62">
        <f>COUNTIF('Terms by cluster'!$Q$2:$Q$143,Summary!A62)</f>
        <v>0</v>
      </c>
      <c r="M62">
        <f>COUNTIF('Terms by cluster'!$S$2:$S$143,Summary!A62)</f>
        <v>0</v>
      </c>
      <c r="N62">
        <f>COUNTIF('Terms by cluster'!$U$2:$U$143,Summary!A62)</f>
        <v>0</v>
      </c>
      <c r="O62">
        <f>COUNTIF('Terms by cluster'!$W$2:$W$143,Summary!A62)</f>
        <v>1</v>
      </c>
    </row>
    <row r="63" spans="1:15" x14ac:dyDescent="0.25">
      <c r="A63" t="s">
        <v>524</v>
      </c>
      <c r="B63" t="s">
        <v>525</v>
      </c>
      <c r="C63">
        <f xml:space="preserve"> COUNTIF('All Go terms list'!$A$1:$A$927,A63)</f>
        <v>1</v>
      </c>
      <c r="D63">
        <f>COUNTIF('Terms by cluster'!$A$2:$A$65,Summary!A63)</f>
        <v>0</v>
      </c>
      <c r="E63">
        <f>COUNTIF('Terms by cluster'!$C$2:$C$143,Summary!A63)</f>
        <v>0</v>
      </c>
      <c r="F63">
        <f>COUNTIF('Terms by cluster'!$E$2:$E$143,Summary!A63)</f>
        <v>0</v>
      </c>
      <c r="G63">
        <f>COUNTIF('Terms by cluster'!$G$2:$G$143,Summary!A63)</f>
        <v>0</v>
      </c>
      <c r="H63">
        <f>COUNTIF('Terms by cluster'!$I$2:$I$143,Summary!A63)</f>
        <v>0</v>
      </c>
      <c r="I63">
        <f>COUNTIF('Terms by cluster'!$K$2:$K$143,Summary!A63)</f>
        <v>0</v>
      </c>
      <c r="J63">
        <f>COUNTIF('Terms by cluster'!$M$2:$M$143,Summary!A63)</f>
        <v>0</v>
      </c>
      <c r="K63">
        <f>COUNTIF('Terms by cluster'!$O$2:$O$143,Summary!A63)</f>
        <v>0</v>
      </c>
      <c r="L63">
        <f>COUNTIF('Terms by cluster'!$Q$2:$Q$143,Summary!A63)</f>
        <v>0</v>
      </c>
      <c r="M63">
        <f>COUNTIF('Terms by cluster'!$S$2:$S$143,Summary!A63)</f>
        <v>0</v>
      </c>
      <c r="N63">
        <f>COUNTIF('Terms by cluster'!$U$2:$U$143,Summary!A63)</f>
        <v>0</v>
      </c>
      <c r="O63">
        <f>COUNTIF('Terms by cluster'!$W$2:$W$143,Summary!A63)</f>
        <v>1</v>
      </c>
    </row>
    <row r="64" spans="1:15" x14ac:dyDescent="0.25">
      <c r="A64" t="s">
        <v>526</v>
      </c>
      <c r="B64" t="s">
        <v>527</v>
      </c>
      <c r="C64">
        <f xml:space="preserve"> COUNTIF('All Go terms list'!$A$1:$A$927,A64)</f>
        <v>1</v>
      </c>
      <c r="D64">
        <f>COUNTIF('Terms by cluster'!$A$2:$A$65,Summary!A64)</f>
        <v>0</v>
      </c>
      <c r="E64">
        <f>COUNTIF('Terms by cluster'!$C$2:$C$143,Summary!A64)</f>
        <v>0</v>
      </c>
      <c r="F64">
        <f>COUNTIF('Terms by cluster'!$E$2:$E$143,Summary!A64)</f>
        <v>0</v>
      </c>
      <c r="G64">
        <f>COUNTIF('Terms by cluster'!$G$2:$G$143,Summary!A64)</f>
        <v>0</v>
      </c>
      <c r="H64">
        <f>COUNTIF('Terms by cluster'!$I$2:$I$143,Summary!A64)</f>
        <v>0</v>
      </c>
      <c r="I64">
        <f>COUNTIF('Terms by cluster'!$K$2:$K$143,Summary!A64)</f>
        <v>0</v>
      </c>
      <c r="J64">
        <f>COUNTIF('Terms by cluster'!$M$2:$M$143,Summary!A64)</f>
        <v>0</v>
      </c>
      <c r="K64">
        <f>COUNTIF('Terms by cluster'!$O$2:$O$143,Summary!A64)</f>
        <v>0</v>
      </c>
      <c r="L64">
        <f>COUNTIF('Terms by cluster'!$Q$2:$Q$143,Summary!A64)</f>
        <v>0</v>
      </c>
      <c r="M64">
        <f>COUNTIF('Terms by cluster'!$S$2:$S$143,Summary!A64)</f>
        <v>0</v>
      </c>
      <c r="N64">
        <f>COUNTIF('Terms by cluster'!$U$2:$U$143,Summary!A64)</f>
        <v>0</v>
      </c>
      <c r="O64">
        <f>COUNTIF('Terms by cluster'!$W$2:$W$143,Summary!A64)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282"/>
  <sheetViews>
    <sheetView topLeftCell="A103" workbookViewId="0">
      <selection activeCell="A123" sqref="A123"/>
    </sheetView>
  </sheetViews>
  <sheetFormatPr defaultRowHeight="15" x14ac:dyDescent="0.25"/>
  <cols>
    <col min="1" max="1" width="11.28515625" bestFit="1" customWidth="1"/>
  </cols>
  <sheetData>
    <row r="1" spans="1:2" x14ac:dyDescent="0.25">
      <c r="A1" t="s">
        <v>476</v>
      </c>
      <c r="B1" t="s">
        <v>477</v>
      </c>
    </row>
    <row r="2" spans="1:2" x14ac:dyDescent="0.25">
      <c r="A2" t="s">
        <v>0</v>
      </c>
      <c r="B2">
        <v>6</v>
      </c>
    </row>
    <row r="3" spans="1:2" x14ac:dyDescent="0.25">
      <c r="A3" t="s">
        <v>1</v>
      </c>
      <c r="B3">
        <v>2</v>
      </c>
    </row>
    <row r="4" spans="1:2" x14ac:dyDescent="0.25">
      <c r="A4" t="s">
        <v>2</v>
      </c>
      <c r="B4">
        <v>12</v>
      </c>
    </row>
    <row r="5" spans="1:2" x14ac:dyDescent="0.25">
      <c r="A5" t="s">
        <v>4</v>
      </c>
      <c r="B5">
        <v>5</v>
      </c>
    </row>
    <row r="6" spans="1:2" x14ac:dyDescent="0.25">
      <c r="A6" t="s">
        <v>5</v>
      </c>
      <c r="B6">
        <v>5</v>
      </c>
    </row>
    <row r="7" spans="1:2" x14ac:dyDescent="0.25">
      <c r="A7" t="s">
        <v>6</v>
      </c>
      <c r="B7">
        <v>6</v>
      </c>
    </row>
    <row r="8" spans="1:2" x14ac:dyDescent="0.25">
      <c r="A8" t="s">
        <v>7</v>
      </c>
      <c r="B8">
        <v>3</v>
      </c>
    </row>
    <row r="9" spans="1:2" x14ac:dyDescent="0.25">
      <c r="A9" t="s">
        <v>8</v>
      </c>
      <c r="B9">
        <v>6</v>
      </c>
    </row>
    <row r="10" spans="1:2" x14ac:dyDescent="0.25">
      <c r="A10" t="s">
        <v>9</v>
      </c>
      <c r="B10">
        <v>8</v>
      </c>
    </row>
    <row r="11" spans="1:2" x14ac:dyDescent="0.25">
      <c r="A11" t="s">
        <v>10</v>
      </c>
      <c r="B11">
        <v>8</v>
      </c>
    </row>
    <row r="12" spans="1:2" x14ac:dyDescent="0.25">
      <c r="A12" t="s">
        <v>12</v>
      </c>
      <c r="B12">
        <v>7</v>
      </c>
    </row>
    <row r="13" spans="1:2" x14ac:dyDescent="0.25">
      <c r="A13" t="s">
        <v>14</v>
      </c>
      <c r="B13">
        <v>10</v>
      </c>
    </row>
    <row r="14" spans="1:2" x14ac:dyDescent="0.25">
      <c r="A14" t="s">
        <v>16</v>
      </c>
      <c r="B14">
        <v>12</v>
      </c>
    </row>
    <row r="15" spans="1:2" x14ac:dyDescent="0.25">
      <c r="A15" t="s">
        <v>18</v>
      </c>
      <c r="B15">
        <v>10</v>
      </c>
    </row>
    <row r="16" spans="1:2" x14ac:dyDescent="0.25">
      <c r="A16" t="s">
        <v>19</v>
      </c>
      <c r="B16">
        <v>11</v>
      </c>
    </row>
    <row r="17" spans="1:2" x14ac:dyDescent="0.25">
      <c r="A17" t="s">
        <v>21</v>
      </c>
      <c r="B17">
        <v>6</v>
      </c>
    </row>
    <row r="18" spans="1:2" x14ac:dyDescent="0.25">
      <c r="A18" t="s">
        <v>23</v>
      </c>
      <c r="B18">
        <v>12</v>
      </c>
    </row>
    <row r="19" spans="1:2" x14ac:dyDescent="0.25">
      <c r="A19" t="s">
        <v>25</v>
      </c>
      <c r="B19">
        <v>11</v>
      </c>
    </row>
    <row r="20" spans="1:2" x14ac:dyDescent="0.25">
      <c r="A20" t="s">
        <v>27</v>
      </c>
      <c r="B20">
        <v>5</v>
      </c>
    </row>
    <row r="21" spans="1:2" x14ac:dyDescent="0.25">
      <c r="A21" t="s">
        <v>29</v>
      </c>
      <c r="B21">
        <v>11</v>
      </c>
    </row>
    <row r="22" spans="1:2" x14ac:dyDescent="0.25">
      <c r="A22" t="s">
        <v>31</v>
      </c>
      <c r="B22">
        <v>11</v>
      </c>
    </row>
    <row r="23" spans="1:2" x14ac:dyDescent="0.25">
      <c r="A23" t="s">
        <v>33</v>
      </c>
      <c r="B23">
        <v>12</v>
      </c>
    </row>
    <row r="24" spans="1:2" x14ac:dyDescent="0.25">
      <c r="A24" t="s">
        <v>35</v>
      </c>
      <c r="B24">
        <v>5</v>
      </c>
    </row>
    <row r="25" spans="1:2" x14ac:dyDescent="0.25">
      <c r="A25" t="s">
        <v>36</v>
      </c>
      <c r="B25">
        <v>12</v>
      </c>
    </row>
    <row r="26" spans="1:2" x14ac:dyDescent="0.25">
      <c r="A26" t="s">
        <v>38</v>
      </c>
      <c r="B26">
        <v>5</v>
      </c>
    </row>
    <row r="27" spans="1:2" x14ac:dyDescent="0.25">
      <c r="A27" t="s">
        <v>39</v>
      </c>
      <c r="B27">
        <v>4</v>
      </c>
    </row>
    <row r="28" spans="1:2" x14ac:dyDescent="0.25">
      <c r="A28" t="s">
        <v>40</v>
      </c>
      <c r="B28">
        <v>7</v>
      </c>
    </row>
    <row r="29" spans="1:2" x14ac:dyDescent="0.25">
      <c r="A29" t="s">
        <v>41</v>
      </c>
      <c r="B29">
        <v>12</v>
      </c>
    </row>
    <row r="30" spans="1:2" x14ac:dyDescent="0.25">
      <c r="A30" t="s">
        <v>43</v>
      </c>
      <c r="B30">
        <v>6</v>
      </c>
    </row>
    <row r="31" spans="1:2" x14ac:dyDescent="0.25">
      <c r="A31" t="s">
        <v>45</v>
      </c>
      <c r="B31">
        <v>6</v>
      </c>
    </row>
    <row r="32" spans="1:2" x14ac:dyDescent="0.25">
      <c r="A32" t="s">
        <v>46</v>
      </c>
      <c r="B32">
        <v>12</v>
      </c>
    </row>
    <row r="33" spans="1:2" x14ac:dyDescent="0.25">
      <c r="A33" t="s">
        <v>48</v>
      </c>
      <c r="B33">
        <v>8</v>
      </c>
    </row>
    <row r="34" spans="1:2" x14ac:dyDescent="0.25">
      <c r="A34" t="s">
        <v>49</v>
      </c>
      <c r="B34">
        <v>8</v>
      </c>
    </row>
    <row r="35" spans="1:2" x14ac:dyDescent="0.25">
      <c r="A35" t="s">
        <v>51</v>
      </c>
      <c r="B35">
        <v>10</v>
      </c>
    </row>
    <row r="36" spans="1:2" x14ac:dyDescent="0.25">
      <c r="A36" t="s">
        <v>53</v>
      </c>
      <c r="B36">
        <v>2</v>
      </c>
    </row>
    <row r="37" spans="1:2" x14ac:dyDescent="0.25">
      <c r="A37" t="s">
        <v>54</v>
      </c>
      <c r="B37">
        <v>10</v>
      </c>
    </row>
    <row r="38" spans="1:2" x14ac:dyDescent="0.25">
      <c r="A38" t="s">
        <v>56</v>
      </c>
      <c r="B38">
        <v>7</v>
      </c>
    </row>
    <row r="39" spans="1:2" x14ac:dyDescent="0.25">
      <c r="A39" t="s">
        <v>57</v>
      </c>
      <c r="B39">
        <v>9</v>
      </c>
    </row>
    <row r="40" spans="1:2" x14ac:dyDescent="0.25">
      <c r="A40" t="s">
        <v>59</v>
      </c>
      <c r="B40">
        <v>10</v>
      </c>
    </row>
    <row r="41" spans="1:2" x14ac:dyDescent="0.25">
      <c r="A41" t="s">
        <v>61</v>
      </c>
      <c r="B41">
        <v>6</v>
      </c>
    </row>
    <row r="42" spans="1:2" hidden="1" x14ac:dyDescent="0.25">
      <c r="A42" t="s">
        <v>63</v>
      </c>
      <c r="B42">
        <v>1</v>
      </c>
    </row>
    <row r="43" spans="1:2" x14ac:dyDescent="0.25">
      <c r="A43" t="s">
        <v>64</v>
      </c>
      <c r="B43">
        <v>6</v>
      </c>
    </row>
    <row r="44" spans="1:2" x14ac:dyDescent="0.25">
      <c r="A44" t="s">
        <v>66</v>
      </c>
      <c r="B44">
        <v>9</v>
      </c>
    </row>
    <row r="45" spans="1:2" x14ac:dyDescent="0.25">
      <c r="A45" t="s">
        <v>68</v>
      </c>
      <c r="B45">
        <v>12</v>
      </c>
    </row>
    <row r="46" spans="1:2" x14ac:dyDescent="0.25">
      <c r="A46" t="s">
        <v>70</v>
      </c>
      <c r="B46">
        <v>12</v>
      </c>
    </row>
    <row r="47" spans="1:2" x14ac:dyDescent="0.25">
      <c r="A47" t="s">
        <v>72</v>
      </c>
      <c r="B47">
        <v>11</v>
      </c>
    </row>
    <row r="48" spans="1:2" x14ac:dyDescent="0.25">
      <c r="A48" t="s">
        <v>74</v>
      </c>
      <c r="B48">
        <v>9</v>
      </c>
    </row>
    <row r="49" spans="1:2" x14ac:dyDescent="0.25">
      <c r="A49" t="s">
        <v>76</v>
      </c>
      <c r="B49">
        <v>10</v>
      </c>
    </row>
    <row r="50" spans="1:2" hidden="1" x14ac:dyDescent="0.25">
      <c r="A50" t="s">
        <v>78</v>
      </c>
      <c r="B50">
        <v>1</v>
      </c>
    </row>
    <row r="51" spans="1:2" x14ac:dyDescent="0.25">
      <c r="A51" t="s">
        <v>79</v>
      </c>
      <c r="B51">
        <v>6</v>
      </c>
    </row>
    <row r="52" spans="1:2" x14ac:dyDescent="0.25">
      <c r="A52" t="s">
        <v>81</v>
      </c>
      <c r="B52">
        <v>7</v>
      </c>
    </row>
    <row r="53" spans="1:2" x14ac:dyDescent="0.25">
      <c r="A53" t="s">
        <v>83</v>
      </c>
      <c r="B53">
        <v>10</v>
      </c>
    </row>
    <row r="54" spans="1:2" x14ac:dyDescent="0.25">
      <c r="A54" t="s">
        <v>85</v>
      </c>
      <c r="B54">
        <v>10</v>
      </c>
    </row>
    <row r="55" spans="1:2" x14ac:dyDescent="0.25">
      <c r="A55" t="s">
        <v>87</v>
      </c>
      <c r="B55">
        <v>6</v>
      </c>
    </row>
    <row r="56" spans="1:2" x14ac:dyDescent="0.25">
      <c r="A56" t="s">
        <v>89</v>
      </c>
      <c r="B56">
        <v>10</v>
      </c>
    </row>
    <row r="57" spans="1:2" x14ac:dyDescent="0.25">
      <c r="A57" t="s">
        <v>91</v>
      </c>
      <c r="B57">
        <v>3</v>
      </c>
    </row>
    <row r="58" spans="1:2" x14ac:dyDescent="0.25">
      <c r="A58" t="s">
        <v>93</v>
      </c>
      <c r="B58">
        <v>8</v>
      </c>
    </row>
    <row r="59" spans="1:2" x14ac:dyDescent="0.25">
      <c r="A59" t="s">
        <v>95</v>
      </c>
      <c r="B59">
        <v>10</v>
      </c>
    </row>
    <row r="60" spans="1:2" x14ac:dyDescent="0.25">
      <c r="A60" t="s">
        <v>97</v>
      </c>
      <c r="B60">
        <v>2</v>
      </c>
    </row>
    <row r="61" spans="1:2" x14ac:dyDescent="0.25">
      <c r="A61" t="s">
        <v>99</v>
      </c>
      <c r="B61">
        <v>3</v>
      </c>
    </row>
    <row r="62" spans="1:2" x14ac:dyDescent="0.25">
      <c r="A62" t="s">
        <v>101</v>
      </c>
      <c r="B62">
        <v>10</v>
      </c>
    </row>
    <row r="63" spans="1:2" x14ac:dyDescent="0.25">
      <c r="A63" t="s">
        <v>103</v>
      </c>
      <c r="B63">
        <v>10</v>
      </c>
    </row>
    <row r="64" spans="1:2" x14ac:dyDescent="0.25">
      <c r="A64" t="s">
        <v>105</v>
      </c>
      <c r="B64">
        <v>7</v>
      </c>
    </row>
    <row r="65" spans="1:2" hidden="1" x14ac:dyDescent="0.25">
      <c r="A65" t="s">
        <v>107</v>
      </c>
      <c r="B65">
        <v>1</v>
      </c>
    </row>
    <row r="66" spans="1:2" x14ac:dyDescent="0.25">
      <c r="A66" t="s">
        <v>108</v>
      </c>
      <c r="B66">
        <v>2</v>
      </c>
    </row>
    <row r="67" spans="1:2" x14ac:dyDescent="0.25">
      <c r="A67" t="s">
        <v>109</v>
      </c>
      <c r="B67">
        <v>8</v>
      </c>
    </row>
    <row r="68" spans="1:2" x14ac:dyDescent="0.25">
      <c r="A68" t="s">
        <v>111</v>
      </c>
      <c r="B68">
        <v>2</v>
      </c>
    </row>
    <row r="69" spans="1:2" hidden="1" x14ac:dyDescent="0.25">
      <c r="A69" t="s">
        <v>112</v>
      </c>
      <c r="B69">
        <v>1</v>
      </c>
    </row>
    <row r="70" spans="1:2" hidden="1" x14ac:dyDescent="0.25">
      <c r="A70" t="s">
        <v>113</v>
      </c>
      <c r="B70">
        <v>1</v>
      </c>
    </row>
    <row r="71" spans="1:2" hidden="1" x14ac:dyDescent="0.25">
      <c r="A71" t="s">
        <v>114</v>
      </c>
      <c r="B71">
        <v>1</v>
      </c>
    </row>
    <row r="72" spans="1:2" x14ac:dyDescent="0.25">
      <c r="A72" t="s">
        <v>115</v>
      </c>
      <c r="B72">
        <v>4</v>
      </c>
    </row>
    <row r="73" spans="1:2" x14ac:dyDescent="0.25">
      <c r="A73" t="s">
        <v>116</v>
      </c>
      <c r="B73">
        <v>3</v>
      </c>
    </row>
    <row r="74" spans="1:2" x14ac:dyDescent="0.25">
      <c r="A74" t="s">
        <v>117</v>
      </c>
      <c r="B74">
        <v>2</v>
      </c>
    </row>
    <row r="75" spans="1:2" hidden="1" x14ac:dyDescent="0.25">
      <c r="A75" t="s">
        <v>118</v>
      </c>
      <c r="B75">
        <v>1</v>
      </c>
    </row>
    <row r="76" spans="1:2" x14ac:dyDescent="0.25">
      <c r="A76" t="s">
        <v>119</v>
      </c>
      <c r="B76">
        <v>2</v>
      </c>
    </row>
    <row r="77" spans="1:2" x14ac:dyDescent="0.25">
      <c r="A77" t="s">
        <v>120</v>
      </c>
      <c r="B77">
        <v>3</v>
      </c>
    </row>
    <row r="78" spans="1:2" x14ac:dyDescent="0.25">
      <c r="A78" t="s">
        <v>121</v>
      </c>
      <c r="B78">
        <v>5</v>
      </c>
    </row>
    <row r="79" spans="1:2" hidden="1" x14ac:dyDescent="0.25">
      <c r="A79" t="s">
        <v>123</v>
      </c>
      <c r="B79">
        <v>1</v>
      </c>
    </row>
    <row r="80" spans="1:2" x14ac:dyDescent="0.25">
      <c r="A80" t="s">
        <v>124</v>
      </c>
      <c r="B80">
        <v>2</v>
      </c>
    </row>
    <row r="81" spans="1:2" x14ac:dyDescent="0.25">
      <c r="A81" t="s">
        <v>125</v>
      </c>
      <c r="B81">
        <v>3</v>
      </c>
    </row>
    <row r="82" spans="1:2" hidden="1" x14ac:dyDescent="0.25">
      <c r="A82" t="s">
        <v>126</v>
      </c>
      <c r="B82">
        <v>1</v>
      </c>
    </row>
    <row r="83" spans="1:2" hidden="1" x14ac:dyDescent="0.25">
      <c r="A83" t="s">
        <v>127</v>
      </c>
      <c r="B83">
        <v>1</v>
      </c>
    </row>
    <row r="84" spans="1:2" hidden="1" x14ac:dyDescent="0.25">
      <c r="A84" t="s">
        <v>128</v>
      </c>
      <c r="B84">
        <v>1</v>
      </c>
    </row>
    <row r="85" spans="1:2" x14ac:dyDescent="0.25">
      <c r="A85" t="s">
        <v>129</v>
      </c>
      <c r="B85">
        <v>8</v>
      </c>
    </row>
    <row r="86" spans="1:2" hidden="1" x14ac:dyDescent="0.25">
      <c r="A86" t="s">
        <v>130</v>
      </c>
      <c r="B86">
        <v>1</v>
      </c>
    </row>
    <row r="87" spans="1:2" x14ac:dyDescent="0.25">
      <c r="A87" t="s">
        <v>131</v>
      </c>
      <c r="B87">
        <v>2</v>
      </c>
    </row>
    <row r="88" spans="1:2" x14ac:dyDescent="0.25">
      <c r="A88" t="s">
        <v>132</v>
      </c>
      <c r="B88">
        <v>6</v>
      </c>
    </row>
    <row r="89" spans="1:2" x14ac:dyDescent="0.25">
      <c r="A89" t="s">
        <v>134</v>
      </c>
      <c r="B89">
        <v>2</v>
      </c>
    </row>
    <row r="90" spans="1:2" x14ac:dyDescent="0.25">
      <c r="A90" t="s">
        <v>135</v>
      </c>
      <c r="B90">
        <v>2</v>
      </c>
    </row>
    <row r="91" spans="1:2" x14ac:dyDescent="0.25">
      <c r="A91" t="s">
        <v>136</v>
      </c>
      <c r="B91">
        <v>2</v>
      </c>
    </row>
    <row r="92" spans="1:2" x14ac:dyDescent="0.25">
      <c r="A92" t="s">
        <v>137</v>
      </c>
      <c r="B92">
        <v>2</v>
      </c>
    </row>
    <row r="93" spans="1:2" x14ac:dyDescent="0.25">
      <c r="A93" t="s">
        <v>138</v>
      </c>
      <c r="B93">
        <v>2</v>
      </c>
    </row>
    <row r="94" spans="1:2" x14ac:dyDescent="0.25">
      <c r="A94" t="s">
        <v>140</v>
      </c>
      <c r="B94">
        <v>2</v>
      </c>
    </row>
    <row r="95" spans="1:2" x14ac:dyDescent="0.25">
      <c r="A95" t="s">
        <v>141</v>
      </c>
      <c r="B95">
        <v>3</v>
      </c>
    </row>
    <row r="96" spans="1:2" x14ac:dyDescent="0.25">
      <c r="A96" t="s">
        <v>142</v>
      </c>
      <c r="B96">
        <v>2</v>
      </c>
    </row>
    <row r="97" spans="1:2" x14ac:dyDescent="0.25">
      <c r="A97" t="s">
        <v>143</v>
      </c>
      <c r="B97">
        <v>3</v>
      </c>
    </row>
    <row r="98" spans="1:2" hidden="1" x14ac:dyDescent="0.25">
      <c r="A98" t="s">
        <v>144</v>
      </c>
      <c r="B98">
        <v>1</v>
      </c>
    </row>
    <row r="99" spans="1:2" x14ac:dyDescent="0.25">
      <c r="A99" t="s">
        <v>145</v>
      </c>
      <c r="B99">
        <v>2</v>
      </c>
    </row>
    <row r="100" spans="1:2" x14ac:dyDescent="0.25">
      <c r="A100" t="s">
        <v>146</v>
      </c>
      <c r="B100">
        <v>4</v>
      </c>
    </row>
    <row r="101" spans="1:2" x14ac:dyDescent="0.25">
      <c r="A101" t="s">
        <v>147</v>
      </c>
      <c r="B101">
        <v>5</v>
      </c>
    </row>
    <row r="102" spans="1:2" x14ac:dyDescent="0.25">
      <c r="A102" t="s">
        <v>149</v>
      </c>
      <c r="B102">
        <v>3</v>
      </c>
    </row>
    <row r="103" spans="1:2" x14ac:dyDescent="0.25">
      <c r="A103" t="s">
        <v>150</v>
      </c>
      <c r="B103">
        <v>3</v>
      </c>
    </row>
    <row r="104" spans="1:2" x14ac:dyDescent="0.25">
      <c r="A104" t="s">
        <v>152</v>
      </c>
      <c r="B104">
        <v>3</v>
      </c>
    </row>
    <row r="105" spans="1:2" x14ac:dyDescent="0.25">
      <c r="A105" t="s">
        <v>154</v>
      </c>
      <c r="B105">
        <v>2</v>
      </c>
    </row>
    <row r="106" spans="1:2" x14ac:dyDescent="0.25">
      <c r="A106" t="s">
        <v>156</v>
      </c>
      <c r="B106">
        <v>5</v>
      </c>
    </row>
    <row r="107" spans="1:2" x14ac:dyDescent="0.25">
      <c r="A107" t="s">
        <v>158</v>
      </c>
      <c r="B107">
        <v>8</v>
      </c>
    </row>
    <row r="108" spans="1:2" x14ac:dyDescent="0.25">
      <c r="A108" t="s">
        <v>160</v>
      </c>
      <c r="B108">
        <v>2</v>
      </c>
    </row>
    <row r="109" spans="1:2" x14ac:dyDescent="0.25">
      <c r="A109" t="s">
        <v>162</v>
      </c>
      <c r="B109">
        <v>5</v>
      </c>
    </row>
    <row r="110" spans="1:2" x14ac:dyDescent="0.25">
      <c r="A110" t="s">
        <v>164</v>
      </c>
      <c r="B110">
        <v>8</v>
      </c>
    </row>
    <row r="111" spans="1:2" x14ac:dyDescent="0.25">
      <c r="A111" t="s">
        <v>166</v>
      </c>
      <c r="B111">
        <v>2</v>
      </c>
    </row>
    <row r="112" spans="1:2" x14ac:dyDescent="0.25">
      <c r="A112" t="s">
        <v>168</v>
      </c>
      <c r="B112">
        <v>5</v>
      </c>
    </row>
    <row r="113" spans="1:2" x14ac:dyDescent="0.25">
      <c r="A113" t="s">
        <v>170</v>
      </c>
      <c r="B113">
        <v>2</v>
      </c>
    </row>
    <row r="114" spans="1:2" hidden="1" x14ac:dyDescent="0.25">
      <c r="A114" t="s">
        <v>172</v>
      </c>
      <c r="B114">
        <v>1</v>
      </c>
    </row>
    <row r="115" spans="1:2" x14ac:dyDescent="0.25">
      <c r="A115" t="s">
        <v>174</v>
      </c>
      <c r="B115">
        <v>2</v>
      </c>
    </row>
    <row r="116" spans="1:2" hidden="1" x14ac:dyDescent="0.25">
      <c r="A116" t="s">
        <v>176</v>
      </c>
      <c r="B116">
        <v>1</v>
      </c>
    </row>
    <row r="117" spans="1:2" hidden="1" x14ac:dyDescent="0.25">
      <c r="A117" t="s">
        <v>178</v>
      </c>
      <c r="B117">
        <v>1</v>
      </c>
    </row>
    <row r="118" spans="1:2" x14ac:dyDescent="0.25">
      <c r="A118" t="s">
        <v>180</v>
      </c>
      <c r="B118">
        <v>3</v>
      </c>
    </row>
    <row r="119" spans="1:2" x14ac:dyDescent="0.25">
      <c r="A119" t="s">
        <v>182</v>
      </c>
      <c r="B119">
        <v>2</v>
      </c>
    </row>
    <row r="120" spans="1:2" x14ac:dyDescent="0.25">
      <c r="A120" t="s">
        <v>184</v>
      </c>
      <c r="B120">
        <v>2</v>
      </c>
    </row>
    <row r="121" spans="1:2" x14ac:dyDescent="0.25">
      <c r="A121" t="s">
        <v>186</v>
      </c>
      <c r="B121">
        <v>3</v>
      </c>
    </row>
    <row r="122" spans="1:2" x14ac:dyDescent="0.25">
      <c r="A122" t="s">
        <v>188</v>
      </c>
      <c r="B122">
        <v>8</v>
      </c>
    </row>
    <row r="123" spans="1:2" x14ac:dyDescent="0.25">
      <c r="A123" t="s">
        <v>190</v>
      </c>
      <c r="B123">
        <v>2</v>
      </c>
    </row>
    <row r="124" spans="1:2" x14ac:dyDescent="0.25">
      <c r="A124" t="s">
        <v>192</v>
      </c>
      <c r="B124">
        <v>8</v>
      </c>
    </row>
    <row r="125" spans="1:2" x14ac:dyDescent="0.25">
      <c r="A125" t="s">
        <v>194</v>
      </c>
      <c r="B125">
        <v>8</v>
      </c>
    </row>
    <row r="126" spans="1:2" hidden="1" x14ac:dyDescent="0.25">
      <c r="A126" t="s">
        <v>196</v>
      </c>
      <c r="B126">
        <v>1</v>
      </c>
    </row>
    <row r="127" spans="1:2" hidden="1" x14ac:dyDescent="0.25">
      <c r="A127" t="s">
        <v>198</v>
      </c>
      <c r="B127">
        <v>1</v>
      </c>
    </row>
    <row r="128" spans="1:2" x14ac:dyDescent="0.25">
      <c r="A128" t="s">
        <v>200</v>
      </c>
      <c r="B128">
        <v>3</v>
      </c>
    </row>
    <row r="129" spans="1:2" x14ac:dyDescent="0.25">
      <c r="A129" t="s">
        <v>202</v>
      </c>
      <c r="B129">
        <v>9</v>
      </c>
    </row>
    <row r="130" spans="1:2" hidden="1" x14ac:dyDescent="0.25">
      <c r="A130" t="s">
        <v>204</v>
      </c>
      <c r="B130">
        <v>1</v>
      </c>
    </row>
    <row r="131" spans="1:2" hidden="1" x14ac:dyDescent="0.25">
      <c r="A131" t="s">
        <v>206</v>
      </c>
      <c r="B131">
        <v>1</v>
      </c>
    </row>
    <row r="132" spans="1:2" hidden="1" x14ac:dyDescent="0.25">
      <c r="A132" t="s">
        <v>208</v>
      </c>
      <c r="B132">
        <v>1</v>
      </c>
    </row>
    <row r="133" spans="1:2" hidden="1" x14ac:dyDescent="0.25">
      <c r="A133" t="s">
        <v>210</v>
      </c>
      <c r="B133">
        <v>1</v>
      </c>
    </row>
    <row r="134" spans="1:2" hidden="1" x14ac:dyDescent="0.25">
      <c r="A134" t="s">
        <v>212</v>
      </c>
      <c r="B134">
        <v>1</v>
      </c>
    </row>
    <row r="135" spans="1:2" x14ac:dyDescent="0.25">
      <c r="A135" t="s">
        <v>214</v>
      </c>
      <c r="B135">
        <v>2</v>
      </c>
    </row>
    <row r="136" spans="1:2" hidden="1" x14ac:dyDescent="0.25">
      <c r="A136" t="s">
        <v>216</v>
      </c>
      <c r="B136">
        <v>1</v>
      </c>
    </row>
    <row r="137" spans="1:2" hidden="1" x14ac:dyDescent="0.25">
      <c r="A137" t="s">
        <v>218</v>
      </c>
      <c r="B137">
        <v>1</v>
      </c>
    </row>
    <row r="138" spans="1:2" hidden="1" x14ac:dyDescent="0.25">
      <c r="A138" t="s">
        <v>220</v>
      </c>
      <c r="B138">
        <v>1</v>
      </c>
    </row>
    <row r="139" spans="1:2" x14ac:dyDescent="0.25">
      <c r="A139" t="s">
        <v>222</v>
      </c>
      <c r="B139">
        <v>5</v>
      </c>
    </row>
    <row r="140" spans="1:2" x14ac:dyDescent="0.25">
      <c r="A140" t="s">
        <v>224</v>
      </c>
      <c r="B140">
        <v>4</v>
      </c>
    </row>
    <row r="141" spans="1:2" hidden="1" x14ac:dyDescent="0.25">
      <c r="A141" t="s">
        <v>226</v>
      </c>
      <c r="B141">
        <v>1</v>
      </c>
    </row>
    <row r="142" spans="1:2" hidden="1" x14ac:dyDescent="0.25">
      <c r="A142" t="s">
        <v>228</v>
      </c>
      <c r="B142">
        <v>1</v>
      </c>
    </row>
    <row r="143" spans="1:2" x14ac:dyDescent="0.25">
      <c r="A143" t="s">
        <v>230</v>
      </c>
      <c r="B143">
        <v>4</v>
      </c>
    </row>
    <row r="144" spans="1:2" x14ac:dyDescent="0.25">
      <c r="A144" t="s">
        <v>232</v>
      </c>
      <c r="B144">
        <v>3</v>
      </c>
    </row>
    <row r="145" spans="1:2" x14ac:dyDescent="0.25">
      <c r="A145" t="s">
        <v>234</v>
      </c>
      <c r="B145">
        <v>2</v>
      </c>
    </row>
    <row r="146" spans="1:2" hidden="1" x14ac:dyDescent="0.25">
      <c r="A146" t="s">
        <v>236</v>
      </c>
      <c r="B146">
        <v>1</v>
      </c>
    </row>
    <row r="147" spans="1:2" hidden="1" x14ac:dyDescent="0.25">
      <c r="A147" t="s">
        <v>238</v>
      </c>
      <c r="B147">
        <v>1</v>
      </c>
    </row>
    <row r="148" spans="1:2" hidden="1" x14ac:dyDescent="0.25">
      <c r="A148" t="s">
        <v>240</v>
      </c>
      <c r="B148">
        <v>1</v>
      </c>
    </row>
    <row r="149" spans="1:2" hidden="1" x14ac:dyDescent="0.25">
      <c r="A149" t="s">
        <v>242</v>
      </c>
      <c r="B149">
        <v>1</v>
      </c>
    </row>
    <row r="150" spans="1:2" x14ac:dyDescent="0.25">
      <c r="A150" t="s">
        <v>244</v>
      </c>
      <c r="B150">
        <v>5</v>
      </c>
    </row>
    <row r="151" spans="1:2" x14ac:dyDescent="0.25">
      <c r="A151" t="s">
        <v>246</v>
      </c>
      <c r="B151">
        <v>8</v>
      </c>
    </row>
    <row r="152" spans="1:2" hidden="1" x14ac:dyDescent="0.25">
      <c r="A152" t="s">
        <v>248</v>
      </c>
      <c r="B152">
        <v>1</v>
      </c>
    </row>
    <row r="153" spans="1:2" hidden="1" x14ac:dyDescent="0.25">
      <c r="A153" t="s">
        <v>250</v>
      </c>
      <c r="B153">
        <v>1</v>
      </c>
    </row>
    <row r="154" spans="1:2" hidden="1" x14ac:dyDescent="0.25">
      <c r="A154" t="s">
        <v>252</v>
      </c>
      <c r="B154">
        <v>1</v>
      </c>
    </row>
    <row r="155" spans="1:2" x14ac:dyDescent="0.25">
      <c r="A155" t="s">
        <v>254</v>
      </c>
      <c r="B155">
        <v>2</v>
      </c>
    </row>
    <row r="156" spans="1:2" x14ac:dyDescent="0.25">
      <c r="A156" t="s">
        <v>256</v>
      </c>
      <c r="B156">
        <v>8</v>
      </c>
    </row>
    <row r="157" spans="1:2" x14ac:dyDescent="0.25">
      <c r="A157" t="s">
        <v>258</v>
      </c>
      <c r="B157">
        <v>2</v>
      </c>
    </row>
    <row r="158" spans="1:2" hidden="1" x14ac:dyDescent="0.25">
      <c r="A158" t="s">
        <v>260</v>
      </c>
      <c r="B158">
        <v>1</v>
      </c>
    </row>
    <row r="159" spans="1:2" x14ac:dyDescent="0.25">
      <c r="A159" t="s">
        <v>262</v>
      </c>
      <c r="B159">
        <v>2</v>
      </c>
    </row>
    <row r="160" spans="1:2" hidden="1" x14ac:dyDescent="0.25">
      <c r="A160" t="s">
        <v>263</v>
      </c>
      <c r="B160">
        <v>1</v>
      </c>
    </row>
    <row r="161" spans="1:2" x14ac:dyDescent="0.25">
      <c r="A161" t="s">
        <v>264</v>
      </c>
      <c r="B161">
        <v>2</v>
      </c>
    </row>
    <row r="162" spans="1:2" hidden="1" x14ac:dyDescent="0.25">
      <c r="A162" t="s">
        <v>266</v>
      </c>
      <c r="B162">
        <v>1</v>
      </c>
    </row>
    <row r="163" spans="1:2" x14ac:dyDescent="0.25">
      <c r="A163" t="s">
        <v>267</v>
      </c>
      <c r="B163">
        <v>2</v>
      </c>
    </row>
    <row r="164" spans="1:2" hidden="1" x14ac:dyDescent="0.25">
      <c r="A164" t="s">
        <v>269</v>
      </c>
      <c r="B164">
        <v>1</v>
      </c>
    </row>
    <row r="165" spans="1:2" x14ac:dyDescent="0.25">
      <c r="A165" t="s">
        <v>270</v>
      </c>
      <c r="B165">
        <v>2</v>
      </c>
    </row>
    <row r="166" spans="1:2" hidden="1" x14ac:dyDescent="0.25">
      <c r="A166" t="s">
        <v>271</v>
      </c>
      <c r="B166">
        <v>1</v>
      </c>
    </row>
    <row r="167" spans="1:2" hidden="1" x14ac:dyDescent="0.25">
      <c r="A167" t="s">
        <v>272</v>
      </c>
      <c r="B167">
        <v>1</v>
      </c>
    </row>
    <row r="168" spans="1:2" x14ac:dyDescent="0.25">
      <c r="A168" t="s">
        <v>273</v>
      </c>
      <c r="B168">
        <v>4</v>
      </c>
    </row>
    <row r="169" spans="1:2" x14ac:dyDescent="0.25">
      <c r="A169" t="s">
        <v>275</v>
      </c>
      <c r="B169">
        <v>5</v>
      </c>
    </row>
    <row r="170" spans="1:2" hidden="1" x14ac:dyDescent="0.25">
      <c r="A170" t="s">
        <v>277</v>
      </c>
      <c r="B170">
        <v>1</v>
      </c>
    </row>
    <row r="171" spans="1:2" hidden="1" x14ac:dyDescent="0.25">
      <c r="A171" t="s">
        <v>279</v>
      </c>
      <c r="B171">
        <v>1</v>
      </c>
    </row>
    <row r="172" spans="1:2" hidden="1" x14ac:dyDescent="0.25">
      <c r="A172" t="s">
        <v>280</v>
      </c>
      <c r="B172">
        <v>1</v>
      </c>
    </row>
    <row r="173" spans="1:2" hidden="1" x14ac:dyDescent="0.25">
      <c r="A173" t="s">
        <v>281</v>
      </c>
      <c r="B173">
        <v>1</v>
      </c>
    </row>
    <row r="174" spans="1:2" hidden="1" x14ac:dyDescent="0.25">
      <c r="A174" t="s">
        <v>283</v>
      </c>
      <c r="B174">
        <v>1</v>
      </c>
    </row>
    <row r="175" spans="1:2" hidden="1" x14ac:dyDescent="0.25">
      <c r="A175" t="s">
        <v>285</v>
      </c>
      <c r="B175">
        <v>1</v>
      </c>
    </row>
    <row r="176" spans="1:2" hidden="1" x14ac:dyDescent="0.25">
      <c r="A176" t="s">
        <v>287</v>
      </c>
      <c r="B176">
        <v>1</v>
      </c>
    </row>
    <row r="177" spans="1:2" x14ac:dyDescent="0.25">
      <c r="A177" t="s">
        <v>289</v>
      </c>
      <c r="B177">
        <v>3</v>
      </c>
    </row>
    <row r="178" spans="1:2" x14ac:dyDescent="0.25">
      <c r="A178" t="s">
        <v>291</v>
      </c>
      <c r="B178">
        <v>4</v>
      </c>
    </row>
    <row r="179" spans="1:2" hidden="1" x14ac:dyDescent="0.25">
      <c r="A179" t="s">
        <v>293</v>
      </c>
      <c r="B179">
        <v>1</v>
      </c>
    </row>
    <row r="180" spans="1:2" hidden="1" x14ac:dyDescent="0.25">
      <c r="A180" t="s">
        <v>295</v>
      </c>
      <c r="B180">
        <v>1</v>
      </c>
    </row>
    <row r="181" spans="1:2" hidden="1" x14ac:dyDescent="0.25">
      <c r="A181" t="s">
        <v>297</v>
      </c>
      <c r="B181">
        <v>1</v>
      </c>
    </row>
    <row r="182" spans="1:2" hidden="1" x14ac:dyDescent="0.25">
      <c r="A182" t="s">
        <v>299</v>
      </c>
      <c r="B182">
        <v>1</v>
      </c>
    </row>
    <row r="183" spans="1:2" x14ac:dyDescent="0.25">
      <c r="A183" t="s">
        <v>301</v>
      </c>
      <c r="B183">
        <v>3</v>
      </c>
    </row>
    <row r="184" spans="1:2" hidden="1" x14ac:dyDescent="0.25">
      <c r="A184" t="s">
        <v>303</v>
      </c>
      <c r="B184">
        <v>1</v>
      </c>
    </row>
    <row r="185" spans="1:2" x14ac:dyDescent="0.25">
      <c r="A185" t="s">
        <v>305</v>
      </c>
      <c r="B185">
        <v>4</v>
      </c>
    </row>
    <row r="186" spans="1:2" hidden="1" x14ac:dyDescent="0.25">
      <c r="A186" t="s">
        <v>307</v>
      </c>
      <c r="B186">
        <v>1</v>
      </c>
    </row>
    <row r="187" spans="1:2" hidden="1" x14ac:dyDescent="0.25">
      <c r="A187" t="s">
        <v>309</v>
      </c>
      <c r="B187">
        <v>1</v>
      </c>
    </row>
    <row r="188" spans="1:2" x14ac:dyDescent="0.25">
      <c r="A188" t="s">
        <v>311</v>
      </c>
      <c r="B188">
        <v>2</v>
      </c>
    </row>
    <row r="189" spans="1:2" hidden="1" x14ac:dyDescent="0.25">
      <c r="A189" t="s">
        <v>313</v>
      </c>
      <c r="B189">
        <v>1</v>
      </c>
    </row>
    <row r="190" spans="1:2" hidden="1" x14ac:dyDescent="0.25">
      <c r="A190" t="s">
        <v>315</v>
      </c>
      <c r="B190">
        <v>1</v>
      </c>
    </row>
    <row r="191" spans="1:2" hidden="1" x14ac:dyDescent="0.25">
      <c r="A191" t="s">
        <v>317</v>
      </c>
      <c r="B191">
        <v>1</v>
      </c>
    </row>
    <row r="192" spans="1:2" hidden="1" x14ac:dyDescent="0.25">
      <c r="A192" t="s">
        <v>319</v>
      </c>
      <c r="B192">
        <v>1</v>
      </c>
    </row>
    <row r="193" spans="1:2" hidden="1" x14ac:dyDescent="0.25">
      <c r="A193" t="s">
        <v>321</v>
      </c>
      <c r="B193">
        <v>1</v>
      </c>
    </row>
    <row r="194" spans="1:2" x14ac:dyDescent="0.25">
      <c r="A194" t="s">
        <v>323</v>
      </c>
      <c r="B194">
        <v>3</v>
      </c>
    </row>
    <row r="195" spans="1:2" x14ac:dyDescent="0.25">
      <c r="A195" t="s">
        <v>325</v>
      </c>
      <c r="B195">
        <v>3</v>
      </c>
    </row>
    <row r="196" spans="1:2" x14ac:dyDescent="0.25">
      <c r="A196" t="s">
        <v>326</v>
      </c>
      <c r="B196">
        <v>4</v>
      </c>
    </row>
    <row r="197" spans="1:2" hidden="1" x14ac:dyDescent="0.25">
      <c r="A197" t="s">
        <v>328</v>
      </c>
      <c r="B197">
        <v>1</v>
      </c>
    </row>
    <row r="198" spans="1:2" hidden="1" x14ac:dyDescent="0.25">
      <c r="A198" t="s">
        <v>329</v>
      </c>
      <c r="B198">
        <v>1</v>
      </c>
    </row>
    <row r="199" spans="1:2" x14ac:dyDescent="0.25">
      <c r="A199" t="s">
        <v>331</v>
      </c>
      <c r="B199">
        <v>2</v>
      </c>
    </row>
    <row r="200" spans="1:2" hidden="1" x14ac:dyDescent="0.25">
      <c r="A200" t="s">
        <v>361</v>
      </c>
      <c r="B200">
        <v>1</v>
      </c>
    </row>
    <row r="201" spans="1:2" hidden="1" x14ac:dyDescent="0.25">
      <c r="A201" t="s">
        <v>362</v>
      </c>
      <c r="B201">
        <v>1</v>
      </c>
    </row>
    <row r="202" spans="1:2" hidden="1" x14ac:dyDescent="0.25">
      <c r="A202" t="s">
        <v>363</v>
      </c>
      <c r="B202">
        <v>1</v>
      </c>
    </row>
    <row r="203" spans="1:2" x14ac:dyDescent="0.25">
      <c r="A203" t="s">
        <v>364</v>
      </c>
      <c r="B203">
        <v>4</v>
      </c>
    </row>
    <row r="204" spans="1:2" hidden="1" x14ac:dyDescent="0.25">
      <c r="A204" t="s">
        <v>366</v>
      </c>
      <c r="B204">
        <v>1</v>
      </c>
    </row>
    <row r="205" spans="1:2" hidden="1" x14ac:dyDescent="0.25">
      <c r="A205" t="s">
        <v>367</v>
      </c>
      <c r="B205">
        <v>1</v>
      </c>
    </row>
    <row r="206" spans="1:2" hidden="1" x14ac:dyDescent="0.25">
      <c r="A206" t="s">
        <v>368</v>
      </c>
      <c r="B206">
        <v>1</v>
      </c>
    </row>
    <row r="207" spans="1:2" hidden="1" x14ac:dyDescent="0.25">
      <c r="A207" t="s">
        <v>369</v>
      </c>
      <c r="B207">
        <v>1</v>
      </c>
    </row>
    <row r="208" spans="1:2" hidden="1" x14ac:dyDescent="0.25">
      <c r="A208" t="s">
        <v>371</v>
      </c>
      <c r="B208">
        <v>1</v>
      </c>
    </row>
    <row r="209" spans="1:2" hidden="1" x14ac:dyDescent="0.25">
      <c r="A209" t="s">
        <v>373</v>
      </c>
      <c r="B209">
        <v>1</v>
      </c>
    </row>
    <row r="210" spans="1:2" x14ac:dyDescent="0.25">
      <c r="A210" t="s">
        <v>375</v>
      </c>
      <c r="B210">
        <v>2</v>
      </c>
    </row>
    <row r="211" spans="1:2" x14ac:dyDescent="0.25">
      <c r="A211" t="s">
        <v>377</v>
      </c>
      <c r="B211">
        <v>2</v>
      </c>
    </row>
    <row r="212" spans="1:2" hidden="1" x14ac:dyDescent="0.25">
      <c r="A212" t="s">
        <v>379</v>
      </c>
      <c r="B212">
        <v>1</v>
      </c>
    </row>
    <row r="213" spans="1:2" hidden="1" x14ac:dyDescent="0.25">
      <c r="A213" t="s">
        <v>381</v>
      </c>
      <c r="B213">
        <v>1</v>
      </c>
    </row>
    <row r="214" spans="1:2" hidden="1" x14ac:dyDescent="0.25">
      <c r="A214" t="s">
        <v>383</v>
      </c>
      <c r="B214">
        <v>1</v>
      </c>
    </row>
    <row r="215" spans="1:2" hidden="1" x14ac:dyDescent="0.25">
      <c r="A215" t="s">
        <v>385</v>
      </c>
      <c r="B215">
        <v>1</v>
      </c>
    </row>
    <row r="216" spans="1:2" hidden="1" x14ac:dyDescent="0.25">
      <c r="A216" t="s">
        <v>387</v>
      </c>
      <c r="B216">
        <v>1</v>
      </c>
    </row>
    <row r="217" spans="1:2" hidden="1" x14ac:dyDescent="0.25">
      <c r="A217" t="s">
        <v>389</v>
      </c>
      <c r="B217">
        <v>1</v>
      </c>
    </row>
    <row r="218" spans="1:2" x14ac:dyDescent="0.25">
      <c r="A218" t="s">
        <v>391</v>
      </c>
      <c r="B218">
        <v>2</v>
      </c>
    </row>
    <row r="219" spans="1:2" x14ac:dyDescent="0.25">
      <c r="A219" t="s">
        <v>357</v>
      </c>
      <c r="B219">
        <v>3</v>
      </c>
    </row>
    <row r="220" spans="1:2" x14ac:dyDescent="0.25">
      <c r="A220" t="s">
        <v>393</v>
      </c>
      <c r="B220">
        <v>3</v>
      </c>
    </row>
    <row r="221" spans="1:2" hidden="1" x14ac:dyDescent="0.25">
      <c r="A221" t="s">
        <v>395</v>
      </c>
      <c r="B221">
        <v>1</v>
      </c>
    </row>
    <row r="222" spans="1:2" hidden="1" x14ac:dyDescent="0.25">
      <c r="A222" t="s">
        <v>397</v>
      </c>
      <c r="B222">
        <v>1</v>
      </c>
    </row>
    <row r="223" spans="1:2" hidden="1" x14ac:dyDescent="0.25">
      <c r="A223" t="s">
        <v>345</v>
      </c>
      <c r="B223">
        <v>1</v>
      </c>
    </row>
    <row r="224" spans="1:2" hidden="1" x14ac:dyDescent="0.25">
      <c r="A224" t="s">
        <v>346</v>
      </c>
      <c r="B224">
        <v>1</v>
      </c>
    </row>
    <row r="225" spans="1:2" hidden="1" x14ac:dyDescent="0.25">
      <c r="A225" t="s">
        <v>347</v>
      </c>
      <c r="B225">
        <v>1</v>
      </c>
    </row>
    <row r="226" spans="1:2" hidden="1" x14ac:dyDescent="0.25">
      <c r="A226" t="s">
        <v>348</v>
      </c>
      <c r="B226">
        <v>1</v>
      </c>
    </row>
    <row r="227" spans="1:2" hidden="1" x14ac:dyDescent="0.25">
      <c r="A227" t="s">
        <v>349</v>
      </c>
      <c r="B227">
        <v>1</v>
      </c>
    </row>
    <row r="228" spans="1:2" x14ac:dyDescent="0.25">
      <c r="A228" t="s">
        <v>350</v>
      </c>
      <c r="B228">
        <v>3</v>
      </c>
    </row>
    <row r="229" spans="1:2" hidden="1" x14ac:dyDescent="0.25">
      <c r="A229" t="s">
        <v>351</v>
      </c>
      <c r="B229">
        <v>1</v>
      </c>
    </row>
    <row r="230" spans="1:2" x14ac:dyDescent="0.25">
      <c r="A230" t="s">
        <v>352</v>
      </c>
      <c r="B230">
        <v>3</v>
      </c>
    </row>
    <row r="231" spans="1:2" hidden="1" x14ac:dyDescent="0.25">
      <c r="A231" t="s">
        <v>354</v>
      </c>
      <c r="B231">
        <v>1</v>
      </c>
    </row>
    <row r="232" spans="1:2" x14ac:dyDescent="0.25">
      <c r="A232" t="s">
        <v>355</v>
      </c>
      <c r="B232">
        <v>3</v>
      </c>
    </row>
    <row r="233" spans="1:2" hidden="1" x14ac:dyDescent="0.25">
      <c r="A233" t="s">
        <v>359</v>
      </c>
      <c r="B233">
        <v>1</v>
      </c>
    </row>
    <row r="234" spans="1:2" hidden="1" x14ac:dyDescent="0.25">
      <c r="A234" t="s">
        <v>399</v>
      </c>
      <c r="B234">
        <v>1</v>
      </c>
    </row>
    <row r="235" spans="1:2" hidden="1" x14ac:dyDescent="0.25">
      <c r="A235" t="s">
        <v>400</v>
      </c>
      <c r="B235">
        <v>1</v>
      </c>
    </row>
    <row r="236" spans="1:2" x14ac:dyDescent="0.25">
      <c r="A236" t="s">
        <v>401</v>
      </c>
      <c r="B236">
        <v>2</v>
      </c>
    </row>
    <row r="237" spans="1:2" hidden="1" x14ac:dyDescent="0.25">
      <c r="A237" t="s">
        <v>402</v>
      </c>
      <c r="B237">
        <v>1</v>
      </c>
    </row>
    <row r="238" spans="1:2" x14ac:dyDescent="0.25">
      <c r="A238" t="s">
        <v>403</v>
      </c>
      <c r="B238">
        <v>2</v>
      </c>
    </row>
    <row r="239" spans="1:2" hidden="1" x14ac:dyDescent="0.25">
      <c r="A239" t="s">
        <v>405</v>
      </c>
      <c r="B239">
        <v>1</v>
      </c>
    </row>
    <row r="240" spans="1:2" hidden="1" x14ac:dyDescent="0.25">
      <c r="A240" t="s">
        <v>406</v>
      </c>
      <c r="B240">
        <v>1</v>
      </c>
    </row>
    <row r="241" spans="1:2" hidden="1" x14ac:dyDescent="0.25">
      <c r="A241" t="s">
        <v>407</v>
      </c>
      <c r="B241">
        <v>1</v>
      </c>
    </row>
    <row r="242" spans="1:2" hidden="1" x14ac:dyDescent="0.25">
      <c r="A242" t="s">
        <v>408</v>
      </c>
      <c r="B242">
        <v>1</v>
      </c>
    </row>
    <row r="243" spans="1:2" hidden="1" x14ac:dyDescent="0.25">
      <c r="A243" t="s">
        <v>409</v>
      </c>
      <c r="B243">
        <v>1</v>
      </c>
    </row>
    <row r="244" spans="1:2" x14ac:dyDescent="0.25">
      <c r="A244" t="s">
        <v>410</v>
      </c>
      <c r="B244">
        <v>2</v>
      </c>
    </row>
    <row r="245" spans="1:2" x14ac:dyDescent="0.25">
      <c r="A245" t="s">
        <v>412</v>
      </c>
      <c r="B245">
        <v>2</v>
      </c>
    </row>
    <row r="246" spans="1:2" hidden="1" x14ac:dyDescent="0.25">
      <c r="A246" t="s">
        <v>414</v>
      </c>
      <c r="B246">
        <v>1</v>
      </c>
    </row>
    <row r="247" spans="1:2" hidden="1" x14ac:dyDescent="0.25">
      <c r="A247" t="s">
        <v>415</v>
      </c>
      <c r="B247">
        <v>1</v>
      </c>
    </row>
    <row r="248" spans="1:2" hidden="1" x14ac:dyDescent="0.25">
      <c r="A248" t="s">
        <v>416</v>
      </c>
      <c r="B248">
        <v>1</v>
      </c>
    </row>
    <row r="249" spans="1:2" hidden="1" x14ac:dyDescent="0.25">
      <c r="A249" t="s">
        <v>417</v>
      </c>
      <c r="B249">
        <v>1</v>
      </c>
    </row>
    <row r="250" spans="1:2" hidden="1" x14ac:dyDescent="0.25">
      <c r="A250" t="s">
        <v>419</v>
      </c>
      <c r="B250">
        <v>1</v>
      </c>
    </row>
    <row r="251" spans="1:2" hidden="1" x14ac:dyDescent="0.25">
      <c r="A251" t="s">
        <v>421</v>
      </c>
      <c r="B251">
        <v>1</v>
      </c>
    </row>
    <row r="252" spans="1:2" hidden="1" x14ac:dyDescent="0.25">
      <c r="A252" t="s">
        <v>422</v>
      </c>
      <c r="B252">
        <v>1</v>
      </c>
    </row>
    <row r="253" spans="1:2" hidden="1" x14ac:dyDescent="0.25">
      <c r="A253" t="s">
        <v>423</v>
      </c>
      <c r="B253">
        <v>1</v>
      </c>
    </row>
    <row r="254" spans="1:2" hidden="1" x14ac:dyDescent="0.25">
      <c r="A254" t="s">
        <v>425</v>
      </c>
      <c r="B254">
        <v>1</v>
      </c>
    </row>
    <row r="255" spans="1:2" hidden="1" x14ac:dyDescent="0.25">
      <c r="A255" t="s">
        <v>427</v>
      </c>
      <c r="B255">
        <v>1</v>
      </c>
    </row>
    <row r="256" spans="1:2" hidden="1" x14ac:dyDescent="0.25">
      <c r="A256" t="s">
        <v>429</v>
      </c>
      <c r="B256">
        <v>1</v>
      </c>
    </row>
    <row r="257" spans="1:2" hidden="1" x14ac:dyDescent="0.25">
      <c r="A257" t="s">
        <v>431</v>
      </c>
      <c r="B257">
        <v>1</v>
      </c>
    </row>
    <row r="258" spans="1:2" hidden="1" x14ac:dyDescent="0.25">
      <c r="A258" t="s">
        <v>433</v>
      </c>
      <c r="B258">
        <v>1</v>
      </c>
    </row>
    <row r="259" spans="1:2" hidden="1" x14ac:dyDescent="0.25">
      <c r="A259" t="s">
        <v>435</v>
      </c>
      <c r="B259">
        <v>1</v>
      </c>
    </row>
    <row r="260" spans="1:2" hidden="1" x14ac:dyDescent="0.25">
      <c r="A260" t="s">
        <v>437</v>
      </c>
      <c r="B260">
        <v>1</v>
      </c>
    </row>
    <row r="261" spans="1:2" x14ac:dyDescent="0.25">
      <c r="A261" t="s">
        <v>439</v>
      </c>
      <c r="B261">
        <v>3</v>
      </c>
    </row>
    <row r="262" spans="1:2" hidden="1" x14ac:dyDescent="0.25">
      <c r="A262" t="s">
        <v>441</v>
      </c>
      <c r="B262">
        <v>1</v>
      </c>
    </row>
    <row r="263" spans="1:2" hidden="1" x14ac:dyDescent="0.25">
      <c r="A263" t="s">
        <v>443</v>
      </c>
      <c r="B263">
        <v>1</v>
      </c>
    </row>
    <row r="264" spans="1:2" hidden="1" x14ac:dyDescent="0.25">
      <c r="A264" t="s">
        <v>445</v>
      </c>
      <c r="B264">
        <v>1</v>
      </c>
    </row>
    <row r="265" spans="1:2" hidden="1" x14ac:dyDescent="0.25">
      <c r="A265" t="s">
        <v>447</v>
      </c>
      <c r="B265">
        <v>1</v>
      </c>
    </row>
    <row r="266" spans="1:2" hidden="1" x14ac:dyDescent="0.25">
      <c r="A266" t="s">
        <v>449</v>
      </c>
      <c r="B266">
        <v>1</v>
      </c>
    </row>
    <row r="267" spans="1:2" hidden="1" x14ac:dyDescent="0.25">
      <c r="A267" t="s">
        <v>451</v>
      </c>
      <c r="B267">
        <v>1</v>
      </c>
    </row>
    <row r="268" spans="1:2" hidden="1" x14ac:dyDescent="0.25">
      <c r="A268" t="s">
        <v>453</v>
      </c>
      <c r="B268">
        <v>1</v>
      </c>
    </row>
    <row r="269" spans="1:2" hidden="1" x14ac:dyDescent="0.25">
      <c r="A269" t="s">
        <v>454</v>
      </c>
      <c r="B269">
        <v>1</v>
      </c>
    </row>
    <row r="270" spans="1:2" hidden="1" x14ac:dyDescent="0.25">
      <c r="A270" t="s">
        <v>455</v>
      </c>
      <c r="B270">
        <v>1</v>
      </c>
    </row>
    <row r="271" spans="1:2" hidden="1" x14ac:dyDescent="0.25">
      <c r="A271" t="s">
        <v>456</v>
      </c>
      <c r="B271">
        <v>1</v>
      </c>
    </row>
    <row r="272" spans="1:2" hidden="1" x14ac:dyDescent="0.25">
      <c r="A272" t="s">
        <v>457</v>
      </c>
      <c r="B272">
        <v>1</v>
      </c>
    </row>
    <row r="273" spans="1:2" hidden="1" x14ac:dyDescent="0.25">
      <c r="A273" t="s">
        <v>458</v>
      </c>
      <c r="B273">
        <v>1</v>
      </c>
    </row>
    <row r="274" spans="1:2" hidden="1" x14ac:dyDescent="0.25">
      <c r="A274" t="s">
        <v>459</v>
      </c>
      <c r="B274">
        <v>1</v>
      </c>
    </row>
    <row r="275" spans="1:2" hidden="1" x14ac:dyDescent="0.25">
      <c r="A275" t="s">
        <v>461</v>
      </c>
      <c r="B275">
        <v>1</v>
      </c>
    </row>
    <row r="276" spans="1:2" hidden="1" x14ac:dyDescent="0.25">
      <c r="A276" t="s">
        <v>463</v>
      </c>
      <c r="B276">
        <v>1</v>
      </c>
    </row>
    <row r="277" spans="1:2" hidden="1" x14ac:dyDescent="0.25">
      <c r="A277" t="s">
        <v>464</v>
      </c>
      <c r="B277">
        <v>1</v>
      </c>
    </row>
    <row r="278" spans="1:2" hidden="1" x14ac:dyDescent="0.25">
      <c r="A278" t="s">
        <v>465</v>
      </c>
      <c r="B278">
        <v>1</v>
      </c>
    </row>
    <row r="279" spans="1:2" hidden="1" x14ac:dyDescent="0.25">
      <c r="A279" t="s">
        <v>466</v>
      </c>
      <c r="B279">
        <v>1</v>
      </c>
    </row>
    <row r="280" spans="1:2" hidden="1" x14ac:dyDescent="0.25">
      <c r="A280" t="s">
        <v>467</v>
      </c>
      <c r="B280">
        <v>1</v>
      </c>
    </row>
    <row r="281" spans="1:2" hidden="1" x14ac:dyDescent="0.25">
      <c r="A281" t="s">
        <v>468</v>
      </c>
      <c r="B281">
        <v>1</v>
      </c>
    </row>
    <row r="282" spans="1:2" hidden="1" x14ac:dyDescent="0.25">
      <c r="A282" t="s">
        <v>469</v>
      </c>
      <c r="B282">
        <v>1</v>
      </c>
    </row>
  </sheetData>
  <autoFilter ref="A1:B282">
    <filterColumn colId="1">
      <filters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Go terms list</vt:lpstr>
      <vt:lpstr>Sheet1</vt:lpstr>
      <vt:lpstr>Terms by cluster</vt:lpstr>
      <vt:lpstr>Summary</vt:lpstr>
      <vt:lpstr>Term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SavirLab</dc:creator>
  <cp:lastModifiedBy>SavirLab</cp:lastModifiedBy>
  <dcterms:created xsi:type="dcterms:W3CDTF">2021-07-14T07:57:25Z</dcterms:created>
  <dcterms:modified xsi:type="dcterms:W3CDTF">2021-07-22T11:41:33Z</dcterms:modified>
</cp:coreProperties>
</file>