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Z:\Chloe Coxshall\Literature Analysis (C1)\Write-Up\Fourth Draft\Supplementary Information\"/>
    </mc:Choice>
  </mc:AlternateContent>
  <xr:revisionPtr revIDLastSave="0" documentId="13_ncr:1_{0E07F9D8-2918-473D-9452-7ADEC2C27F61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55" i="1"/>
  <c r="H52" i="1"/>
  <c r="H47" i="1"/>
  <c r="H42" i="1"/>
  <c r="H41" i="1"/>
  <c r="H40" i="1"/>
  <c r="H39" i="1"/>
  <c r="H38" i="1"/>
  <c r="H36" i="1"/>
  <c r="H35" i="1"/>
  <c r="H34" i="1"/>
  <c r="H30" i="1"/>
  <c r="H29" i="1"/>
  <c r="H27" i="1"/>
  <c r="H25" i="1"/>
  <c r="H20" i="1"/>
  <c r="H19" i="1"/>
  <c r="H18" i="1"/>
  <c r="H15" i="1"/>
  <c r="H14" i="1"/>
  <c r="H7" i="1"/>
  <c r="H5" i="1"/>
  <c r="H4" i="1"/>
  <c r="H3" i="1"/>
  <c r="H2" i="1"/>
</calcChain>
</file>

<file path=xl/sharedStrings.xml><?xml version="1.0" encoding="utf-8"?>
<sst xmlns="http://schemas.openxmlformats.org/spreadsheetml/2006/main" count="1115" uniqueCount="361">
  <si>
    <t>Old Nexus Name</t>
  </si>
  <si>
    <t>nexus_name</t>
  </si>
  <si>
    <t>species_name</t>
  </si>
  <si>
    <t>common_name</t>
  </si>
  <si>
    <t>frequency_of_mentions</t>
  </si>
  <si>
    <t>instances_of_ssb</t>
  </si>
  <si>
    <t>sampling_hours</t>
  </si>
  <si>
    <t>ssb_prevalence</t>
  </si>
  <si>
    <t>Sex of SSB</t>
  </si>
  <si>
    <t>SSB Position in Group Hierarchy</t>
  </si>
  <si>
    <t>Location of SSB</t>
  </si>
  <si>
    <t>Environment of SSB</t>
  </si>
  <si>
    <t>SSB (dates)</t>
  </si>
  <si>
    <t>Median Age of SSB</t>
  </si>
  <si>
    <t>group_structure</t>
  </si>
  <si>
    <t>hierarchical_structure</t>
  </si>
  <si>
    <t>median_group_size</t>
  </si>
  <si>
    <t>mating_system</t>
  </si>
  <si>
    <t>infant_rearing_strategy</t>
  </si>
  <si>
    <t>Gestation period</t>
  </si>
  <si>
    <t>median_body_size</t>
  </si>
  <si>
    <t>body_size_range</t>
  </si>
  <si>
    <t>sex_ratio</t>
  </si>
  <si>
    <t>size_dimorphism_presence</t>
  </si>
  <si>
    <t>Larger bodied sex</t>
  </si>
  <si>
    <t>Mating Season (binary)</t>
  </si>
  <si>
    <t>Mating Season (dates)</t>
  </si>
  <si>
    <t>lifespan</t>
  </si>
  <si>
    <t>mean_temp_2019</t>
  </si>
  <si>
    <t>mean_precip_2019</t>
  </si>
  <si>
    <t>mean_cloud_2019</t>
  </si>
  <si>
    <t>mean_biomass_2019</t>
  </si>
  <si>
    <t>predator_count</t>
  </si>
  <si>
    <t>Ateles_fusciceps_robustus_ott142235</t>
  </si>
  <si>
    <t>Ateles_fusciceps_ott791687</t>
  </si>
  <si>
    <t>Ateles_fusciceps</t>
  </si>
  <si>
    <t>Black-headed spider monkey</t>
  </si>
  <si>
    <t>Male</t>
  </si>
  <si>
    <t>NA</t>
  </si>
  <si>
    <t>Arboreal</t>
  </si>
  <si>
    <t>Wild</t>
  </si>
  <si>
    <t>March-August</t>
  </si>
  <si>
    <t>Sub-adults</t>
  </si>
  <si>
    <t>Fission-fusion</t>
  </si>
  <si>
    <t>Matriarchal</t>
  </si>
  <si>
    <t>Polygynandrous</t>
  </si>
  <si>
    <t>Maternal</t>
  </si>
  <si>
    <t>7 months</t>
  </si>
  <si>
    <t>Year round</t>
  </si>
  <si>
    <t>Ateles_geoffroyi_azuerensis_ott5857438</t>
  </si>
  <si>
    <t>Ateles_geoffroyi_ott791691</t>
  </si>
  <si>
    <t>Ateles_geoffroyi</t>
  </si>
  <si>
    <t>Geoffroy's spider monkey</t>
  </si>
  <si>
    <t>Callithrix_jacchus_ott1015223</t>
  </si>
  <si>
    <t>Callithrix_jacchus</t>
  </si>
  <si>
    <t>Common marmoset</t>
  </si>
  <si>
    <t>1 male, 1 female, 3 NA</t>
  </si>
  <si>
    <t>Low</t>
  </si>
  <si>
    <t>Captive and wild</t>
  </si>
  <si>
    <t>Adults</t>
  </si>
  <si>
    <t>Monogamous pairs</t>
  </si>
  <si>
    <t>Dominant pair</t>
  </si>
  <si>
    <t>Monogamous</t>
  </si>
  <si>
    <t>Allo-parenting</t>
  </si>
  <si>
    <t>5 months</t>
  </si>
  <si>
    <t>April-June, September-November</t>
  </si>
  <si>
    <t>Callithrix_penicillata_ott341908</t>
  </si>
  <si>
    <t>Callithrix_penicillata</t>
  </si>
  <si>
    <t>Black-tufted marmoset</t>
  </si>
  <si>
    <t>March-April, October-November</t>
  </si>
  <si>
    <t>Cebus_albifrons_ott197032</t>
  </si>
  <si>
    <t>Cebus_albifrons</t>
  </si>
  <si>
    <t>White-fronted capuchin</t>
  </si>
  <si>
    <t>1 male, 1 female</t>
  </si>
  <si>
    <t>Adult</t>
  </si>
  <si>
    <t>Multi-male-multi-female</t>
  </si>
  <si>
    <t>Patriarchal</t>
  </si>
  <si>
    <t>M</t>
  </si>
  <si>
    <t>Cebus_capucinus_imitator_ott5925585</t>
  </si>
  <si>
    <t>Cebus_capucinus_ott217252</t>
  </si>
  <si>
    <t>Cebus_capucinus</t>
  </si>
  <si>
    <t>Colombian white-faced capuchin</t>
  </si>
  <si>
    <t>10 male, 6 female, 1 NA</t>
  </si>
  <si>
    <t>Cebus_imitator_ott6145184</t>
  </si>
  <si>
    <t>Cebus_imitator</t>
  </si>
  <si>
    <t>Panamaniam white-faced capuchin</t>
  </si>
  <si>
    <t>Polygynous</t>
  </si>
  <si>
    <t>Cebus_olivaceus_castaneus_ott7067571</t>
  </si>
  <si>
    <t>Cebus_olivaceus_ott913293</t>
  </si>
  <si>
    <t>Cebus_olivaceus</t>
  </si>
  <si>
    <t>Wedge-capped capuchin</t>
  </si>
  <si>
    <t>Cercocebus_atys_atys_ott5860009</t>
  </si>
  <si>
    <t>Cercocebus_atys_ott268349</t>
  </si>
  <si>
    <t>Cercocebus_atys</t>
  </si>
  <si>
    <t>Sooty mangabey</t>
  </si>
  <si>
    <t>Wild and captive</t>
  </si>
  <si>
    <t>6 months</t>
  </si>
  <si>
    <t>May-September</t>
  </si>
  <si>
    <t>Cercopithecus_ascanius_ascanius_ott5512</t>
  </si>
  <si>
    <t>Cercopithecus_ascanius_ott203184</t>
  </si>
  <si>
    <t>Cercopithecus_ascanius</t>
  </si>
  <si>
    <t>Red-tailed monkey</t>
  </si>
  <si>
    <t>Single-male-multi-female</t>
  </si>
  <si>
    <t>November-February</t>
  </si>
  <si>
    <t>Cercopithecus_mona_mona_ott949833</t>
  </si>
  <si>
    <t>Cercopithecus_mona_ott918231</t>
  </si>
  <si>
    <t>Cercopithecus_mona</t>
  </si>
  <si>
    <t>Mona monkey</t>
  </si>
  <si>
    <t>1 NA</t>
  </si>
  <si>
    <t>Chlorocebus_pygerythrus_pygerythrus_ott250774</t>
  </si>
  <si>
    <t>Chlorocebus_pygerythrus_ott571323</t>
  </si>
  <si>
    <t>Chlorocebus_pygerythrus</t>
  </si>
  <si>
    <t>Vervet monkey</t>
  </si>
  <si>
    <t>September-January</t>
  </si>
  <si>
    <t>Colobus_guereza_caudatus_ott24728</t>
  </si>
  <si>
    <t>Colobus_guereza_ott565569</t>
  </si>
  <si>
    <t>Colobus_guereza</t>
  </si>
  <si>
    <t>Mantled guereza</t>
  </si>
  <si>
    <t>50 female, 5 male</t>
  </si>
  <si>
    <t>Low-Med</t>
  </si>
  <si>
    <t>Captive</t>
  </si>
  <si>
    <t>December-Febraury, April-October</t>
  </si>
  <si>
    <t>Adults and sub-adults</t>
  </si>
  <si>
    <t>Colobus_vellerosus_ott39815</t>
  </si>
  <si>
    <t>Colobus_vellerosus</t>
  </si>
  <si>
    <t>Ursine colobus</t>
  </si>
  <si>
    <t>2 female, 11 male</t>
  </si>
  <si>
    <t>Semi-wild</t>
  </si>
  <si>
    <t>Year-round</t>
  </si>
  <si>
    <t>Erythrocebus_patas_ott268326</t>
  </si>
  <si>
    <t>Erythrocebus_patas</t>
  </si>
  <si>
    <t>Common patas monkey</t>
  </si>
  <si>
    <t>June-September</t>
  </si>
  <si>
    <t>Galago_moholi_ott311214</t>
  </si>
  <si>
    <t>Galago_moholi</t>
  </si>
  <si>
    <t>Mohol bushbaby</t>
  </si>
  <si>
    <t>Solitary</t>
  </si>
  <si>
    <t>4 months</t>
  </si>
  <si>
    <t>November, February</t>
  </si>
  <si>
    <t>Gorilla_beringei_beringei_ott624503</t>
  </si>
  <si>
    <t>Gorilla_beringei_ott351685</t>
  </si>
  <si>
    <t>Gorilla_beringei</t>
  </si>
  <si>
    <t>Mountain gorilla</t>
  </si>
  <si>
    <t>264 Male, 44 female</t>
  </si>
  <si>
    <t>Low-High</t>
  </si>
  <si>
    <t>Terrestrial</t>
  </si>
  <si>
    <t>9 months</t>
  </si>
  <si>
    <t>Gorilla_gorilla_gorilla_ott417953</t>
  </si>
  <si>
    <t>Gorilla_gorilla_ott417965</t>
  </si>
  <si>
    <t>Gorilla_gorilla</t>
  </si>
  <si>
    <t>Lowland gorilla</t>
  </si>
  <si>
    <t>2 male, 12 female</t>
  </si>
  <si>
    <t>Semi-wild, captive, wild</t>
  </si>
  <si>
    <t>Hylobates_lar_lar_ott96940</t>
  </si>
  <si>
    <t>Hylobates_lar_ott995038</t>
  </si>
  <si>
    <t>Hylobates_lar</t>
  </si>
  <si>
    <t>Lar gibbon</t>
  </si>
  <si>
    <t>56 Male</t>
  </si>
  <si>
    <t>Semi-wild, wild, captive</t>
  </si>
  <si>
    <t>December-January</t>
  </si>
  <si>
    <t>Egalitarian</t>
  </si>
  <si>
    <t>Lagothrix_lagotricha_ott297528</t>
  </si>
  <si>
    <t>Lagothrix_lagotricha</t>
  </si>
  <si>
    <t>Common woolly monkey</t>
  </si>
  <si>
    <t>December-May</t>
  </si>
  <si>
    <t>Lagothrix_poeppigii_ott57313</t>
  </si>
  <si>
    <t>Lagothrix_poeppigii</t>
  </si>
  <si>
    <t>Silvery woolly monkey</t>
  </si>
  <si>
    <t>December-March</t>
  </si>
  <si>
    <t>Leontopithecus_rosalia_ott921451</t>
  </si>
  <si>
    <t>Leontopithecus_rosalia</t>
  </si>
  <si>
    <t>Golden lion tamarin</t>
  </si>
  <si>
    <t>September-March</t>
  </si>
  <si>
    <t>Lophocebus_albigena_albigena_ott554544</t>
  </si>
  <si>
    <t>Lophocebus_albigena_ott554556</t>
  </si>
  <si>
    <t>Lophocebus_albigena</t>
  </si>
  <si>
    <t>Grey-cheeked mangabey</t>
  </si>
  <si>
    <t>Macaca_arctoides_ott689665</t>
  </si>
  <si>
    <t>Macaca_arctoides</t>
  </si>
  <si>
    <t>Stump-tailed macaques</t>
  </si>
  <si>
    <t>61 female, 27 male, 1 NA</t>
  </si>
  <si>
    <t>Low-high</t>
  </si>
  <si>
    <t>Captive and semiwild</t>
  </si>
  <si>
    <t>October-November</t>
  </si>
  <si>
    <t>Macaca_fascicularis_fascicularis_ott4941452</t>
  </si>
  <si>
    <t>Macaca_fascicularis_ott689668</t>
  </si>
  <si>
    <t>Macaca_fascicularis</t>
  </si>
  <si>
    <t>Crab-eating macaque</t>
  </si>
  <si>
    <t>6 males, 1 female, 1 NA</t>
  </si>
  <si>
    <t>June</t>
  </si>
  <si>
    <t>Macaca_fuscata_fuscata_ott689663</t>
  </si>
  <si>
    <t>Macaca_fuscata_ott689660</t>
  </si>
  <si>
    <t>Macaca_fuscata</t>
  </si>
  <si>
    <t>Japanese macaque</t>
  </si>
  <si>
    <t>14906 females, 1450 males</t>
  </si>
  <si>
    <t>Captive, wild, semiwild</t>
  </si>
  <si>
    <t>September-April</t>
  </si>
  <si>
    <t>Macaca_maura_ott169928</t>
  </si>
  <si>
    <t>Macaca_maura</t>
  </si>
  <si>
    <t>Moor macaque</t>
  </si>
  <si>
    <t>Macaca_mulatta_brevicaudus_ott5860008</t>
  </si>
  <si>
    <t>Macaca_mulatta_ott689650</t>
  </si>
  <si>
    <t>Macaca_mulatta</t>
  </si>
  <si>
    <t>Rhesus macaque</t>
  </si>
  <si>
    <t>1560 male, 2208 female, 39 NA</t>
  </si>
  <si>
    <t>Captive, semi-wild, wild</t>
  </si>
  <si>
    <t>January-June</t>
  </si>
  <si>
    <t>Macaca_nemestrina_nemestrina_ott575290</t>
  </si>
  <si>
    <t>Macaca_nemestrina_ott689656</t>
  </si>
  <si>
    <t>Macaca_nemestrina</t>
  </si>
  <si>
    <t>Southern pig-tailed macaque</t>
  </si>
  <si>
    <t>27 male, 1 female</t>
  </si>
  <si>
    <t>January-March</t>
  </si>
  <si>
    <t>Macaca_nigra_ott111862</t>
  </si>
  <si>
    <t>Macaca_nigra</t>
  </si>
  <si>
    <t>Celebes crested macaque</t>
  </si>
  <si>
    <t>1 male, 1 female, 10 NA</t>
  </si>
  <si>
    <t>Macaca_radiata_radiata_ott564819</t>
  </si>
  <si>
    <t>Macaca_radiata_ott837392</t>
  </si>
  <si>
    <t>Macaca_radiata</t>
  </si>
  <si>
    <t>Bonnet macaque</t>
  </si>
  <si>
    <t>Wild and captivity</t>
  </si>
  <si>
    <t>September-October</t>
  </si>
  <si>
    <t>Macaca_silenus_ott111864</t>
  </si>
  <si>
    <t>Macaca_silenus</t>
  </si>
  <si>
    <t>Lion-tailed macaque</t>
  </si>
  <si>
    <t>Macaca_sylvanus_ott689645</t>
  </si>
  <si>
    <t>Macaca_sylvanus</t>
  </si>
  <si>
    <t>Barbary macaque</t>
  </si>
  <si>
    <t>235 male</t>
  </si>
  <si>
    <t>June-October</t>
  </si>
  <si>
    <t>November-December</t>
  </si>
  <si>
    <t>Macaca_thibetana_thibetana_ott369521</t>
  </si>
  <si>
    <t>Macaca_thibetana_ott111859</t>
  </si>
  <si>
    <t>Macaca_thibetana</t>
  </si>
  <si>
    <t>Tibetan macaque</t>
  </si>
  <si>
    <t>40 male</t>
  </si>
  <si>
    <t>Macaca_tonkeana_ott407753</t>
  </si>
  <si>
    <t>Macaca_tonkeana</t>
  </si>
  <si>
    <t>Tonkean macaque</t>
  </si>
  <si>
    <t>29 male, 30 female</t>
  </si>
  <si>
    <t>Miopithecus_talapoin_talapoin_ott417277</t>
  </si>
  <si>
    <t>Miopithecus_talapoin_ott975092</t>
  </si>
  <si>
    <t>Miopithecus_talapoin</t>
  </si>
  <si>
    <t>Angolan talapoin</t>
  </si>
  <si>
    <t>Nasalis_larvatus_ott860954</t>
  </si>
  <si>
    <t>Nasalis_larvatus</t>
  </si>
  <si>
    <t>Proboscis monkey</t>
  </si>
  <si>
    <t>1 male, 2 female</t>
  </si>
  <si>
    <t>February-November</t>
  </si>
  <si>
    <t>Pan_paniscus_ott158484</t>
  </si>
  <si>
    <t>Pan_paniscus</t>
  </si>
  <si>
    <t>Bonobo</t>
  </si>
  <si>
    <t>680 male, 3654 female</t>
  </si>
  <si>
    <t>Terrestrial and arboreal</t>
  </si>
  <si>
    <t>8 months</t>
  </si>
  <si>
    <t>Pan_troglodytes_troglodytes_ott767875</t>
  </si>
  <si>
    <t>Pan_troglodytes_ott417950</t>
  </si>
  <si>
    <t>Pan_troglodytes</t>
  </si>
  <si>
    <t>Chimpanzee</t>
  </si>
  <si>
    <t>194 male, 406 female</t>
  </si>
  <si>
    <t>Sub-adults and adults</t>
  </si>
  <si>
    <t>Papio_anubis_anubis_ott554291</t>
  </si>
  <si>
    <t>Papio_anubis_ott115449</t>
  </si>
  <si>
    <t>Papio_anubis</t>
  </si>
  <si>
    <t>Olive baboon</t>
  </si>
  <si>
    <t>55 male, 1 female</t>
  </si>
  <si>
    <t>Med-high</t>
  </si>
  <si>
    <t>May-August</t>
  </si>
  <si>
    <t>Papio_cynocephalus_cynocephalus_ott1081949</t>
  </si>
  <si>
    <t>Papio_cynocephalus_ott115471</t>
  </si>
  <si>
    <t>Papio_cynocephalus</t>
  </si>
  <si>
    <t>Yellow baboon</t>
  </si>
  <si>
    <t>104 male, 80 female</t>
  </si>
  <si>
    <t>May-December</t>
  </si>
  <si>
    <t>Papio_hamadryas_hamadryas_ott741051</t>
  </si>
  <si>
    <t>Papio_hamadryas_ott115463</t>
  </si>
  <si>
    <t>Papio_hamadryas</t>
  </si>
  <si>
    <t>Hamadryas baboon</t>
  </si>
  <si>
    <t>Pongo_abelii_ott770295</t>
  </si>
  <si>
    <t>Pongo_abelii</t>
  </si>
  <si>
    <t>Sumatran orangutan</t>
  </si>
  <si>
    <t>2 male</t>
  </si>
  <si>
    <t>Pongo_pygmaeus_pygmaeus_ott770308</t>
  </si>
  <si>
    <t>Pongo_pygmaeus_ott770302</t>
  </si>
  <si>
    <t>Pongo_pygmaeus</t>
  </si>
  <si>
    <t>Bornean orangutan</t>
  </si>
  <si>
    <t>Captive, semiwild</t>
  </si>
  <si>
    <t>Propithecus_verreauxi_verreauxi_ott729086</t>
  </si>
  <si>
    <t>Propithecus_verreauxi_ott696018</t>
  </si>
  <si>
    <t>Propithecus_verreauxi</t>
  </si>
  <si>
    <t>Verreaux's sifaka</t>
  </si>
  <si>
    <t>Rhinopithecus_roxellana_ott77083</t>
  </si>
  <si>
    <t>Rhinopithecus_roxellana</t>
  </si>
  <si>
    <t>Golden snub-nosed monkey</t>
  </si>
  <si>
    <t>3557 male, 1 female</t>
  </si>
  <si>
    <t>Adult and sub-adult</t>
  </si>
  <si>
    <t>Saguinus_fuscicollis_fuscicollis_ott548593</t>
  </si>
  <si>
    <t>Saguinus_fuscicollis_ott1015238</t>
  </si>
  <si>
    <t>Saguinus_fuscicollis</t>
  </si>
  <si>
    <t>Brown-mantled tamarin</t>
  </si>
  <si>
    <t>Polyandrous</t>
  </si>
  <si>
    <t>Saguinus_geoffroyi_ott235534</t>
  </si>
  <si>
    <t>Saguinus_geoffroyi</t>
  </si>
  <si>
    <t>Geoffroy's tamarin</t>
  </si>
  <si>
    <t>January-February</t>
  </si>
  <si>
    <t>Saguinus_mystax_mystax_ott429031</t>
  </si>
  <si>
    <t>Saguinus_mystax_ott1015219</t>
  </si>
  <si>
    <t>Saguinus_mystax</t>
  </si>
  <si>
    <t>Moustached tamarin</t>
  </si>
  <si>
    <t>November-March</t>
  </si>
  <si>
    <t>Saguinus_oedipus_ott489218</t>
  </si>
  <si>
    <t>Saguinus_oedipus</t>
  </si>
  <si>
    <t>Cotton-top tamarin</t>
  </si>
  <si>
    <t xml:space="preserve">Captive and wild </t>
  </si>
  <si>
    <t>Saimiri_sciureus_sciureus_ott738574</t>
  </si>
  <si>
    <t>Saimiri_sciureus_ott842875</t>
  </si>
  <si>
    <t>Saimiri_sciureus</t>
  </si>
  <si>
    <t>Common squirrel monkey</t>
  </si>
  <si>
    <t>1 male, 30 female</t>
  </si>
  <si>
    <t>February</t>
  </si>
  <si>
    <t>September-November</t>
  </si>
  <si>
    <t>Sapajus_apella_apella_ott971480</t>
  </si>
  <si>
    <t>Sapajus_apella_ott197026</t>
  </si>
  <si>
    <t>Sapajus_apella</t>
  </si>
  <si>
    <t>Tufted capuchin</t>
  </si>
  <si>
    <t>Sapajus_libidinosus_ott748283</t>
  </si>
  <si>
    <t>Sapajus_libidinosus</t>
  </si>
  <si>
    <t>Black-striped capuchin</t>
  </si>
  <si>
    <t>1 male</t>
  </si>
  <si>
    <t>High</t>
  </si>
  <si>
    <t>Sapajus_nigritus_robustus_ott886281</t>
  </si>
  <si>
    <t>Sapajus_nigritus_ott411831</t>
  </si>
  <si>
    <t>Sapajus_nigritus</t>
  </si>
  <si>
    <t>Black capuchin</t>
  </si>
  <si>
    <t>20 male, 1 female</t>
  </si>
  <si>
    <t>September-August</t>
  </si>
  <si>
    <t>December-April</t>
  </si>
  <si>
    <t>Sapajus_xanthosternos_ott331561</t>
  </si>
  <si>
    <t>Sapajus_xanthosternos</t>
  </si>
  <si>
    <t>Golden-bellied capuchin</t>
  </si>
  <si>
    <t>March-April</t>
  </si>
  <si>
    <t>Sub-adult</t>
  </si>
  <si>
    <t>Semnopithecus_entellus_entellus_ott1038629</t>
  </si>
  <si>
    <t>Semnopithecus_entellus_ott276589</t>
  </si>
  <si>
    <t>Semnopithecus_entellus</t>
  </si>
  <si>
    <t>Northern plains gray langur</t>
  </si>
  <si>
    <t>159 male, 983 female</t>
  </si>
  <si>
    <t>Both</t>
  </si>
  <si>
    <t>Symphalangus_syndactylus_syndactylus_ott1055751</t>
  </si>
  <si>
    <t>Symphalangus_syndactylus_ott417961</t>
  </si>
  <si>
    <t>Symphalangus_syndactylus</t>
  </si>
  <si>
    <t>Siamang</t>
  </si>
  <si>
    <t>Wild and captiv</t>
  </si>
  <si>
    <t>Shared parental care</t>
  </si>
  <si>
    <t>Theropithecus_gelada_ott741053</t>
  </si>
  <si>
    <t>Theropithecus_gelada</t>
  </si>
  <si>
    <t>Gelada</t>
  </si>
  <si>
    <t>Trachypithecus_johnii_ott514751</t>
  </si>
  <si>
    <t>Trachypithecus_johnii</t>
  </si>
  <si>
    <t>Nilgiri langur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</si>
</sst>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.5"/>
      <color theme="1"/>
      <name val="Courier New"/>
      <family val="3"/>
    </font>
    <font>
      <sz val="10"/>
      <color theme="1"/>
      <name val="Arial"/>
      <family val="2"/>
    </font>
    <font>
      <b/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0"/>
  <sheetViews>
    <sheetView tabSelected="1" workbookViewId="0">
      <selection activeCell="F9" sqref="F9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2" t="s">
        <v>32</v>
      </c>
    </row>
    <row r="2" spans="1:33" x14ac:dyDescent="0.35">
      <c r="A2" s="4" t="s">
        <v>33</v>
      </c>
      <c r="B2" s="5" t="s">
        <v>34</v>
      </c>
      <c r="C2" s="6" t="s">
        <v>35</v>
      </c>
      <c r="D2" s="7" t="s">
        <v>36</v>
      </c>
      <c r="E2" s="7">
        <v>1</v>
      </c>
      <c r="F2" s="7">
        <v>1</v>
      </c>
      <c r="G2" s="7">
        <v>149</v>
      </c>
      <c r="H2" s="7">
        <f>F2/G2</f>
        <v>6.7114093959731542E-3</v>
      </c>
      <c r="I2" s="7" t="s">
        <v>37</v>
      </c>
      <c r="J2" s="7" t="s">
        <v>38</v>
      </c>
      <c r="K2" s="7" t="s">
        <v>39</v>
      </c>
      <c r="L2" s="7" t="s">
        <v>40</v>
      </c>
      <c r="M2" s="7" t="s">
        <v>41</v>
      </c>
      <c r="N2" s="7" t="s">
        <v>42</v>
      </c>
      <c r="O2" s="7" t="s">
        <v>43</v>
      </c>
      <c r="P2" s="7" t="s">
        <v>44</v>
      </c>
      <c r="Q2" s="7">
        <v>20</v>
      </c>
      <c r="R2" s="7" t="s">
        <v>45</v>
      </c>
      <c r="S2" s="7" t="s">
        <v>46</v>
      </c>
      <c r="T2" s="7" t="s">
        <v>47</v>
      </c>
      <c r="U2" s="7">
        <v>8.5</v>
      </c>
      <c r="V2" s="8">
        <v>1</v>
      </c>
      <c r="W2" s="8">
        <v>0.5</v>
      </c>
      <c r="X2" s="7">
        <v>0</v>
      </c>
      <c r="Y2" s="7" t="s">
        <v>38</v>
      </c>
      <c r="Z2" s="7">
        <v>0</v>
      </c>
      <c r="AA2" s="7" t="s">
        <v>48</v>
      </c>
      <c r="AB2" s="7">
        <v>24</v>
      </c>
      <c r="AC2" s="9">
        <v>24.924113949999999</v>
      </c>
      <c r="AD2" s="9">
        <v>1.1380580499999999E-2</v>
      </c>
      <c r="AE2" s="9">
        <v>0.75532813300000001</v>
      </c>
      <c r="AF2" s="9">
        <v>3.5869566430000002</v>
      </c>
      <c r="AG2">
        <v>74</v>
      </c>
    </row>
    <row r="3" spans="1:33" x14ac:dyDescent="0.35">
      <c r="A3" s="4" t="s">
        <v>49</v>
      </c>
      <c r="B3" s="4" t="s">
        <v>50</v>
      </c>
      <c r="C3" s="6" t="s">
        <v>51</v>
      </c>
      <c r="D3" s="7" t="s">
        <v>52</v>
      </c>
      <c r="E3" s="7">
        <v>1</v>
      </c>
      <c r="F3" s="7">
        <v>3</v>
      </c>
      <c r="G3" s="7">
        <v>1800</v>
      </c>
      <c r="H3" s="7">
        <f t="shared" ref="H3:H57" si="0">F3/G3</f>
        <v>1.6666666666666668E-3</v>
      </c>
      <c r="I3" s="7" t="s">
        <v>37</v>
      </c>
      <c r="J3" s="7" t="s">
        <v>38</v>
      </c>
      <c r="K3" s="7" t="s">
        <v>38</v>
      </c>
      <c r="L3" s="7" t="s">
        <v>38</v>
      </c>
      <c r="M3" s="7" t="s">
        <v>38</v>
      </c>
      <c r="N3" s="7"/>
      <c r="O3" s="7" t="s">
        <v>43</v>
      </c>
      <c r="P3" s="7" t="s">
        <v>38</v>
      </c>
      <c r="Q3" s="7">
        <v>4</v>
      </c>
      <c r="R3" s="7" t="s">
        <v>45</v>
      </c>
      <c r="S3" s="7" t="s">
        <v>46</v>
      </c>
      <c r="T3" s="7" t="s">
        <v>47</v>
      </c>
      <c r="U3" s="7">
        <v>7.5</v>
      </c>
      <c r="V3" s="8">
        <v>3</v>
      </c>
      <c r="W3" s="8">
        <v>0.2</v>
      </c>
      <c r="X3" s="7">
        <v>0</v>
      </c>
      <c r="Y3" s="7" t="s">
        <v>38</v>
      </c>
      <c r="Z3" s="7">
        <v>0</v>
      </c>
      <c r="AA3" s="7" t="s">
        <v>48</v>
      </c>
      <c r="AB3" s="7">
        <v>22</v>
      </c>
      <c r="AC3" s="9">
        <v>24.53077605</v>
      </c>
      <c r="AD3" s="9">
        <v>9.9386450000000007E-4</v>
      </c>
      <c r="AE3" s="9">
        <v>0.41029140733333003</v>
      </c>
      <c r="AF3" s="9">
        <v>4.6156597156667001</v>
      </c>
      <c r="AG3">
        <v>73</v>
      </c>
    </row>
    <row r="4" spans="1:33" x14ac:dyDescent="0.35">
      <c r="A4" s="4" t="s">
        <v>53</v>
      </c>
      <c r="B4" s="4" t="s">
        <v>53</v>
      </c>
      <c r="C4" s="6" t="s">
        <v>54</v>
      </c>
      <c r="D4" s="7" t="s">
        <v>55</v>
      </c>
      <c r="E4" s="7">
        <v>2</v>
      </c>
      <c r="F4" s="7">
        <v>5</v>
      </c>
      <c r="G4" s="7">
        <v>1729</v>
      </c>
      <c r="H4" s="7">
        <f t="shared" si="0"/>
        <v>2.8918449971081549E-3</v>
      </c>
      <c r="I4" s="7" t="s">
        <v>56</v>
      </c>
      <c r="J4" s="7" t="s">
        <v>57</v>
      </c>
      <c r="K4" s="7" t="s">
        <v>38</v>
      </c>
      <c r="L4" s="7" t="s">
        <v>58</v>
      </c>
      <c r="M4" s="7" t="s">
        <v>38</v>
      </c>
      <c r="N4" s="7" t="s">
        <v>59</v>
      </c>
      <c r="O4" s="7" t="s">
        <v>60</v>
      </c>
      <c r="P4" s="7" t="s">
        <v>61</v>
      </c>
      <c r="Q4" s="7">
        <v>10</v>
      </c>
      <c r="R4" s="7" t="s">
        <v>62</v>
      </c>
      <c r="S4" s="7" t="s">
        <v>63</v>
      </c>
      <c r="T4" s="7" t="s">
        <v>64</v>
      </c>
      <c r="U4" s="7">
        <v>0.25</v>
      </c>
      <c r="V4" s="8">
        <v>0.02</v>
      </c>
      <c r="W4" s="8">
        <v>1</v>
      </c>
      <c r="X4" s="7">
        <v>0</v>
      </c>
      <c r="Y4" s="7" t="s">
        <v>38</v>
      </c>
      <c r="Z4" s="7">
        <v>1</v>
      </c>
      <c r="AA4" s="7" t="s">
        <v>65</v>
      </c>
      <c r="AB4" s="7">
        <v>7</v>
      </c>
      <c r="AC4">
        <v>27.133467899999999</v>
      </c>
      <c r="AD4">
        <v>6.3096311111676406E-3</v>
      </c>
      <c r="AE4">
        <v>0.70404688057650522</v>
      </c>
      <c r="AF4">
        <v>2.0250008987530612</v>
      </c>
      <c r="AG4">
        <v>59</v>
      </c>
    </row>
    <row r="5" spans="1:33" x14ac:dyDescent="0.35">
      <c r="A5" s="4" t="s">
        <v>66</v>
      </c>
      <c r="B5" s="4" t="s">
        <v>66</v>
      </c>
      <c r="C5" s="6" t="s">
        <v>67</v>
      </c>
      <c r="D5" s="7" t="s">
        <v>68</v>
      </c>
      <c r="E5" s="7">
        <v>2</v>
      </c>
      <c r="F5" s="7">
        <v>2</v>
      </c>
      <c r="G5" s="7">
        <v>40</v>
      </c>
      <c r="H5" s="7">
        <f t="shared" si="0"/>
        <v>0.05</v>
      </c>
      <c r="I5" s="7" t="s">
        <v>38</v>
      </c>
      <c r="J5" s="7" t="s">
        <v>38</v>
      </c>
      <c r="K5" s="7" t="s">
        <v>38</v>
      </c>
      <c r="L5" s="7" t="s">
        <v>38</v>
      </c>
      <c r="M5" s="7" t="s">
        <v>38</v>
      </c>
      <c r="N5" s="7"/>
      <c r="O5" s="7" t="s">
        <v>60</v>
      </c>
      <c r="P5" s="7" t="s">
        <v>61</v>
      </c>
      <c r="Q5" s="7">
        <v>8</v>
      </c>
      <c r="R5" s="7" t="s">
        <v>62</v>
      </c>
      <c r="S5" s="7" t="s">
        <v>63</v>
      </c>
      <c r="T5" s="7" t="s">
        <v>64</v>
      </c>
      <c r="U5" s="7">
        <v>0.45</v>
      </c>
      <c r="V5" s="8">
        <v>0</v>
      </c>
      <c r="W5" s="8">
        <v>1</v>
      </c>
      <c r="X5" s="7">
        <v>0</v>
      </c>
      <c r="Y5" s="7" t="s">
        <v>38</v>
      </c>
      <c r="Z5" s="7">
        <v>1</v>
      </c>
      <c r="AA5" s="7" t="s">
        <v>69</v>
      </c>
      <c r="AB5" s="7">
        <v>10</v>
      </c>
      <c r="AC5">
        <v>26.1631134</v>
      </c>
      <c r="AD5">
        <v>6.6846950360306906E-3</v>
      </c>
      <c r="AE5">
        <v>0.55907139781157711</v>
      </c>
      <c r="AF5">
        <v>2.2263768949679261</v>
      </c>
      <c r="AG5">
        <v>78</v>
      </c>
    </row>
    <row r="6" spans="1:33" x14ac:dyDescent="0.35">
      <c r="A6" s="4" t="s">
        <v>70</v>
      </c>
      <c r="B6" s="4" t="s">
        <v>70</v>
      </c>
      <c r="C6" s="6" t="s">
        <v>71</v>
      </c>
      <c r="D6" s="7" t="s">
        <v>72</v>
      </c>
      <c r="E6" s="7">
        <v>1</v>
      </c>
      <c r="F6" s="7">
        <v>2</v>
      </c>
      <c r="G6" s="7" t="s">
        <v>38</v>
      </c>
      <c r="H6" s="7" t="s">
        <v>38</v>
      </c>
      <c r="I6" s="7" t="s">
        <v>73</v>
      </c>
      <c r="J6" s="7" t="s">
        <v>38</v>
      </c>
      <c r="K6" s="7" t="s">
        <v>38</v>
      </c>
      <c r="L6" s="7" t="s">
        <v>38</v>
      </c>
      <c r="M6" s="7" t="s">
        <v>38</v>
      </c>
      <c r="N6" s="7" t="s">
        <v>74</v>
      </c>
      <c r="O6" s="7" t="s">
        <v>75</v>
      </c>
      <c r="P6" s="7" t="s">
        <v>76</v>
      </c>
      <c r="Q6" s="7">
        <v>20</v>
      </c>
      <c r="R6" s="7" t="s">
        <v>45</v>
      </c>
      <c r="S6" s="7" t="s">
        <v>46</v>
      </c>
      <c r="T6" s="7" t="s">
        <v>64</v>
      </c>
      <c r="U6" s="7">
        <v>2.35</v>
      </c>
      <c r="V6" s="8">
        <v>1.9</v>
      </c>
      <c r="W6" s="8">
        <v>0.33333333333333331</v>
      </c>
      <c r="X6" s="7">
        <v>1</v>
      </c>
      <c r="Y6" s="7" t="s">
        <v>77</v>
      </c>
      <c r="Z6" s="7">
        <v>0</v>
      </c>
      <c r="AA6" s="7" t="s">
        <v>48</v>
      </c>
      <c r="AB6" s="7">
        <v>25</v>
      </c>
      <c r="AC6">
        <v>26.177125100000001</v>
      </c>
      <c r="AD6">
        <v>3.87372988841303E-3</v>
      </c>
      <c r="AE6">
        <v>0.74287175227048974</v>
      </c>
      <c r="AF6">
        <v>5.6535812416819278</v>
      </c>
      <c r="AG6">
        <v>72</v>
      </c>
    </row>
    <row r="7" spans="1:33" x14ac:dyDescent="0.35">
      <c r="A7" s="4" t="s">
        <v>78</v>
      </c>
      <c r="B7" s="5" t="s">
        <v>79</v>
      </c>
      <c r="C7" s="6" t="s">
        <v>80</v>
      </c>
      <c r="D7" s="7" t="s">
        <v>81</v>
      </c>
      <c r="E7" s="7">
        <v>3</v>
      </c>
      <c r="F7" s="7">
        <v>17</v>
      </c>
      <c r="G7" s="10">
        <v>1333</v>
      </c>
      <c r="H7" s="7">
        <f t="shared" si="0"/>
        <v>1.2753188297074268E-2</v>
      </c>
      <c r="I7" s="7" t="s">
        <v>82</v>
      </c>
      <c r="J7" s="7" t="s">
        <v>38</v>
      </c>
      <c r="K7" s="7" t="s">
        <v>38</v>
      </c>
      <c r="L7" s="7" t="s">
        <v>38</v>
      </c>
      <c r="M7" s="7" t="s">
        <v>38</v>
      </c>
      <c r="N7" s="7" t="s">
        <v>74</v>
      </c>
      <c r="O7" s="7" t="s">
        <v>75</v>
      </c>
      <c r="P7" s="7" t="s">
        <v>76</v>
      </c>
      <c r="Q7" s="7">
        <v>15</v>
      </c>
      <c r="R7" s="7" t="s">
        <v>45</v>
      </c>
      <c r="S7" s="7" t="s">
        <v>46</v>
      </c>
      <c r="T7" s="7" t="s">
        <v>64</v>
      </c>
      <c r="U7" s="7">
        <v>3.9</v>
      </c>
      <c r="V7" s="8">
        <v>0</v>
      </c>
      <c r="W7" s="8">
        <v>1</v>
      </c>
      <c r="X7" s="7">
        <v>1</v>
      </c>
      <c r="Y7" s="7" t="s">
        <v>77</v>
      </c>
      <c r="Z7" s="7">
        <v>0</v>
      </c>
      <c r="AA7" s="7" t="s">
        <v>48</v>
      </c>
      <c r="AB7" s="7">
        <v>30</v>
      </c>
      <c r="AC7" s="9">
        <v>25.927755399999999</v>
      </c>
      <c r="AD7" s="9">
        <v>7.0665214999999998E-3</v>
      </c>
      <c r="AE7" s="9">
        <v>0.672570365</v>
      </c>
      <c r="AF7">
        <v>4.1012584888831149</v>
      </c>
      <c r="AG7">
        <v>47</v>
      </c>
    </row>
    <row r="8" spans="1:33" x14ac:dyDescent="0.35">
      <c r="A8" s="4" t="s">
        <v>83</v>
      </c>
      <c r="B8" s="4" t="s">
        <v>83</v>
      </c>
      <c r="C8" s="6" t="s">
        <v>84</v>
      </c>
      <c r="D8" s="7" t="s">
        <v>85</v>
      </c>
      <c r="E8" s="7">
        <v>1</v>
      </c>
      <c r="F8" s="7">
        <v>2</v>
      </c>
      <c r="G8" s="7" t="s">
        <v>38</v>
      </c>
      <c r="H8" s="7" t="s">
        <v>38</v>
      </c>
      <c r="I8" s="7" t="s">
        <v>73</v>
      </c>
      <c r="J8" s="7" t="s">
        <v>38</v>
      </c>
      <c r="K8" s="7" t="s">
        <v>38</v>
      </c>
      <c r="L8" s="7" t="s">
        <v>38</v>
      </c>
      <c r="M8" s="7" t="s">
        <v>38</v>
      </c>
      <c r="N8" s="7" t="s">
        <v>74</v>
      </c>
      <c r="O8" s="7" t="s">
        <v>75</v>
      </c>
      <c r="P8" s="7" t="s">
        <v>76</v>
      </c>
      <c r="Q8" s="7">
        <v>15</v>
      </c>
      <c r="R8" s="7" t="s">
        <v>86</v>
      </c>
      <c r="S8" s="7" t="s">
        <v>46</v>
      </c>
      <c r="T8" s="7" t="s">
        <v>64</v>
      </c>
      <c r="U8" s="7">
        <v>2.8</v>
      </c>
      <c r="V8" s="8">
        <v>1</v>
      </c>
      <c r="W8" s="8">
        <v>0.7</v>
      </c>
      <c r="X8" s="7">
        <v>1</v>
      </c>
      <c r="Y8" s="7" t="s">
        <v>77</v>
      </c>
      <c r="Z8" s="7">
        <v>0</v>
      </c>
      <c r="AA8" s="7" t="s">
        <v>48</v>
      </c>
      <c r="AB8" s="7">
        <v>30</v>
      </c>
      <c r="AC8">
        <v>23.328605799999998</v>
      </c>
      <c r="AD8">
        <v>1.309928568011372E-3</v>
      </c>
      <c r="AE8">
        <v>0.46056936490438288</v>
      </c>
      <c r="AF8">
        <v>5.04073842725521</v>
      </c>
      <c r="AG8">
        <v>88</v>
      </c>
    </row>
    <row r="9" spans="1:33" x14ac:dyDescent="0.35">
      <c r="A9" s="4" t="s">
        <v>87</v>
      </c>
      <c r="B9" s="5" t="s">
        <v>88</v>
      </c>
      <c r="C9" s="6" t="s">
        <v>89</v>
      </c>
      <c r="D9" s="7" t="s">
        <v>90</v>
      </c>
      <c r="E9" s="7">
        <v>1</v>
      </c>
      <c r="F9" s="7">
        <v>2</v>
      </c>
      <c r="G9" s="7" t="s">
        <v>38</v>
      </c>
      <c r="H9" s="7" t="s">
        <v>38</v>
      </c>
      <c r="I9" s="7" t="s">
        <v>73</v>
      </c>
      <c r="J9" s="7" t="s">
        <v>38</v>
      </c>
      <c r="K9" s="7" t="s">
        <v>38</v>
      </c>
      <c r="L9" s="7" t="s">
        <v>38</v>
      </c>
      <c r="M9" s="7" t="s">
        <v>38</v>
      </c>
      <c r="N9" s="7" t="s">
        <v>74</v>
      </c>
      <c r="O9" s="7" t="s">
        <v>75</v>
      </c>
      <c r="P9" s="7" t="s">
        <v>76</v>
      </c>
      <c r="Q9" s="7">
        <v>17</v>
      </c>
      <c r="R9" s="7" t="s">
        <v>45</v>
      </c>
      <c r="S9" s="7" t="s">
        <v>46</v>
      </c>
      <c r="T9" s="7" t="s">
        <v>64</v>
      </c>
      <c r="U9" s="7">
        <v>3</v>
      </c>
      <c r="V9" s="8">
        <v>0</v>
      </c>
      <c r="W9" s="8">
        <v>0.5</v>
      </c>
      <c r="X9" s="7">
        <v>1</v>
      </c>
      <c r="Y9" s="7" t="s">
        <v>77</v>
      </c>
      <c r="Z9" s="7">
        <v>0</v>
      </c>
      <c r="AA9" s="7" t="s">
        <v>48</v>
      </c>
      <c r="AB9" s="7">
        <v>35</v>
      </c>
      <c r="AC9">
        <v>25.928724299999999</v>
      </c>
      <c r="AD9">
        <v>1.0956789699297529E-3</v>
      </c>
      <c r="AE9">
        <v>0.55931052881044296</v>
      </c>
      <c r="AF9">
        <v>4.1642139823580786</v>
      </c>
      <c r="AG9">
        <v>84</v>
      </c>
    </row>
    <row r="10" spans="1:33" x14ac:dyDescent="0.35">
      <c r="A10" s="4" t="s">
        <v>91</v>
      </c>
      <c r="B10" s="5" t="s">
        <v>92</v>
      </c>
      <c r="C10" s="6" t="s">
        <v>93</v>
      </c>
      <c r="D10" s="7" t="s">
        <v>94</v>
      </c>
      <c r="E10" s="7">
        <v>1</v>
      </c>
      <c r="F10" s="7">
        <v>2</v>
      </c>
      <c r="G10" s="7" t="s">
        <v>38</v>
      </c>
      <c r="H10" s="7" t="s">
        <v>38</v>
      </c>
      <c r="I10" s="7" t="s">
        <v>73</v>
      </c>
      <c r="J10" s="7" t="s">
        <v>38</v>
      </c>
      <c r="K10" s="7" t="s">
        <v>38</v>
      </c>
      <c r="L10" s="7" t="s">
        <v>95</v>
      </c>
      <c r="M10" s="7" t="s">
        <v>38</v>
      </c>
      <c r="N10" s="7" t="s">
        <v>74</v>
      </c>
      <c r="O10" s="7" t="s">
        <v>75</v>
      </c>
      <c r="P10" s="7" t="s">
        <v>76</v>
      </c>
      <c r="Q10" s="7">
        <v>75</v>
      </c>
      <c r="R10" s="7" t="s">
        <v>45</v>
      </c>
      <c r="S10" s="7" t="s">
        <v>46</v>
      </c>
      <c r="T10" s="7" t="s">
        <v>96</v>
      </c>
      <c r="U10" s="7">
        <v>9.5</v>
      </c>
      <c r="V10" s="8">
        <v>9</v>
      </c>
      <c r="W10" s="8" t="s">
        <v>38</v>
      </c>
      <c r="X10" s="7">
        <v>1</v>
      </c>
      <c r="Y10" s="7" t="s">
        <v>77</v>
      </c>
      <c r="Z10" s="7">
        <v>1</v>
      </c>
      <c r="AA10" s="7" t="s">
        <v>97</v>
      </c>
      <c r="AB10" s="7">
        <v>18</v>
      </c>
      <c r="AC10">
        <v>26.282395699999999</v>
      </c>
      <c r="AD10">
        <v>1.3214428975338759E-3</v>
      </c>
      <c r="AE10">
        <v>0.48796843517394289</v>
      </c>
      <c r="AF10">
        <v>3.331045187667018</v>
      </c>
      <c r="AG10">
        <v>61</v>
      </c>
    </row>
    <row r="11" spans="1:33" x14ac:dyDescent="0.35">
      <c r="A11" s="4" t="s">
        <v>98</v>
      </c>
      <c r="B11" s="5" t="s">
        <v>99</v>
      </c>
      <c r="C11" s="6" t="s">
        <v>100</v>
      </c>
      <c r="D11" s="7" t="s">
        <v>101</v>
      </c>
      <c r="E11" s="7">
        <v>1</v>
      </c>
      <c r="F11" s="7">
        <v>2</v>
      </c>
      <c r="G11" s="7" t="s">
        <v>38</v>
      </c>
      <c r="H11" s="7" t="s">
        <v>38</v>
      </c>
      <c r="I11" s="7" t="s">
        <v>73</v>
      </c>
      <c r="J11" s="7" t="s">
        <v>38</v>
      </c>
      <c r="K11" s="7" t="s">
        <v>38</v>
      </c>
      <c r="L11" s="7" t="s">
        <v>95</v>
      </c>
      <c r="M11" s="7" t="s">
        <v>38</v>
      </c>
      <c r="N11" s="7" t="s">
        <v>74</v>
      </c>
      <c r="O11" s="7" t="s">
        <v>102</v>
      </c>
      <c r="P11" s="7" t="s">
        <v>76</v>
      </c>
      <c r="Q11" s="7">
        <v>25</v>
      </c>
      <c r="R11" s="7" t="s">
        <v>86</v>
      </c>
      <c r="S11" s="7" t="s">
        <v>63</v>
      </c>
      <c r="T11" s="7" t="s">
        <v>47</v>
      </c>
      <c r="U11" s="7">
        <v>3.25</v>
      </c>
      <c r="V11" s="8">
        <v>0.9</v>
      </c>
      <c r="W11" s="8">
        <v>0.33333333333333331</v>
      </c>
      <c r="X11" s="7">
        <v>1</v>
      </c>
      <c r="Y11" s="7" t="s">
        <v>77</v>
      </c>
      <c r="Z11" s="7">
        <v>1</v>
      </c>
      <c r="AA11" s="7" t="s">
        <v>103</v>
      </c>
      <c r="AB11" s="7">
        <v>28</v>
      </c>
      <c r="AC11" s="9">
        <v>24.368621242856999</v>
      </c>
      <c r="AD11" s="9">
        <v>5.3347781428571004E-3</v>
      </c>
      <c r="AE11" s="9">
        <v>0.84171279885714001</v>
      </c>
      <c r="AF11" s="9">
        <v>3.9769676414286002</v>
      </c>
      <c r="AG11">
        <v>52</v>
      </c>
    </row>
    <row r="12" spans="1:33" x14ac:dyDescent="0.35">
      <c r="A12" s="4" t="s">
        <v>104</v>
      </c>
      <c r="B12" s="5" t="s">
        <v>105</v>
      </c>
      <c r="C12" s="6" t="s">
        <v>106</v>
      </c>
      <c r="D12" s="7" t="s">
        <v>107</v>
      </c>
      <c r="E12" s="7">
        <v>1</v>
      </c>
      <c r="F12" s="7">
        <v>1</v>
      </c>
      <c r="G12" s="7" t="s">
        <v>38</v>
      </c>
      <c r="H12" s="7" t="s">
        <v>38</v>
      </c>
      <c r="I12" s="7" t="s">
        <v>108</v>
      </c>
      <c r="J12" s="7" t="s">
        <v>38</v>
      </c>
      <c r="K12" s="7" t="s">
        <v>38</v>
      </c>
      <c r="L12" s="7" t="s">
        <v>38</v>
      </c>
      <c r="M12" s="7" t="s">
        <v>38</v>
      </c>
      <c r="N12" s="7"/>
      <c r="O12" s="7" t="s">
        <v>75</v>
      </c>
      <c r="P12" s="7" t="s">
        <v>76</v>
      </c>
      <c r="Q12" s="7">
        <v>12</v>
      </c>
      <c r="R12" s="7" t="s">
        <v>86</v>
      </c>
      <c r="S12" s="7" t="s">
        <v>46</v>
      </c>
      <c r="T12" s="7" t="s">
        <v>96</v>
      </c>
      <c r="U12" s="7">
        <v>4.5</v>
      </c>
      <c r="V12" s="8">
        <v>1</v>
      </c>
      <c r="W12" s="8">
        <v>0.25</v>
      </c>
      <c r="X12" s="7">
        <v>1</v>
      </c>
      <c r="Y12" s="7" t="s">
        <v>77</v>
      </c>
      <c r="Z12" s="7">
        <v>0</v>
      </c>
      <c r="AA12" s="7" t="s">
        <v>48</v>
      </c>
      <c r="AB12" s="7">
        <v>30</v>
      </c>
      <c r="AC12" s="9">
        <v>27.025289699999998</v>
      </c>
      <c r="AD12" s="9">
        <v>3.5049744999999998E-3</v>
      </c>
      <c r="AE12" s="9">
        <v>0.64172406650000002</v>
      </c>
      <c r="AF12" s="9">
        <v>3.5430345079999999</v>
      </c>
      <c r="AG12">
        <v>37</v>
      </c>
    </row>
    <row r="13" spans="1:33" x14ac:dyDescent="0.35">
      <c r="A13" s="4" t="s">
        <v>109</v>
      </c>
      <c r="B13" s="4" t="s">
        <v>110</v>
      </c>
      <c r="C13" s="6" t="s">
        <v>111</v>
      </c>
      <c r="D13" s="7" t="s">
        <v>112</v>
      </c>
      <c r="E13" s="7">
        <v>1</v>
      </c>
      <c r="F13" s="7">
        <v>2</v>
      </c>
      <c r="G13" s="7" t="s">
        <v>38</v>
      </c>
      <c r="H13" s="7" t="s">
        <v>38</v>
      </c>
      <c r="I13" s="7" t="s">
        <v>73</v>
      </c>
      <c r="J13" s="7" t="s">
        <v>38</v>
      </c>
      <c r="K13" s="7" t="s">
        <v>38</v>
      </c>
      <c r="L13" s="7" t="s">
        <v>38</v>
      </c>
      <c r="M13" s="7" t="s">
        <v>38</v>
      </c>
      <c r="N13" s="7" t="s">
        <v>74</v>
      </c>
      <c r="O13" s="7" t="s">
        <v>75</v>
      </c>
      <c r="P13" s="7" t="s">
        <v>76</v>
      </c>
      <c r="Q13" s="7">
        <v>25</v>
      </c>
      <c r="R13" s="7" t="s">
        <v>45</v>
      </c>
      <c r="S13" s="7" t="s">
        <v>46</v>
      </c>
      <c r="T13" s="7" t="s">
        <v>64</v>
      </c>
      <c r="U13" s="7">
        <v>5.7</v>
      </c>
      <c r="V13" s="8">
        <v>4.5999999999999996</v>
      </c>
      <c r="W13" s="8">
        <v>1</v>
      </c>
      <c r="X13" s="7">
        <v>1</v>
      </c>
      <c r="Y13" s="7" t="s">
        <v>77</v>
      </c>
      <c r="Z13" s="7">
        <v>1</v>
      </c>
      <c r="AA13" s="7" t="s">
        <v>113</v>
      </c>
      <c r="AB13" s="7">
        <v>18</v>
      </c>
      <c r="AC13" s="9">
        <v>26.623191728571001</v>
      </c>
      <c r="AD13" s="9">
        <v>1.9970731428571001E-3</v>
      </c>
      <c r="AE13" s="9">
        <v>0.57046359599999996</v>
      </c>
      <c r="AF13" s="9">
        <v>2.7283865582856999</v>
      </c>
      <c r="AG13">
        <v>63</v>
      </c>
    </row>
    <row r="14" spans="1:33" x14ac:dyDescent="0.35">
      <c r="A14" s="4" t="s">
        <v>114</v>
      </c>
      <c r="B14" s="5" t="s">
        <v>115</v>
      </c>
      <c r="C14" s="6" t="s">
        <v>116</v>
      </c>
      <c r="D14" s="7" t="s">
        <v>117</v>
      </c>
      <c r="E14" s="7">
        <v>1</v>
      </c>
      <c r="F14" s="7">
        <v>55</v>
      </c>
      <c r="G14" s="7">
        <v>86</v>
      </c>
      <c r="H14" s="7">
        <f t="shared" si="0"/>
        <v>0.63953488372093026</v>
      </c>
      <c r="I14" s="7" t="s">
        <v>118</v>
      </c>
      <c r="J14" s="7" t="s">
        <v>119</v>
      </c>
      <c r="K14" s="7" t="s">
        <v>38</v>
      </c>
      <c r="L14" s="7" t="s">
        <v>120</v>
      </c>
      <c r="M14" s="7" t="s">
        <v>121</v>
      </c>
      <c r="N14" s="7" t="s">
        <v>122</v>
      </c>
      <c r="O14" s="7" t="s">
        <v>102</v>
      </c>
      <c r="P14" s="7" t="s">
        <v>76</v>
      </c>
      <c r="Q14" s="7">
        <v>10</v>
      </c>
      <c r="R14" s="7" t="s">
        <v>86</v>
      </c>
      <c r="S14" s="7" t="s">
        <v>63</v>
      </c>
      <c r="T14" s="7" t="s">
        <v>64</v>
      </c>
      <c r="U14" s="7">
        <v>10.65</v>
      </c>
      <c r="V14" s="8">
        <v>5.7</v>
      </c>
      <c r="W14" s="8">
        <v>0.5</v>
      </c>
      <c r="X14" s="7">
        <v>1</v>
      </c>
      <c r="Y14" s="7" t="s">
        <v>77</v>
      </c>
      <c r="Z14" s="7">
        <v>0</v>
      </c>
      <c r="AA14" s="7" t="s">
        <v>48</v>
      </c>
      <c r="AB14" s="7">
        <v>20</v>
      </c>
      <c r="AC14" s="9">
        <v>22.2317915625</v>
      </c>
      <c r="AD14" s="9">
        <v>1.4160869999999999E-3</v>
      </c>
      <c r="AE14" s="9">
        <v>0.45991741674999997</v>
      </c>
      <c r="AF14" s="9">
        <v>2.7402472951250001</v>
      </c>
      <c r="AG14">
        <v>74</v>
      </c>
    </row>
    <row r="15" spans="1:33" x14ac:dyDescent="0.35">
      <c r="A15" s="4" t="s">
        <v>123</v>
      </c>
      <c r="B15" s="4" t="s">
        <v>123</v>
      </c>
      <c r="C15" s="6" t="s">
        <v>124</v>
      </c>
      <c r="D15" s="7" t="s">
        <v>125</v>
      </c>
      <c r="E15" s="7">
        <v>1</v>
      </c>
      <c r="F15" s="7">
        <v>13</v>
      </c>
      <c r="G15" s="7">
        <v>1600</v>
      </c>
      <c r="H15" s="7">
        <f t="shared" si="0"/>
        <v>8.1250000000000003E-3</v>
      </c>
      <c r="I15" s="7" t="s">
        <v>126</v>
      </c>
      <c r="J15" s="7" t="s">
        <v>119</v>
      </c>
      <c r="K15" s="7" t="s">
        <v>38</v>
      </c>
      <c r="L15" s="7" t="s">
        <v>127</v>
      </c>
      <c r="M15" s="7" t="s">
        <v>128</v>
      </c>
      <c r="N15" s="7" t="s">
        <v>42</v>
      </c>
      <c r="O15" s="7" t="s">
        <v>102</v>
      </c>
      <c r="P15" s="7" t="s">
        <v>76</v>
      </c>
      <c r="Q15" s="7">
        <v>15</v>
      </c>
      <c r="R15" s="7" t="s">
        <v>86</v>
      </c>
      <c r="S15" s="7" t="s">
        <v>63</v>
      </c>
      <c r="T15" s="7" t="s">
        <v>64</v>
      </c>
      <c r="U15" s="7">
        <v>9.3000000000000007</v>
      </c>
      <c r="V15" s="8">
        <v>2</v>
      </c>
      <c r="W15" s="8">
        <v>1</v>
      </c>
      <c r="X15" s="7">
        <v>1</v>
      </c>
      <c r="Y15" s="7" t="s">
        <v>77</v>
      </c>
      <c r="Z15" s="7">
        <v>0</v>
      </c>
      <c r="AA15" s="7" t="s">
        <v>48</v>
      </c>
      <c r="AB15" s="7" t="s">
        <v>38</v>
      </c>
      <c r="AC15" s="9">
        <v>27.5221342</v>
      </c>
      <c r="AD15" s="9">
        <v>8.7463310000000002E-4</v>
      </c>
      <c r="AE15" s="9">
        <v>0.36838643999999998</v>
      </c>
      <c r="AF15" s="9">
        <v>2.6573698010000002</v>
      </c>
      <c r="AG15">
        <v>57</v>
      </c>
    </row>
    <row r="16" spans="1:33" x14ac:dyDescent="0.35">
      <c r="A16" s="4" t="s">
        <v>129</v>
      </c>
      <c r="B16" s="4" t="s">
        <v>129</v>
      </c>
      <c r="C16" s="6" t="s">
        <v>130</v>
      </c>
      <c r="D16" s="7" t="s">
        <v>131</v>
      </c>
      <c r="E16" s="7">
        <v>1</v>
      </c>
      <c r="F16" s="7">
        <v>2</v>
      </c>
      <c r="G16" s="7" t="s">
        <v>38</v>
      </c>
      <c r="H16" s="7" t="s">
        <v>38</v>
      </c>
      <c r="I16" s="7" t="s">
        <v>73</v>
      </c>
      <c r="J16" s="7" t="s">
        <v>38</v>
      </c>
      <c r="K16" s="7" t="s">
        <v>38</v>
      </c>
      <c r="L16" s="7" t="s">
        <v>58</v>
      </c>
      <c r="M16" s="7" t="s">
        <v>38</v>
      </c>
      <c r="N16" s="7" t="s">
        <v>74</v>
      </c>
      <c r="O16" s="7" t="s">
        <v>102</v>
      </c>
      <c r="P16" s="7" t="s">
        <v>76</v>
      </c>
      <c r="Q16" s="7">
        <v>24</v>
      </c>
      <c r="R16" s="7" t="s">
        <v>45</v>
      </c>
      <c r="S16" s="7" t="s">
        <v>63</v>
      </c>
      <c r="T16" s="7" t="s">
        <v>64</v>
      </c>
      <c r="U16" s="7">
        <v>8.65</v>
      </c>
      <c r="V16" s="8">
        <v>9.1</v>
      </c>
      <c r="W16" s="8">
        <v>2</v>
      </c>
      <c r="X16" s="7">
        <v>1</v>
      </c>
      <c r="Y16" s="7" t="s">
        <v>77</v>
      </c>
      <c r="Z16" s="7">
        <v>1</v>
      </c>
      <c r="AA16" s="7" t="s">
        <v>132</v>
      </c>
      <c r="AB16" s="7">
        <v>20</v>
      </c>
      <c r="AC16" s="9">
        <v>22.070982633332999</v>
      </c>
      <c r="AD16" s="9">
        <v>1.9231266666667001E-4</v>
      </c>
      <c r="AE16" s="9">
        <v>0.40194014033332998</v>
      </c>
      <c r="AF16" s="9">
        <v>0.88855261266666996</v>
      </c>
      <c r="AG16">
        <v>82</v>
      </c>
    </row>
    <row r="17" spans="1:33" x14ac:dyDescent="0.35">
      <c r="A17" s="4" t="s">
        <v>133</v>
      </c>
      <c r="B17" s="4" t="s">
        <v>133</v>
      </c>
      <c r="C17" s="6" t="s">
        <v>134</v>
      </c>
      <c r="D17" s="7" t="s">
        <v>135</v>
      </c>
      <c r="E17" s="7">
        <v>1</v>
      </c>
      <c r="F17" s="7">
        <v>2</v>
      </c>
      <c r="G17" s="7" t="s">
        <v>38</v>
      </c>
      <c r="H17" s="7" t="s">
        <v>38</v>
      </c>
      <c r="I17" s="7" t="s">
        <v>73</v>
      </c>
      <c r="J17" s="7" t="s">
        <v>38</v>
      </c>
      <c r="K17" s="7" t="s">
        <v>38</v>
      </c>
      <c r="L17" s="7" t="s">
        <v>95</v>
      </c>
      <c r="M17" s="7" t="s">
        <v>38</v>
      </c>
      <c r="N17" s="7" t="s">
        <v>74</v>
      </c>
      <c r="O17" s="7" t="s">
        <v>136</v>
      </c>
      <c r="P17" s="7" t="s">
        <v>76</v>
      </c>
      <c r="Q17" s="7">
        <v>1</v>
      </c>
      <c r="R17" s="7" t="s">
        <v>86</v>
      </c>
      <c r="S17" s="7" t="s">
        <v>46</v>
      </c>
      <c r="T17" s="7" t="s">
        <v>137</v>
      </c>
      <c r="U17" s="7">
        <v>0.2</v>
      </c>
      <c r="V17" s="8">
        <v>0.1</v>
      </c>
      <c r="W17" s="8">
        <v>1</v>
      </c>
      <c r="X17" s="7">
        <v>1</v>
      </c>
      <c r="Y17" s="7" t="s">
        <v>77</v>
      </c>
      <c r="Z17" s="7">
        <v>1</v>
      </c>
      <c r="AA17" s="7" t="s">
        <v>138</v>
      </c>
      <c r="AB17" s="7">
        <v>16</v>
      </c>
      <c r="AC17">
        <v>24.095779499999999</v>
      </c>
      <c r="AD17">
        <v>5.2226557010343214E-3</v>
      </c>
      <c r="AE17">
        <v>0.76426369497860602</v>
      </c>
      <c r="AF17">
        <v>2.082536063770291</v>
      </c>
      <c r="AG17">
        <v>142</v>
      </c>
    </row>
    <row r="18" spans="1:33" x14ac:dyDescent="0.35">
      <c r="A18" s="4" t="s">
        <v>139</v>
      </c>
      <c r="B18" s="5" t="s">
        <v>140</v>
      </c>
      <c r="C18" s="6" t="s">
        <v>141</v>
      </c>
      <c r="D18" s="7" t="s">
        <v>142</v>
      </c>
      <c r="E18" s="7">
        <v>5</v>
      </c>
      <c r="F18" s="7">
        <v>308</v>
      </c>
      <c r="G18" s="7">
        <v>7135</v>
      </c>
      <c r="H18" s="7">
        <f t="shared" si="0"/>
        <v>4.3167484232655921E-2</v>
      </c>
      <c r="I18" s="7" t="s">
        <v>143</v>
      </c>
      <c r="J18" s="7" t="s">
        <v>144</v>
      </c>
      <c r="K18" s="7" t="s">
        <v>145</v>
      </c>
      <c r="L18" s="7" t="s">
        <v>40</v>
      </c>
      <c r="M18" s="7" t="s">
        <v>128</v>
      </c>
      <c r="N18" s="7" t="s">
        <v>122</v>
      </c>
      <c r="O18" s="7" t="s">
        <v>102</v>
      </c>
      <c r="P18" s="7" t="s">
        <v>76</v>
      </c>
      <c r="Q18" s="7">
        <v>10</v>
      </c>
      <c r="R18" s="7" t="s">
        <v>86</v>
      </c>
      <c r="S18" s="7" t="s">
        <v>46</v>
      </c>
      <c r="T18" s="7" t="s">
        <v>146</v>
      </c>
      <c r="U18" s="7">
        <v>238</v>
      </c>
      <c r="V18" s="8">
        <v>68</v>
      </c>
      <c r="W18" s="8">
        <v>0.1111111111111111</v>
      </c>
      <c r="X18" s="7">
        <v>1</v>
      </c>
      <c r="Y18" s="7" t="s">
        <v>77</v>
      </c>
      <c r="Z18" s="7">
        <v>0</v>
      </c>
      <c r="AA18" s="7" t="s">
        <v>48</v>
      </c>
      <c r="AB18" s="7">
        <v>40</v>
      </c>
      <c r="AC18" s="9">
        <v>20.990235666667001</v>
      </c>
      <c r="AD18" s="9">
        <v>5.9498598333333E-3</v>
      </c>
      <c r="AE18" s="9">
        <v>0.74794597299999999</v>
      </c>
      <c r="AF18" s="9">
        <v>3.9404183334999998</v>
      </c>
      <c r="AG18">
        <v>44</v>
      </c>
    </row>
    <row r="19" spans="1:33" x14ac:dyDescent="0.35">
      <c r="A19" s="4" t="s">
        <v>147</v>
      </c>
      <c r="B19" s="4" t="s">
        <v>148</v>
      </c>
      <c r="C19" s="6" t="s">
        <v>149</v>
      </c>
      <c r="D19" s="7" t="s">
        <v>150</v>
      </c>
      <c r="E19" s="7">
        <v>3</v>
      </c>
      <c r="F19" s="7">
        <v>14</v>
      </c>
      <c r="G19" s="7">
        <v>364</v>
      </c>
      <c r="H19" s="7">
        <f t="shared" si="0"/>
        <v>3.8461538461538464E-2</v>
      </c>
      <c r="I19" s="7" t="s">
        <v>151</v>
      </c>
      <c r="J19" s="7" t="s">
        <v>144</v>
      </c>
      <c r="K19" s="7" t="s">
        <v>145</v>
      </c>
      <c r="L19" s="7" t="s">
        <v>152</v>
      </c>
      <c r="M19" s="7" t="s">
        <v>38</v>
      </c>
      <c r="N19" s="7" t="s">
        <v>122</v>
      </c>
      <c r="O19" s="7" t="s">
        <v>102</v>
      </c>
      <c r="P19" s="7" t="s">
        <v>76</v>
      </c>
      <c r="Q19" s="7">
        <v>5</v>
      </c>
      <c r="R19" s="7" t="s">
        <v>86</v>
      </c>
      <c r="S19" s="7" t="s">
        <v>46</v>
      </c>
      <c r="T19" s="7" t="s">
        <v>146</v>
      </c>
      <c r="U19" s="7">
        <v>134</v>
      </c>
      <c r="V19" s="8">
        <v>132</v>
      </c>
      <c r="W19" s="8">
        <v>0.25</v>
      </c>
      <c r="X19" s="7">
        <v>1</v>
      </c>
      <c r="Y19" s="7" t="s">
        <v>77</v>
      </c>
      <c r="Z19" s="7">
        <v>0</v>
      </c>
      <c r="AA19" s="7" t="s">
        <v>48</v>
      </c>
      <c r="AB19" s="7">
        <v>40</v>
      </c>
      <c r="AC19" s="9">
        <v>24.786496799999998</v>
      </c>
      <c r="AD19" s="9">
        <v>5.3525235000000003E-3</v>
      </c>
      <c r="AE19" s="9">
        <v>0.70393428349999998</v>
      </c>
      <c r="AF19" s="9">
        <v>3.5572531322500001</v>
      </c>
      <c r="AG19">
        <v>33</v>
      </c>
    </row>
    <row r="20" spans="1:33" x14ac:dyDescent="0.35">
      <c r="A20" s="4" t="s">
        <v>153</v>
      </c>
      <c r="B20" s="4" t="s">
        <v>154</v>
      </c>
      <c r="C20" s="6" t="s">
        <v>155</v>
      </c>
      <c r="D20" s="7" t="s">
        <v>156</v>
      </c>
      <c r="E20" s="7">
        <v>2</v>
      </c>
      <c r="F20" s="7">
        <v>56</v>
      </c>
      <c r="G20" s="7">
        <v>750</v>
      </c>
      <c r="H20" s="7">
        <f t="shared" si="0"/>
        <v>7.4666666666666673E-2</v>
      </c>
      <c r="I20" s="7" t="s">
        <v>157</v>
      </c>
      <c r="J20" s="7" t="s">
        <v>38</v>
      </c>
      <c r="K20" s="7" t="s">
        <v>39</v>
      </c>
      <c r="L20" s="7" t="s">
        <v>158</v>
      </c>
      <c r="M20" s="7" t="s">
        <v>159</v>
      </c>
      <c r="N20" s="7" t="s">
        <v>74</v>
      </c>
      <c r="O20" s="7" t="s">
        <v>60</v>
      </c>
      <c r="P20" s="7" t="s">
        <v>160</v>
      </c>
      <c r="Q20" s="7">
        <v>4</v>
      </c>
      <c r="R20" s="7" t="s">
        <v>62</v>
      </c>
      <c r="S20" s="7" t="s">
        <v>46</v>
      </c>
      <c r="T20" s="7" t="s">
        <v>47</v>
      </c>
      <c r="U20" s="7">
        <v>6</v>
      </c>
      <c r="V20" s="8">
        <v>3.2</v>
      </c>
      <c r="W20" s="8">
        <v>1</v>
      </c>
      <c r="X20" s="7">
        <v>0</v>
      </c>
      <c r="Y20" s="7" t="s">
        <v>38</v>
      </c>
      <c r="Z20" s="7">
        <v>0</v>
      </c>
      <c r="AA20" s="7" t="s">
        <v>48</v>
      </c>
      <c r="AB20" s="7">
        <v>30</v>
      </c>
      <c r="AC20" s="9">
        <v>23.101591383333002</v>
      </c>
      <c r="AD20" s="9">
        <v>1.6635936666667E-3</v>
      </c>
      <c r="AE20" s="9">
        <v>0.63639936966666999</v>
      </c>
      <c r="AF20" s="9">
        <v>4.4364593103332997</v>
      </c>
      <c r="AG20">
        <v>39</v>
      </c>
    </row>
    <row r="21" spans="1:33" x14ac:dyDescent="0.35">
      <c r="A21" s="4" t="s">
        <v>161</v>
      </c>
      <c r="B21" s="4" t="s">
        <v>161</v>
      </c>
      <c r="C21" s="6" t="s">
        <v>162</v>
      </c>
      <c r="D21" s="7" t="s">
        <v>163</v>
      </c>
      <c r="E21" s="7">
        <v>1</v>
      </c>
      <c r="F21" s="7">
        <v>1</v>
      </c>
      <c r="G21" s="7" t="s">
        <v>38</v>
      </c>
      <c r="H21" s="7" t="s">
        <v>38</v>
      </c>
      <c r="I21" s="7" t="s">
        <v>38</v>
      </c>
      <c r="J21" s="7" t="s">
        <v>38</v>
      </c>
      <c r="K21" s="7" t="s">
        <v>38</v>
      </c>
      <c r="L21" s="7" t="s">
        <v>38</v>
      </c>
      <c r="M21" s="7" t="s">
        <v>38</v>
      </c>
      <c r="N21" s="7" t="s">
        <v>38</v>
      </c>
      <c r="O21" s="7" t="s">
        <v>43</v>
      </c>
      <c r="P21" s="7" t="s">
        <v>76</v>
      </c>
      <c r="Q21" s="7">
        <v>40</v>
      </c>
      <c r="R21" s="7" t="s">
        <v>45</v>
      </c>
      <c r="S21" s="7" t="s">
        <v>46</v>
      </c>
      <c r="T21" s="7" t="s">
        <v>47</v>
      </c>
      <c r="U21" s="7">
        <v>7.38</v>
      </c>
      <c r="V21" s="8">
        <v>3.25</v>
      </c>
      <c r="W21" s="8">
        <v>1</v>
      </c>
      <c r="X21" s="7">
        <v>1</v>
      </c>
      <c r="Y21" s="7" t="s">
        <v>77</v>
      </c>
      <c r="Z21" s="7">
        <v>1</v>
      </c>
      <c r="AA21" s="7" t="s">
        <v>164</v>
      </c>
      <c r="AB21" s="7">
        <v>25</v>
      </c>
      <c r="AC21" s="9">
        <v>23.7270824</v>
      </c>
      <c r="AD21" s="9">
        <v>1.00379302E-2</v>
      </c>
      <c r="AE21" s="9">
        <v>0.85707836800000003</v>
      </c>
      <c r="AF21" s="9">
        <v>4.8291937086000001</v>
      </c>
      <c r="AG21">
        <v>78</v>
      </c>
    </row>
    <row r="22" spans="1:33" x14ac:dyDescent="0.35">
      <c r="A22" s="4" t="s">
        <v>165</v>
      </c>
      <c r="B22" s="4" t="s">
        <v>165</v>
      </c>
      <c r="C22" s="6" t="s">
        <v>166</v>
      </c>
      <c r="D22" s="7" t="s">
        <v>167</v>
      </c>
      <c r="E22" s="7">
        <v>1</v>
      </c>
      <c r="F22" s="7">
        <v>1</v>
      </c>
      <c r="G22" s="7" t="s">
        <v>38</v>
      </c>
      <c r="H22" s="7" t="s">
        <v>38</v>
      </c>
      <c r="I22" s="7" t="s">
        <v>38</v>
      </c>
      <c r="J22" s="7" t="s">
        <v>38</v>
      </c>
      <c r="K22" s="7" t="s">
        <v>38</v>
      </c>
      <c r="L22" s="7" t="s">
        <v>38</v>
      </c>
      <c r="M22" s="7" t="s">
        <v>38</v>
      </c>
      <c r="N22" s="7" t="s">
        <v>38</v>
      </c>
      <c r="O22" s="7" t="s">
        <v>75</v>
      </c>
      <c r="P22" s="7" t="s">
        <v>76</v>
      </c>
      <c r="Q22" s="7">
        <v>45</v>
      </c>
      <c r="R22" s="7" t="s">
        <v>45</v>
      </c>
      <c r="S22" s="7" t="s">
        <v>46</v>
      </c>
      <c r="T22" s="7" t="s">
        <v>47</v>
      </c>
      <c r="U22" s="7" t="s">
        <v>38</v>
      </c>
      <c r="V22" s="8" t="s">
        <v>38</v>
      </c>
      <c r="W22" s="8" t="s">
        <v>38</v>
      </c>
      <c r="X22" s="7">
        <v>1</v>
      </c>
      <c r="Y22" s="7" t="s">
        <v>77</v>
      </c>
      <c r="Z22" s="7">
        <v>1</v>
      </c>
      <c r="AA22" s="7" t="s">
        <v>168</v>
      </c>
      <c r="AB22" s="7" t="s">
        <v>38</v>
      </c>
      <c r="AC22" t="s">
        <v>38</v>
      </c>
      <c r="AD22" t="s">
        <v>38</v>
      </c>
      <c r="AE22" t="s">
        <v>38</v>
      </c>
      <c r="AF22" t="s">
        <v>38</v>
      </c>
      <c r="AG22" t="s">
        <v>38</v>
      </c>
    </row>
    <row r="23" spans="1:33" x14ac:dyDescent="0.35">
      <c r="A23" s="4" t="s">
        <v>169</v>
      </c>
      <c r="B23" s="4" t="s">
        <v>169</v>
      </c>
      <c r="C23" s="6" t="s">
        <v>170</v>
      </c>
      <c r="D23" s="7" t="s">
        <v>171</v>
      </c>
      <c r="E23" s="7">
        <v>1</v>
      </c>
      <c r="F23" s="7">
        <v>2</v>
      </c>
      <c r="G23" s="7" t="s">
        <v>38</v>
      </c>
      <c r="H23" s="7" t="s">
        <v>38</v>
      </c>
      <c r="I23" s="7" t="s">
        <v>73</v>
      </c>
      <c r="J23" s="7" t="s">
        <v>38</v>
      </c>
      <c r="K23" s="7" t="s">
        <v>38</v>
      </c>
      <c r="L23" s="7" t="s">
        <v>95</v>
      </c>
      <c r="M23" s="7" t="s">
        <v>38</v>
      </c>
      <c r="N23" s="7" t="s">
        <v>74</v>
      </c>
      <c r="O23" s="7" t="s">
        <v>60</v>
      </c>
      <c r="P23" s="7" t="s">
        <v>76</v>
      </c>
      <c r="Q23" s="7">
        <v>8</v>
      </c>
      <c r="R23" s="7" t="s">
        <v>62</v>
      </c>
      <c r="S23" s="7" t="s">
        <v>63</v>
      </c>
      <c r="T23" s="7" t="s">
        <v>137</v>
      </c>
      <c r="U23" s="7">
        <v>0.6</v>
      </c>
      <c r="V23" s="8">
        <v>0.4</v>
      </c>
      <c r="W23" s="8">
        <v>1</v>
      </c>
      <c r="X23" s="7">
        <v>0</v>
      </c>
      <c r="Y23" s="7" t="s">
        <v>38</v>
      </c>
      <c r="Z23" s="7">
        <v>1</v>
      </c>
      <c r="AA23" s="7" t="s">
        <v>172</v>
      </c>
      <c r="AB23" s="7">
        <v>15</v>
      </c>
      <c r="AC23">
        <v>27.184729000000001</v>
      </c>
      <c r="AD23">
        <v>8.0122708342969425E-3</v>
      </c>
      <c r="AE23">
        <v>0.36840756535530089</v>
      </c>
      <c r="AF23">
        <v>2.8321732997894289</v>
      </c>
      <c r="AG23">
        <v>54</v>
      </c>
    </row>
    <row r="24" spans="1:33" x14ac:dyDescent="0.35">
      <c r="A24" s="4" t="s">
        <v>173</v>
      </c>
      <c r="B24" s="4" t="s">
        <v>174</v>
      </c>
      <c r="C24" s="6" t="s">
        <v>175</v>
      </c>
      <c r="D24" s="7" t="s">
        <v>176</v>
      </c>
      <c r="E24" s="7">
        <v>1</v>
      </c>
      <c r="F24" s="7">
        <v>2</v>
      </c>
      <c r="G24" s="7" t="s">
        <v>38</v>
      </c>
      <c r="H24" s="7" t="s">
        <v>38</v>
      </c>
      <c r="I24" s="7" t="s">
        <v>73</v>
      </c>
      <c r="J24" s="7" t="s">
        <v>38</v>
      </c>
      <c r="K24" s="7" t="s">
        <v>38</v>
      </c>
      <c r="L24" s="7" t="s">
        <v>58</v>
      </c>
      <c r="M24" s="7" t="s">
        <v>38</v>
      </c>
      <c r="N24" s="7" t="s">
        <v>74</v>
      </c>
      <c r="O24" s="7" t="s">
        <v>75</v>
      </c>
      <c r="P24" s="7" t="s">
        <v>38</v>
      </c>
      <c r="Q24" s="7">
        <v>18</v>
      </c>
      <c r="R24" s="7" t="s">
        <v>45</v>
      </c>
      <c r="S24" s="7" t="s">
        <v>46</v>
      </c>
      <c r="T24" s="7" t="s">
        <v>137</v>
      </c>
      <c r="U24" s="7">
        <v>7.5</v>
      </c>
      <c r="V24" s="8">
        <v>3</v>
      </c>
      <c r="W24" s="8">
        <v>0.5</v>
      </c>
      <c r="X24" s="7">
        <v>1</v>
      </c>
      <c r="Y24" s="7" t="s">
        <v>77</v>
      </c>
      <c r="Z24" s="7">
        <v>0</v>
      </c>
      <c r="AA24" s="7" t="s">
        <v>48</v>
      </c>
      <c r="AB24" s="7">
        <v>20</v>
      </c>
      <c r="AC24" s="9">
        <v>25.133992275000001</v>
      </c>
      <c r="AD24" s="9">
        <v>3.0779092500000001E-3</v>
      </c>
      <c r="AE24" s="9">
        <v>0.68501588975000005</v>
      </c>
      <c r="AF24" s="9">
        <v>3.6978903955</v>
      </c>
      <c r="AG24">
        <v>58</v>
      </c>
    </row>
    <row r="25" spans="1:33" x14ac:dyDescent="0.35">
      <c r="A25" s="4" t="s">
        <v>177</v>
      </c>
      <c r="B25" s="4" t="s">
        <v>177</v>
      </c>
      <c r="C25" s="6" t="s">
        <v>178</v>
      </c>
      <c r="D25" s="7" t="s">
        <v>179</v>
      </c>
      <c r="E25" s="7">
        <v>5</v>
      </c>
      <c r="F25" s="7">
        <v>102</v>
      </c>
      <c r="G25" s="7">
        <v>685</v>
      </c>
      <c r="H25" s="7">
        <f t="shared" si="0"/>
        <v>0.14890510948905109</v>
      </c>
      <c r="I25" s="7" t="s">
        <v>180</v>
      </c>
      <c r="J25" s="7" t="s">
        <v>181</v>
      </c>
      <c r="K25" s="7" t="s">
        <v>145</v>
      </c>
      <c r="L25" s="7" t="s">
        <v>182</v>
      </c>
      <c r="M25" s="7" t="s">
        <v>38</v>
      </c>
      <c r="N25" s="7" t="s">
        <v>122</v>
      </c>
      <c r="O25" s="7" t="s">
        <v>75</v>
      </c>
      <c r="P25" s="7" t="s">
        <v>44</v>
      </c>
      <c r="Q25" s="7">
        <v>30</v>
      </c>
      <c r="R25" s="7" t="s">
        <v>45</v>
      </c>
      <c r="S25" s="7" t="s">
        <v>46</v>
      </c>
      <c r="T25" s="7" t="s">
        <v>96</v>
      </c>
      <c r="U25" s="7">
        <v>8.85</v>
      </c>
      <c r="V25" s="8">
        <v>2.7</v>
      </c>
      <c r="W25" s="8">
        <v>0.25</v>
      </c>
      <c r="X25" s="7">
        <v>1</v>
      </c>
      <c r="Y25" s="7" t="s">
        <v>77</v>
      </c>
      <c r="Z25" s="7">
        <v>1</v>
      </c>
      <c r="AA25" s="7" t="s">
        <v>183</v>
      </c>
      <c r="AB25" s="7">
        <v>20</v>
      </c>
      <c r="AC25" s="9">
        <v>15.218840966667001</v>
      </c>
      <c r="AD25" s="9">
        <v>2.8660723333333001E-3</v>
      </c>
      <c r="AE25" s="9">
        <v>0.44703515233333002</v>
      </c>
      <c r="AF25" s="9">
        <v>3.8281725993332998</v>
      </c>
      <c r="AG25">
        <v>65</v>
      </c>
    </row>
    <row r="26" spans="1:33" x14ac:dyDescent="0.35">
      <c r="A26" s="4" t="s">
        <v>184</v>
      </c>
      <c r="B26" s="5" t="s">
        <v>185</v>
      </c>
      <c r="C26" s="6" t="s">
        <v>186</v>
      </c>
      <c r="D26" s="7" t="s">
        <v>187</v>
      </c>
      <c r="E26" s="7">
        <v>3</v>
      </c>
      <c r="F26" s="7">
        <v>16</v>
      </c>
      <c r="G26" s="7" t="s">
        <v>38</v>
      </c>
      <c r="H26" s="7" t="s">
        <v>38</v>
      </c>
      <c r="I26" s="7" t="s">
        <v>188</v>
      </c>
      <c r="J26" s="7" t="s">
        <v>57</v>
      </c>
      <c r="K26" s="7" t="s">
        <v>145</v>
      </c>
      <c r="L26" s="7" t="s">
        <v>95</v>
      </c>
      <c r="M26" s="7" t="s">
        <v>189</v>
      </c>
      <c r="N26" s="7" t="s">
        <v>59</v>
      </c>
      <c r="O26" s="7" t="s">
        <v>75</v>
      </c>
      <c r="P26" s="7" t="s">
        <v>44</v>
      </c>
      <c r="Q26" s="7">
        <v>30</v>
      </c>
      <c r="R26" s="7" t="s">
        <v>45</v>
      </c>
      <c r="S26" s="7" t="s">
        <v>46</v>
      </c>
      <c r="T26" s="7" t="s">
        <v>96</v>
      </c>
      <c r="U26" s="7">
        <v>5</v>
      </c>
      <c r="V26" s="8">
        <v>4</v>
      </c>
      <c r="W26" s="8">
        <v>1</v>
      </c>
      <c r="X26" s="7">
        <v>1</v>
      </c>
      <c r="Y26" s="7" t="s">
        <v>77</v>
      </c>
      <c r="Z26" s="7">
        <v>0</v>
      </c>
      <c r="AA26" s="7" t="s">
        <v>48</v>
      </c>
      <c r="AB26" s="7">
        <v>15</v>
      </c>
      <c r="AC26" s="9">
        <v>26.242728162744999</v>
      </c>
      <c r="AD26" s="9">
        <v>3.3799568823528999E-3</v>
      </c>
      <c r="AE26" s="9">
        <v>0.74690283425490001</v>
      </c>
      <c r="AF26" s="9">
        <v>3.8328678115999999</v>
      </c>
      <c r="AG26">
        <v>13</v>
      </c>
    </row>
    <row r="27" spans="1:33" x14ac:dyDescent="0.35">
      <c r="A27" s="4" t="s">
        <v>190</v>
      </c>
      <c r="B27" s="5" t="s">
        <v>191</v>
      </c>
      <c r="C27" s="6" t="s">
        <v>192</v>
      </c>
      <c r="D27" s="7" t="s">
        <v>193</v>
      </c>
      <c r="E27" s="7">
        <v>22</v>
      </c>
      <c r="F27" s="7">
        <v>16354</v>
      </c>
      <c r="G27" s="7">
        <v>5900</v>
      </c>
      <c r="H27" s="7">
        <f t="shared" si="0"/>
        <v>2.7718644067796609</v>
      </c>
      <c r="I27" s="7" t="s">
        <v>194</v>
      </c>
      <c r="J27" s="7" t="s">
        <v>144</v>
      </c>
      <c r="K27" s="7" t="s">
        <v>145</v>
      </c>
      <c r="L27" s="7" t="s">
        <v>195</v>
      </c>
      <c r="M27" s="7" t="s">
        <v>38</v>
      </c>
      <c r="N27" s="7" t="s">
        <v>122</v>
      </c>
      <c r="O27" s="7" t="s">
        <v>75</v>
      </c>
      <c r="P27" s="7" t="s">
        <v>44</v>
      </c>
      <c r="Q27" s="7">
        <v>40</v>
      </c>
      <c r="R27" s="7" t="s">
        <v>45</v>
      </c>
      <c r="S27" s="7" t="s">
        <v>46</v>
      </c>
      <c r="T27" s="7" t="s">
        <v>96</v>
      </c>
      <c r="U27" s="7">
        <v>9.9499999999999993</v>
      </c>
      <c r="V27" s="8">
        <v>2.7</v>
      </c>
      <c r="W27" s="8">
        <v>0.25</v>
      </c>
      <c r="X27" s="7">
        <v>1</v>
      </c>
      <c r="Y27" s="7" t="s">
        <v>77</v>
      </c>
      <c r="Z27" s="7">
        <v>1</v>
      </c>
      <c r="AA27" s="7" t="s">
        <v>196</v>
      </c>
      <c r="AB27" s="7">
        <v>28</v>
      </c>
      <c r="AC27" s="9">
        <v>7.9199967750000004</v>
      </c>
      <c r="AD27" s="9">
        <v>4.1851776249999997E-3</v>
      </c>
      <c r="AE27" s="9">
        <v>0.50084842500000004</v>
      </c>
      <c r="AF27" s="9">
        <v>3.2071870009999999</v>
      </c>
      <c r="AG27">
        <v>9</v>
      </c>
    </row>
    <row r="28" spans="1:33" x14ac:dyDescent="0.35">
      <c r="A28" s="4" t="s">
        <v>197</v>
      </c>
      <c r="B28" s="4" t="s">
        <v>197</v>
      </c>
      <c r="C28" s="6" t="s">
        <v>198</v>
      </c>
      <c r="D28" s="7" t="s">
        <v>199</v>
      </c>
      <c r="E28" s="7">
        <v>1</v>
      </c>
      <c r="F28" s="7">
        <v>2</v>
      </c>
      <c r="G28" s="7" t="s">
        <v>38</v>
      </c>
      <c r="H28" s="7" t="s">
        <v>38</v>
      </c>
      <c r="I28" s="7" t="s">
        <v>73</v>
      </c>
      <c r="J28" s="7" t="s">
        <v>38</v>
      </c>
      <c r="K28" s="7" t="s">
        <v>38</v>
      </c>
      <c r="L28" s="7" t="s">
        <v>58</v>
      </c>
      <c r="M28" s="7" t="s">
        <v>38</v>
      </c>
      <c r="N28" s="7" t="s">
        <v>74</v>
      </c>
      <c r="O28" s="7" t="s">
        <v>75</v>
      </c>
      <c r="P28" s="7" t="s">
        <v>44</v>
      </c>
      <c r="Q28" s="7">
        <v>20</v>
      </c>
      <c r="R28" s="7" t="s">
        <v>45</v>
      </c>
      <c r="S28" s="7" t="s">
        <v>46</v>
      </c>
      <c r="T28" s="7" t="s">
        <v>96</v>
      </c>
      <c r="U28" s="7">
        <v>7.3</v>
      </c>
      <c r="V28" s="8">
        <v>5</v>
      </c>
      <c r="W28" s="8">
        <v>0.2</v>
      </c>
      <c r="X28" s="7">
        <v>1</v>
      </c>
      <c r="Y28" s="7" t="s">
        <v>77</v>
      </c>
      <c r="Z28" s="7">
        <v>0</v>
      </c>
      <c r="AA28" s="7" t="s">
        <v>48</v>
      </c>
      <c r="AB28" s="7">
        <v>28</v>
      </c>
      <c r="AC28">
        <v>26.717724199999999</v>
      </c>
      <c r="AD28">
        <v>9.3171391796706051E-3</v>
      </c>
      <c r="AE28">
        <v>0.94573747495125082</v>
      </c>
      <c r="AF28">
        <v>3.4243719610008032</v>
      </c>
      <c r="AG28">
        <v>14</v>
      </c>
    </row>
    <row r="29" spans="1:33" x14ac:dyDescent="0.35">
      <c r="A29" s="4" t="s">
        <v>200</v>
      </c>
      <c r="B29" s="5" t="s">
        <v>201</v>
      </c>
      <c r="C29" s="6" t="s">
        <v>202</v>
      </c>
      <c r="D29" s="7" t="s">
        <v>203</v>
      </c>
      <c r="E29" s="7">
        <v>11</v>
      </c>
      <c r="F29" s="7">
        <v>3807</v>
      </c>
      <c r="G29" s="7">
        <v>2596</v>
      </c>
      <c r="H29" s="7">
        <f t="shared" si="0"/>
        <v>1.4664869029275809</v>
      </c>
      <c r="I29" s="7" t="s">
        <v>204</v>
      </c>
      <c r="J29" s="7" t="s">
        <v>144</v>
      </c>
      <c r="K29" s="7" t="s">
        <v>145</v>
      </c>
      <c r="L29" s="7" t="s">
        <v>205</v>
      </c>
      <c r="M29" s="7" t="s">
        <v>128</v>
      </c>
      <c r="N29" s="7" t="s">
        <v>122</v>
      </c>
      <c r="O29" s="7" t="s">
        <v>75</v>
      </c>
      <c r="P29" s="7" t="s">
        <v>44</v>
      </c>
      <c r="Q29" s="7">
        <v>45</v>
      </c>
      <c r="R29" s="7" t="s">
        <v>45</v>
      </c>
      <c r="S29" s="7" t="s">
        <v>46</v>
      </c>
      <c r="T29" s="7" t="s">
        <v>96</v>
      </c>
      <c r="U29" s="7">
        <v>7</v>
      </c>
      <c r="V29" s="8">
        <v>6</v>
      </c>
      <c r="W29" s="8">
        <v>0.33333333333333331</v>
      </c>
      <c r="X29" s="7">
        <v>1</v>
      </c>
      <c r="Y29" s="7" t="s">
        <v>77</v>
      </c>
      <c r="Z29" s="7">
        <v>1</v>
      </c>
      <c r="AA29" s="7" t="s">
        <v>206</v>
      </c>
      <c r="AB29" s="7">
        <v>30</v>
      </c>
      <c r="AC29" s="9">
        <v>15.04580565</v>
      </c>
      <c r="AD29" s="9">
        <v>1.5462690000000001E-3</v>
      </c>
      <c r="AE29" s="9">
        <v>0.52226691700000005</v>
      </c>
      <c r="AF29" s="9">
        <v>2.1552997425</v>
      </c>
      <c r="AG29">
        <v>84</v>
      </c>
    </row>
    <row r="30" spans="1:33" x14ac:dyDescent="0.35">
      <c r="A30" s="4" t="s">
        <v>207</v>
      </c>
      <c r="B30" s="5" t="s">
        <v>208</v>
      </c>
      <c r="C30" s="6" t="s">
        <v>209</v>
      </c>
      <c r="D30" s="7" t="s">
        <v>210</v>
      </c>
      <c r="E30" s="7">
        <v>2</v>
      </c>
      <c r="F30" s="7">
        <v>28</v>
      </c>
      <c r="G30" s="7">
        <v>76</v>
      </c>
      <c r="H30" s="7">
        <f t="shared" si="0"/>
        <v>0.36842105263157893</v>
      </c>
      <c r="I30" s="7" t="s">
        <v>211</v>
      </c>
      <c r="J30" s="7" t="s">
        <v>144</v>
      </c>
      <c r="K30" s="7" t="s">
        <v>145</v>
      </c>
      <c r="L30" s="7" t="s">
        <v>95</v>
      </c>
      <c r="M30" s="7" t="s">
        <v>212</v>
      </c>
      <c r="N30" s="7" t="s">
        <v>122</v>
      </c>
      <c r="O30" s="7" t="s">
        <v>75</v>
      </c>
      <c r="P30" s="7" t="s">
        <v>44</v>
      </c>
      <c r="Q30" s="7">
        <v>45</v>
      </c>
      <c r="R30" s="7" t="s">
        <v>45</v>
      </c>
      <c r="S30" s="7" t="s">
        <v>46</v>
      </c>
      <c r="T30" s="7" t="s">
        <v>96</v>
      </c>
      <c r="U30" s="7">
        <v>8.25</v>
      </c>
      <c r="V30" s="8">
        <v>7.5</v>
      </c>
      <c r="W30" s="8">
        <v>0.14285714285714285</v>
      </c>
      <c r="X30" s="7">
        <v>1</v>
      </c>
      <c r="Y30" s="7" t="s">
        <v>77</v>
      </c>
      <c r="Z30" s="7">
        <v>0</v>
      </c>
      <c r="AA30" s="7" t="s">
        <v>48</v>
      </c>
      <c r="AB30" s="7">
        <v>26</v>
      </c>
      <c r="AC30" s="9">
        <v>26.561134325000001</v>
      </c>
      <c r="AD30" s="9">
        <v>5.3493801249999999E-3</v>
      </c>
      <c r="AE30" s="9">
        <v>0.83666392137500001</v>
      </c>
      <c r="AF30" s="9">
        <v>4.2887515564285996</v>
      </c>
      <c r="AG30">
        <v>22</v>
      </c>
    </row>
    <row r="31" spans="1:33" x14ac:dyDescent="0.35">
      <c r="A31" s="4" t="s">
        <v>213</v>
      </c>
      <c r="B31" s="4" t="s">
        <v>213</v>
      </c>
      <c r="C31" s="6" t="s">
        <v>214</v>
      </c>
      <c r="D31" s="7" t="s">
        <v>215</v>
      </c>
      <c r="E31" s="7">
        <v>2</v>
      </c>
      <c r="F31" s="7">
        <v>12</v>
      </c>
      <c r="G31" s="7" t="s">
        <v>38</v>
      </c>
      <c r="H31" s="7" t="s">
        <v>38</v>
      </c>
      <c r="I31" s="7" t="s">
        <v>216</v>
      </c>
      <c r="J31" s="7" t="s">
        <v>38</v>
      </c>
      <c r="K31" s="7" t="s">
        <v>145</v>
      </c>
      <c r="L31" s="7" t="s">
        <v>58</v>
      </c>
      <c r="M31" s="7" t="s">
        <v>38</v>
      </c>
      <c r="N31" s="7" t="s">
        <v>38</v>
      </c>
      <c r="O31" s="7" t="s">
        <v>75</v>
      </c>
      <c r="P31" s="7" t="s">
        <v>44</v>
      </c>
      <c r="Q31" s="7">
        <v>75</v>
      </c>
      <c r="R31" s="7" t="s">
        <v>45</v>
      </c>
      <c r="S31" s="7" t="s">
        <v>46</v>
      </c>
      <c r="T31" s="7" t="s">
        <v>96</v>
      </c>
      <c r="U31" s="7">
        <v>7.7</v>
      </c>
      <c r="V31" s="8">
        <v>4.4000000000000004</v>
      </c>
      <c r="W31" s="8">
        <v>0.5</v>
      </c>
      <c r="X31" s="7">
        <v>1</v>
      </c>
      <c r="Y31" s="7" t="s">
        <v>77</v>
      </c>
      <c r="Z31" s="7">
        <v>0</v>
      </c>
      <c r="AA31" s="7" t="s">
        <v>48</v>
      </c>
      <c r="AB31" s="7">
        <v>18</v>
      </c>
      <c r="AC31" s="9">
        <v>26.270266880000001</v>
      </c>
      <c r="AD31" s="9">
        <v>4.0023172000000001E-3</v>
      </c>
      <c r="AE31" s="9">
        <v>0.86494871220000002</v>
      </c>
      <c r="AF31" s="9">
        <v>5.3168774503333003</v>
      </c>
      <c r="AG31">
        <v>8</v>
      </c>
    </row>
    <row r="32" spans="1:33" x14ac:dyDescent="0.35">
      <c r="A32" s="4" t="s">
        <v>217</v>
      </c>
      <c r="B32" s="5" t="s">
        <v>218</v>
      </c>
      <c r="C32" s="6" t="s">
        <v>219</v>
      </c>
      <c r="D32" s="7" t="s">
        <v>220</v>
      </c>
      <c r="E32" s="7">
        <v>1</v>
      </c>
      <c r="F32" s="7">
        <v>2</v>
      </c>
      <c r="G32" s="7" t="s">
        <v>38</v>
      </c>
      <c r="H32" s="7" t="s">
        <v>38</v>
      </c>
      <c r="I32" s="7" t="s">
        <v>73</v>
      </c>
      <c r="J32" s="7" t="s">
        <v>38</v>
      </c>
      <c r="K32" s="7" t="s">
        <v>38</v>
      </c>
      <c r="L32" s="7" t="s">
        <v>221</v>
      </c>
      <c r="M32" s="7" t="s">
        <v>38</v>
      </c>
      <c r="N32" s="7" t="s">
        <v>74</v>
      </c>
      <c r="O32" s="7" t="s">
        <v>75</v>
      </c>
      <c r="P32" s="7" t="s">
        <v>44</v>
      </c>
      <c r="Q32" s="7">
        <v>30</v>
      </c>
      <c r="R32" s="7" t="s">
        <v>45</v>
      </c>
      <c r="S32" s="7" t="s">
        <v>46</v>
      </c>
      <c r="T32" s="7" t="s">
        <v>96</v>
      </c>
      <c r="U32" s="7">
        <v>5.3</v>
      </c>
      <c r="V32" s="8">
        <v>2.8</v>
      </c>
      <c r="W32" s="8">
        <v>0.5</v>
      </c>
      <c r="X32" s="7">
        <v>1</v>
      </c>
      <c r="Y32" s="7" t="s">
        <v>77</v>
      </c>
      <c r="Z32" s="7">
        <v>1</v>
      </c>
      <c r="AA32" s="7" t="s">
        <v>222</v>
      </c>
      <c r="AB32" s="7">
        <v>30</v>
      </c>
      <c r="AC32" s="9">
        <v>24.192336399999999</v>
      </c>
      <c r="AD32" s="9">
        <v>5.16856E-4</v>
      </c>
      <c r="AE32" s="9">
        <v>0.3165121165</v>
      </c>
      <c r="AF32" s="9">
        <v>1.6772633635</v>
      </c>
      <c r="AG32">
        <v>47</v>
      </c>
    </row>
    <row r="33" spans="1:33" x14ac:dyDescent="0.35">
      <c r="A33" s="4" t="s">
        <v>223</v>
      </c>
      <c r="B33" s="4" t="s">
        <v>223</v>
      </c>
      <c r="C33" s="6" t="s">
        <v>224</v>
      </c>
      <c r="D33" s="7" t="s">
        <v>225</v>
      </c>
      <c r="E33" s="7">
        <v>1</v>
      </c>
      <c r="F33" s="7">
        <v>2</v>
      </c>
      <c r="G33" s="7" t="s">
        <v>38</v>
      </c>
      <c r="H33" s="7" t="s">
        <v>38</v>
      </c>
      <c r="I33" s="7" t="s">
        <v>73</v>
      </c>
      <c r="J33" s="7" t="s">
        <v>38</v>
      </c>
      <c r="K33" s="7" t="s">
        <v>38</v>
      </c>
      <c r="L33" s="7" t="s">
        <v>95</v>
      </c>
      <c r="M33" s="7" t="s">
        <v>38</v>
      </c>
      <c r="N33" s="7" t="s">
        <v>74</v>
      </c>
      <c r="O33" s="7" t="s">
        <v>75</v>
      </c>
      <c r="P33" s="7" t="s">
        <v>44</v>
      </c>
      <c r="Q33" s="7">
        <v>15</v>
      </c>
      <c r="R33" s="7" t="s">
        <v>45</v>
      </c>
      <c r="S33" s="7" t="s">
        <v>46</v>
      </c>
      <c r="T33" s="7" t="s">
        <v>96</v>
      </c>
      <c r="U33" s="7">
        <v>15</v>
      </c>
      <c r="V33" s="8">
        <v>0</v>
      </c>
      <c r="W33" s="8">
        <v>0.5</v>
      </c>
      <c r="X33" s="7">
        <v>1</v>
      </c>
      <c r="Y33" s="7" t="s">
        <v>77</v>
      </c>
      <c r="Z33" s="7">
        <v>0</v>
      </c>
      <c r="AA33" s="7" t="s">
        <v>48</v>
      </c>
      <c r="AB33" s="7">
        <v>20</v>
      </c>
      <c r="AC33">
        <v>22.822050099999998</v>
      </c>
      <c r="AD33">
        <v>7.1123124401613802E-4</v>
      </c>
      <c r="AE33">
        <v>0.30212986924582058</v>
      </c>
      <c r="AF33">
        <v>4.8033962390233764</v>
      </c>
      <c r="AG33">
        <v>50</v>
      </c>
    </row>
    <row r="34" spans="1:33" x14ac:dyDescent="0.35">
      <c r="A34" s="4" t="s">
        <v>226</v>
      </c>
      <c r="B34" s="4" t="s">
        <v>226</v>
      </c>
      <c r="C34" s="6" t="s">
        <v>227</v>
      </c>
      <c r="D34" s="7" t="s">
        <v>228</v>
      </c>
      <c r="E34" s="7">
        <v>1</v>
      </c>
      <c r="F34" s="7">
        <v>235</v>
      </c>
      <c r="G34" s="7">
        <v>1372</v>
      </c>
      <c r="H34" s="7">
        <f t="shared" si="0"/>
        <v>0.17128279883381925</v>
      </c>
      <c r="I34" s="7" t="s">
        <v>229</v>
      </c>
      <c r="J34" s="7" t="s">
        <v>144</v>
      </c>
      <c r="K34" s="7" t="s">
        <v>145</v>
      </c>
      <c r="L34" s="7" t="s">
        <v>127</v>
      </c>
      <c r="M34" s="7" t="s">
        <v>230</v>
      </c>
      <c r="N34" s="7" t="s">
        <v>122</v>
      </c>
      <c r="O34" s="7" t="s">
        <v>75</v>
      </c>
      <c r="P34" s="7" t="s">
        <v>44</v>
      </c>
      <c r="Q34" s="7">
        <v>60</v>
      </c>
      <c r="R34" s="7" t="s">
        <v>45</v>
      </c>
      <c r="S34" s="7" t="s">
        <v>46</v>
      </c>
      <c r="T34" s="7" t="s">
        <v>96</v>
      </c>
      <c r="U34" s="7">
        <v>8.5</v>
      </c>
      <c r="V34" s="8">
        <v>7</v>
      </c>
      <c r="W34" s="8">
        <v>1</v>
      </c>
      <c r="X34" s="7">
        <v>1</v>
      </c>
      <c r="Y34" s="7" t="s">
        <v>77</v>
      </c>
      <c r="Z34" s="7">
        <v>1</v>
      </c>
      <c r="AA34" s="7" t="s">
        <v>231</v>
      </c>
      <c r="AB34" s="7">
        <v>25</v>
      </c>
      <c r="AC34">
        <v>4.4721979000000003</v>
      </c>
      <c r="AD34">
        <v>4.9413890253792773E-4</v>
      </c>
      <c r="AE34">
        <v>0.25931216279665631</v>
      </c>
      <c r="AF34">
        <v>2.9758539556350132</v>
      </c>
      <c r="AG34">
        <v>34</v>
      </c>
    </row>
    <row r="35" spans="1:33" x14ac:dyDescent="0.35">
      <c r="A35" s="4" t="s">
        <v>232</v>
      </c>
      <c r="B35" s="5" t="s">
        <v>233</v>
      </c>
      <c r="C35" s="6" t="s">
        <v>234</v>
      </c>
      <c r="D35" s="7" t="s">
        <v>235</v>
      </c>
      <c r="E35" s="7">
        <v>1</v>
      </c>
      <c r="F35" s="7">
        <v>40</v>
      </c>
      <c r="G35" s="7">
        <v>1200</v>
      </c>
      <c r="H35" s="7">
        <f t="shared" si="0"/>
        <v>3.3333333333333333E-2</v>
      </c>
      <c r="I35" s="7" t="s">
        <v>236</v>
      </c>
      <c r="J35" s="7" t="s">
        <v>144</v>
      </c>
      <c r="K35" s="7" t="s">
        <v>145</v>
      </c>
      <c r="L35" s="7" t="s">
        <v>40</v>
      </c>
      <c r="M35" s="7" t="s">
        <v>128</v>
      </c>
      <c r="N35" s="7" t="s">
        <v>122</v>
      </c>
      <c r="O35" s="7" t="s">
        <v>75</v>
      </c>
      <c r="P35" s="7" t="s">
        <v>44</v>
      </c>
      <c r="Q35" s="7">
        <v>60</v>
      </c>
      <c r="R35" s="7" t="s">
        <v>45</v>
      </c>
      <c r="S35" s="7" t="s">
        <v>46</v>
      </c>
      <c r="T35" s="7" t="s">
        <v>96</v>
      </c>
      <c r="U35" s="7">
        <v>10.4</v>
      </c>
      <c r="V35" s="8">
        <v>4.8</v>
      </c>
      <c r="W35" s="8">
        <v>5.2631578947368418E-2</v>
      </c>
      <c r="X35" s="7">
        <v>1</v>
      </c>
      <c r="Y35" s="7" t="s">
        <v>77</v>
      </c>
      <c r="Z35" s="7">
        <v>0</v>
      </c>
      <c r="AA35" s="7" t="s">
        <v>48</v>
      </c>
      <c r="AB35" s="7">
        <v>30</v>
      </c>
      <c r="AC35">
        <v>2.7813395999999999</v>
      </c>
      <c r="AD35">
        <v>3.519080115887252E-3</v>
      </c>
      <c r="AE35">
        <v>0.66753161642147552</v>
      </c>
      <c r="AF35">
        <v>2.1757267479099598</v>
      </c>
      <c r="AG35">
        <v>62</v>
      </c>
    </row>
    <row r="36" spans="1:33" x14ac:dyDescent="0.35">
      <c r="A36" s="4" t="s">
        <v>237</v>
      </c>
      <c r="B36" s="4" t="s">
        <v>237</v>
      </c>
      <c r="C36" s="6" t="s">
        <v>238</v>
      </c>
      <c r="D36" s="7" t="s">
        <v>239</v>
      </c>
      <c r="E36" s="7">
        <v>1</v>
      </c>
      <c r="F36" s="7">
        <v>59</v>
      </c>
      <c r="G36" s="7">
        <v>367</v>
      </c>
      <c r="H36" s="7">
        <f t="shared" si="0"/>
        <v>0.16076294277929154</v>
      </c>
      <c r="I36" s="7" t="s">
        <v>240</v>
      </c>
      <c r="J36" s="7" t="s">
        <v>38</v>
      </c>
      <c r="K36" s="7" t="s">
        <v>38</v>
      </c>
      <c r="L36" s="7" t="s">
        <v>40</v>
      </c>
      <c r="M36" s="7" t="s">
        <v>128</v>
      </c>
      <c r="N36" s="7" t="s">
        <v>74</v>
      </c>
      <c r="O36" s="7" t="s">
        <v>75</v>
      </c>
      <c r="P36" s="7" t="s">
        <v>44</v>
      </c>
      <c r="Q36" s="7">
        <v>24</v>
      </c>
      <c r="R36" s="7" t="s">
        <v>45</v>
      </c>
      <c r="S36" s="7" t="s">
        <v>46</v>
      </c>
      <c r="T36" s="7" t="s">
        <v>96</v>
      </c>
      <c r="U36" s="7">
        <v>9.5</v>
      </c>
      <c r="V36" s="8">
        <v>2</v>
      </c>
      <c r="W36" s="8">
        <v>0.16666666666666666</v>
      </c>
      <c r="X36" s="7">
        <v>1</v>
      </c>
      <c r="Y36" s="7" t="s">
        <v>77</v>
      </c>
      <c r="Z36" s="7" t="s">
        <v>38</v>
      </c>
      <c r="AA36" s="7" t="s">
        <v>38</v>
      </c>
      <c r="AB36" s="7" t="s">
        <v>38</v>
      </c>
      <c r="AC36" s="9">
        <v>25.660531200000001</v>
      </c>
      <c r="AD36" s="9">
        <v>7.2853249999999996E-3</v>
      </c>
      <c r="AE36" s="9">
        <v>0.91580608399999996</v>
      </c>
      <c r="AF36">
        <v>5.1217131989513653</v>
      </c>
      <c r="AG36">
        <v>10</v>
      </c>
    </row>
    <row r="37" spans="1:33" x14ac:dyDescent="0.35">
      <c r="A37" s="4" t="s">
        <v>241</v>
      </c>
      <c r="B37" s="5" t="s">
        <v>242</v>
      </c>
      <c r="C37" s="6" t="s">
        <v>243</v>
      </c>
      <c r="D37" s="7" t="s">
        <v>244</v>
      </c>
      <c r="E37" s="7">
        <v>1</v>
      </c>
      <c r="F37" s="7">
        <v>2</v>
      </c>
      <c r="G37" s="7" t="s">
        <v>38</v>
      </c>
      <c r="H37" s="7" t="s">
        <v>38</v>
      </c>
      <c r="I37" s="7" t="s">
        <v>73</v>
      </c>
      <c r="J37" s="7" t="s">
        <v>38</v>
      </c>
      <c r="K37" s="7" t="s">
        <v>38</v>
      </c>
      <c r="L37" s="7" t="s">
        <v>38</v>
      </c>
      <c r="M37" s="7" t="s">
        <v>38</v>
      </c>
      <c r="N37" s="7" t="s">
        <v>74</v>
      </c>
      <c r="O37" s="7" t="s">
        <v>75</v>
      </c>
      <c r="P37" s="7" t="s">
        <v>76</v>
      </c>
      <c r="Q37" s="7">
        <v>85</v>
      </c>
      <c r="R37" s="7" t="s">
        <v>45</v>
      </c>
      <c r="S37" s="7" t="s">
        <v>63</v>
      </c>
      <c r="T37" s="7" t="s">
        <v>64</v>
      </c>
      <c r="U37" s="7">
        <v>1.35</v>
      </c>
      <c r="V37" s="8">
        <v>1.1000000000000001</v>
      </c>
      <c r="W37" s="8">
        <v>1</v>
      </c>
      <c r="X37" s="7">
        <v>1</v>
      </c>
      <c r="Y37" s="7" t="s">
        <v>77</v>
      </c>
      <c r="Z37" s="7">
        <v>0</v>
      </c>
      <c r="AA37" s="7" t="s">
        <v>48</v>
      </c>
      <c r="AB37" s="7" t="s">
        <v>38</v>
      </c>
      <c r="AC37" s="9">
        <v>25.4803104</v>
      </c>
      <c r="AD37" s="9">
        <v>5.1068755E-3</v>
      </c>
      <c r="AE37" s="9">
        <v>0.85014170700000002</v>
      </c>
      <c r="AF37" s="9">
        <v>4.5483673570000001</v>
      </c>
      <c r="AG37">
        <v>42</v>
      </c>
    </row>
    <row r="38" spans="1:33" x14ac:dyDescent="0.35">
      <c r="A38" s="4" t="s">
        <v>245</v>
      </c>
      <c r="B38" s="4" t="s">
        <v>245</v>
      </c>
      <c r="C38" s="6" t="s">
        <v>246</v>
      </c>
      <c r="D38" s="7" t="s">
        <v>247</v>
      </c>
      <c r="E38" s="7">
        <v>2</v>
      </c>
      <c r="F38" s="7">
        <v>3</v>
      </c>
      <c r="G38" s="7">
        <v>676</v>
      </c>
      <c r="H38" s="7">
        <f t="shared" si="0"/>
        <v>4.4378698224852072E-3</v>
      </c>
      <c r="I38" s="7" t="s">
        <v>248</v>
      </c>
      <c r="J38" s="7" t="s">
        <v>38</v>
      </c>
      <c r="K38" s="7" t="s">
        <v>39</v>
      </c>
      <c r="L38" s="7" t="s">
        <v>95</v>
      </c>
      <c r="M38" s="7" t="s">
        <v>38</v>
      </c>
      <c r="N38" s="7" t="s">
        <v>74</v>
      </c>
      <c r="O38" s="7" t="s">
        <v>102</v>
      </c>
      <c r="P38" s="7" t="s">
        <v>76</v>
      </c>
      <c r="Q38" s="7">
        <v>20</v>
      </c>
      <c r="R38" s="7" t="s">
        <v>86</v>
      </c>
      <c r="S38" s="7" t="s">
        <v>46</v>
      </c>
      <c r="T38" s="7" t="s">
        <v>64</v>
      </c>
      <c r="U38" s="7">
        <v>16</v>
      </c>
      <c r="V38" s="8">
        <v>12</v>
      </c>
      <c r="W38" s="8">
        <v>0.5</v>
      </c>
      <c r="X38" s="7">
        <v>1</v>
      </c>
      <c r="Y38" s="7" t="s">
        <v>77</v>
      </c>
      <c r="Z38" s="7">
        <v>1</v>
      </c>
      <c r="AA38" s="7" t="s">
        <v>249</v>
      </c>
      <c r="AB38" s="7">
        <v>20</v>
      </c>
      <c r="AC38">
        <v>26.0445429</v>
      </c>
      <c r="AD38">
        <v>8.8317589813454531E-3</v>
      </c>
      <c r="AE38">
        <v>0.92802481030460071</v>
      </c>
      <c r="AF38">
        <v>4.620774897048519</v>
      </c>
      <c r="AG38">
        <v>24</v>
      </c>
    </row>
    <row r="39" spans="1:33" x14ac:dyDescent="0.35">
      <c r="A39" s="4" t="s">
        <v>250</v>
      </c>
      <c r="B39" s="4" t="s">
        <v>250</v>
      </c>
      <c r="C39" s="6" t="s">
        <v>251</v>
      </c>
      <c r="D39" s="7" t="s">
        <v>252</v>
      </c>
      <c r="E39" s="7">
        <v>13</v>
      </c>
      <c r="F39" s="7">
        <v>4334</v>
      </c>
      <c r="G39" s="7">
        <v>8394</v>
      </c>
      <c r="H39" s="7">
        <f t="shared" si="0"/>
        <v>0.51632118179652131</v>
      </c>
      <c r="I39" s="7" t="s">
        <v>253</v>
      </c>
      <c r="J39" s="7" t="s">
        <v>181</v>
      </c>
      <c r="K39" s="7" t="s">
        <v>254</v>
      </c>
      <c r="L39" s="7" t="s">
        <v>95</v>
      </c>
      <c r="M39" s="7" t="s">
        <v>128</v>
      </c>
      <c r="N39" s="7" t="s">
        <v>74</v>
      </c>
      <c r="O39" s="7" t="s">
        <v>43</v>
      </c>
      <c r="P39" s="7" t="s">
        <v>44</v>
      </c>
      <c r="Q39" s="7">
        <v>55</v>
      </c>
      <c r="R39" s="7" t="s">
        <v>45</v>
      </c>
      <c r="S39" s="7" t="s">
        <v>46</v>
      </c>
      <c r="T39" s="7" t="s">
        <v>255</v>
      </c>
      <c r="U39" s="7">
        <v>34.5</v>
      </c>
      <c r="V39" s="8">
        <v>17</v>
      </c>
      <c r="W39" s="8">
        <v>1</v>
      </c>
      <c r="X39" s="7">
        <v>1</v>
      </c>
      <c r="Y39" s="7" t="s">
        <v>77</v>
      </c>
      <c r="Z39" s="7">
        <v>0</v>
      </c>
      <c r="AA39" s="7" t="s">
        <v>48</v>
      </c>
      <c r="AB39" s="7">
        <v>40</v>
      </c>
      <c r="AC39">
        <v>25.8872699</v>
      </c>
      <c r="AD39">
        <v>3.4694460850521148E-3</v>
      </c>
      <c r="AE39">
        <v>0.81573060709249035</v>
      </c>
      <c r="AF39">
        <v>5.154400966480206</v>
      </c>
      <c r="AG39">
        <v>33</v>
      </c>
    </row>
    <row r="40" spans="1:33" x14ac:dyDescent="0.35">
      <c r="A40" s="4" t="s">
        <v>256</v>
      </c>
      <c r="B40" s="5" t="s">
        <v>257</v>
      </c>
      <c r="C40" s="6" t="s">
        <v>258</v>
      </c>
      <c r="D40" s="7" t="s">
        <v>259</v>
      </c>
      <c r="E40" s="7">
        <v>5</v>
      </c>
      <c r="F40" s="7">
        <v>600</v>
      </c>
      <c r="G40" s="7">
        <v>2361</v>
      </c>
      <c r="H40" s="7">
        <f t="shared" si="0"/>
        <v>0.25412960609911056</v>
      </c>
      <c r="I40" s="7" t="s">
        <v>260</v>
      </c>
      <c r="J40" s="7" t="s">
        <v>181</v>
      </c>
      <c r="K40" s="7" t="s">
        <v>145</v>
      </c>
      <c r="L40" s="7" t="s">
        <v>152</v>
      </c>
      <c r="M40" s="7" t="s">
        <v>128</v>
      </c>
      <c r="N40" s="7" t="s">
        <v>261</v>
      </c>
      <c r="O40" s="7" t="s">
        <v>43</v>
      </c>
      <c r="P40" s="7" t="s">
        <v>76</v>
      </c>
      <c r="Q40" s="7">
        <v>25</v>
      </c>
      <c r="R40" s="7" t="s">
        <v>45</v>
      </c>
      <c r="S40" s="7" t="s">
        <v>46</v>
      </c>
      <c r="T40" s="7" t="s">
        <v>255</v>
      </c>
      <c r="U40" s="7">
        <v>52</v>
      </c>
      <c r="V40" s="8">
        <v>16</v>
      </c>
      <c r="W40" s="8">
        <v>1</v>
      </c>
      <c r="X40" s="7">
        <v>1</v>
      </c>
      <c r="Y40" s="7" t="s">
        <v>77</v>
      </c>
      <c r="Z40" s="7">
        <v>0</v>
      </c>
      <c r="AA40" s="7" t="s">
        <v>48</v>
      </c>
      <c r="AB40" s="7">
        <v>40</v>
      </c>
      <c r="AC40" s="9">
        <v>25.910791150000001</v>
      </c>
      <c r="AD40" s="9">
        <v>2.9113862500000001E-3</v>
      </c>
      <c r="AE40" s="9">
        <v>0.62530651225</v>
      </c>
      <c r="AF40" s="9">
        <v>3.3954215025000001</v>
      </c>
      <c r="AG40">
        <v>70</v>
      </c>
    </row>
    <row r="41" spans="1:33" x14ac:dyDescent="0.35">
      <c r="A41" s="4" t="s">
        <v>262</v>
      </c>
      <c r="B41" s="4" t="s">
        <v>263</v>
      </c>
      <c r="C41" s="6" t="s">
        <v>264</v>
      </c>
      <c r="D41" s="7" t="s">
        <v>265</v>
      </c>
      <c r="E41" s="7">
        <v>2</v>
      </c>
      <c r="F41" s="7">
        <v>56</v>
      </c>
      <c r="G41" s="7">
        <v>100</v>
      </c>
      <c r="H41" s="7">
        <f t="shared" si="0"/>
        <v>0.56000000000000005</v>
      </c>
      <c r="I41" s="7" t="s">
        <v>266</v>
      </c>
      <c r="J41" s="7" t="s">
        <v>267</v>
      </c>
      <c r="K41" s="7" t="s">
        <v>145</v>
      </c>
      <c r="L41" s="7" t="s">
        <v>40</v>
      </c>
      <c r="M41" s="7" t="s">
        <v>268</v>
      </c>
      <c r="N41" s="7" t="s">
        <v>74</v>
      </c>
      <c r="O41" s="7" t="s">
        <v>75</v>
      </c>
      <c r="P41" s="7" t="s">
        <v>44</v>
      </c>
      <c r="Q41" s="7">
        <v>80</v>
      </c>
      <c r="R41" s="7" t="s">
        <v>45</v>
      </c>
      <c r="S41" s="7" t="s">
        <v>46</v>
      </c>
      <c r="T41" s="7" t="s">
        <v>96</v>
      </c>
      <c r="U41" s="7">
        <v>21.8</v>
      </c>
      <c r="V41" s="8">
        <v>14.2</v>
      </c>
      <c r="W41" s="8">
        <v>0.125</v>
      </c>
      <c r="X41" s="7">
        <v>1</v>
      </c>
      <c r="Y41" s="7" t="s">
        <v>77</v>
      </c>
      <c r="Z41" s="7">
        <v>0</v>
      </c>
      <c r="AA41" s="7" t="s">
        <v>48</v>
      </c>
      <c r="AB41" s="7">
        <v>20</v>
      </c>
      <c r="AC41">
        <v>25.836191599999999</v>
      </c>
      <c r="AD41">
        <v>6.6880133924222829E-4</v>
      </c>
      <c r="AE41">
        <v>0.42850423924532949</v>
      </c>
      <c r="AF41">
        <v>1.672448253356366</v>
      </c>
      <c r="AG41">
        <v>156</v>
      </c>
    </row>
    <row r="42" spans="1:33" x14ac:dyDescent="0.35">
      <c r="A42" s="4" t="s">
        <v>269</v>
      </c>
      <c r="B42" s="4" t="s">
        <v>270</v>
      </c>
      <c r="C42" s="6" t="s">
        <v>271</v>
      </c>
      <c r="D42" s="7" t="s">
        <v>272</v>
      </c>
      <c r="E42" s="7">
        <v>2</v>
      </c>
      <c r="F42" s="7">
        <v>184</v>
      </c>
      <c r="G42" s="7">
        <v>603</v>
      </c>
      <c r="H42" s="7">
        <f t="shared" si="0"/>
        <v>0.30514096185737977</v>
      </c>
      <c r="I42" s="7" t="s">
        <v>273</v>
      </c>
      <c r="J42" s="7" t="s">
        <v>267</v>
      </c>
      <c r="K42" s="7" t="s">
        <v>145</v>
      </c>
      <c r="L42" s="7" t="s">
        <v>40</v>
      </c>
      <c r="M42" s="7" t="s">
        <v>274</v>
      </c>
      <c r="N42" s="7" t="s">
        <v>74</v>
      </c>
      <c r="O42" s="7" t="s">
        <v>75</v>
      </c>
      <c r="P42" s="7" t="s">
        <v>44</v>
      </c>
      <c r="Q42" s="7">
        <v>120</v>
      </c>
      <c r="R42" s="7" t="s">
        <v>45</v>
      </c>
      <c r="S42" s="7" t="s">
        <v>46</v>
      </c>
      <c r="T42" s="7" t="s">
        <v>96</v>
      </c>
      <c r="U42" s="7">
        <v>18.399999999999999</v>
      </c>
      <c r="V42" s="8">
        <v>14.8</v>
      </c>
      <c r="W42" s="8">
        <v>0.25</v>
      </c>
      <c r="X42" s="7">
        <v>1</v>
      </c>
      <c r="Y42" s="7" t="s">
        <v>77</v>
      </c>
      <c r="Z42" s="7">
        <v>0</v>
      </c>
      <c r="AA42" s="7" t="s">
        <v>48</v>
      </c>
      <c r="AB42" s="7">
        <v>27</v>
      </c>
      <c r="AC42" s="9">
        <v>26.497807000000002</v>
      </c>
      <c r="AD42" s="9">
        <v>2.7986280000000001E-3</v>
      </c>
      <c r="AE42" s="9">
        <v>0.60641400249999999</v>
      </c>
      <c r="AF42" s="9">
        <v>1.9341918405</v>
      </c>
      <c r="AG42">
        <v>96</v>
      </c>
    </row>
    <row r="43" spans="1:33" x14ac:dyDescent="0.35">
      <c r="A43" s="4" t="s">
        <v>275</v>
      </c>
      <c r="B43" s="4" t="s">
        <v>276</v>
      </c>
      <c r="C43" s="6" t="s">
        <v>277</v>
      </c>
      <c r="D43" s="7" t="s">
        <v>278</v>
      </c>
      <c r="E43" s="7">
        <v>1</v>
      </c>
      <c r="F43" s="7">
        <v>2</v>
      </c>
      <c r="G43" s="7" t="s">
        <v>38</v>
      </c>
      <c r="H43" s="7" t="s">
        <v>38</v>
      </c>
      <c r="I43" s="7" t="s">
        <v>73</v>
      </c>
      <c r="J43" s="7" t="s">
        <v>38</v>
      </c>
      <c r="K43" s="7" t="s">
        <v>38</v>
      </c>
      <c r="L43" s="7" t="s">
        <v>95</v>
      </c>
      <c r="M43" s="7" t="s">
        <v>38</v>
      </c>
      <c r="N43" s="7" t="s">
        <v>74</v>
      </c>
      <c r="O43" s="7" t="s">
        <v>75</v>
      </c>
      <c r="P43" s="7" t="s">
        <v>44</v>
      </c>
      <c r="Q43" s="7">
        <v>105</v>
      </c>
      <c r="R43" s="7" t="s">
        <v>45</v>
      </c>
      <c r="S43" s="7" t="s">
        <v>46</v>
      </c>
      <c r="T43" s="7" t="s">
        <v>96</v>
      </c>
      <c r="U43" s="7">
        <v>15.5</v>
      </c>
      <c r="V43" s="8">
        <v>11</v>
      </c>
      <c r="W43" s="8">
        <v>0.5</v>
      </c>
      <c r="X43" s="7">
        <v>1</v>
      </c>
      <c r="Y43" s="7" t="s">
        <v>77</v>
      </c>
      <c r="Z43" s="7">
        <v>0</v>
      </c>
      <c r="AA43" s="7" t="s">
        <v>48</v>
      </c>
      <c r="AB43" s="7">
        <v>30</v>
      </c>
      <c r="AC43">
        <v>22.2498863</v>
      </c>
      <c r="AD43">
        <v>3.040073516364949E-4</v>
      </c>
      <c r="AE43">
        <v>0.25440042779250371</v>
      </c>
      <c r="AF43">
        <v>0.52259293336581591</v>
      </c>
      <c r="AG43">
        <v>101</v>
      </c>
    </row>
    <row r="44" spans="1:33" x14ac:dyDescent="0.35">
      <c r="A44" s="4" t="s">
        <v>279</v>
      </c>
      <c r="B44" s="4" t="s">
        <v>279</v>
      </c>
      <c r="C44" s="6" t="s">
        <v>280</v>
      </c>
      <c r="D44" s="7" t="s">
        <v>281</v>
      </c>
      <c r="E44" s="7">
        <v>1</v>
      </c>
      <c r="F44" s="7">
        <v>2</v>
      </c>
      <c r="G44" s="7" t="s">
        <v>38</v>
      </c>
      <c r="H44" s="7" t="s">
        <v>38</v>
      </c>
      <c r="I44" s="7" t="s">
        <v>282</v>
      </c>
      <c r="J44" s="7" t="s">
        <v>38</v>
      </c>
      <c r="K44" s="7" t="s">
        <v>39</v>
      </c>
      <c r="L44" s="7" t="s">
        <v>40</v>
      </c>
      <c r="M44" s="7" t="s">
        <v>48</v>
      </c>
      <c r="N44" s="7" t="s">
        <v>74</v>
      </c>
      <c r="O44" s="7" t="s">
        <v>136</v>
      </c>
      <c r="P44" s="7" t="s">
        <v>76</v>
      </c>
      <c r="Q44" s="7">
        <v>1</v>
      </c>
      <c r="R44" s="7" t="s">
        <v>86</v>
      </c>
      <c r="S44" s="7" t="s">
        <v>46</v>
      </c>
      <c r="T44" s="7" t="s">
        <v>146</v>
      </c>
      <c r="U44" s="7">
        <v>70</v>
      </c>
      <c r="V44" s="8">
        <v>40</v>
      </c>
      <c r="W44" s="8">
        <v>1</v>
      </c>
      <c r="X44" s="7">
        <v>1</v>
      </c>
      <c r="Y44" s="7" t="s">
        <v>77</v>
      </c>
      <c r="Z44" s="7">
        <v>0</v>
      </c>
      <c r="AA44" s="7" t="s">
        <v>48</v>
      </c>
      <c r="AB44" s="7">
        <v>30</v>
      </c>
      <c r="AC44" s="9">
        <v>23.683920075</v>
      </c>
      <c r="AD44" s="9">
        <v>7.0395704999999999E-3</v>
      </c>
      <c r="AE44" s="9">
        <v>0.90245422850000001</v>
      </c>
      <c r="AF44" s="9">
        <v>5.1980399202500003</v>
      </c>
      <c r="AG44">
        <v>23</v>
      </c>
    </row>
    <row r="45" spans="1:33" x14ac:dyDescent="0.35">
      <c r="A45" s="4" t="s">
        <v>283</v>
      </c>
      <c r="B45" s="5" t="s">
        <v>284</v>
      </c>
      <c r="C45" s="6" t="s">
        <v>285</v>
      </c>
      <c r="D45" s="7" t="s">
        <v>286</v>
      </c>
      <c r="E45" s="7">
        <v>1</v>
      </c>
      <c r="F45" s="7">
        <v>2</v>
      </c>
      <c r="G45" s="7" t="s">
        <v>38</v>
      </c>
      <c r="H45" s="7" t="s">
        <v>38</v>
      </c>
      <c r="I45" s="7" t="s">
        <v>73</v>
      </c>
      <c r="J45" s="7" t="s">
        <v>38</v>
      </c>
      <c r="K45" s="7" t="s">
        <v>38</v>
      </c>
      <c r="L45" s="7" t="s">
        <v>287</v>
      </c>
      <c r="M45" s="7" t="s">
        <v>38</v>
      </c>
      <c r="N45" s="7" t="s">
        <v>74</v>
      </c>
      <c r="O45" s="7" t="s">
        <v>136</v>
      </c>
      <c r="P45" s="7" t="s">
        <v>76</v>
      </c>
      <c r="Q45" s="7">
        <v>1</v>
      </c>
      <c r="R45" s="7" t="s">
        <v>86</v>
      </c>
      <c r="S45" s="7" t="s">
        <v>46</v>
      </c>
      <c r="T45" s="7" t="s">
        <v>146</v>
      </c>
      <c r="U45" s="7">
        <v>65</v>
      </c>
      <c r="V45" s="8">
        <v>50</v>
      </c>
      <c r="W45" s="8">
        <v>1</v>
      </c>
      <c r="X45" s="7">
        <v>1</v>
      </c>
      <c r="Y45" s="7" t="s">
        <v>77</v>
      </c>
      <c r="Z45" s="7">
        <v>0</v>
      </c>
      <c r="AA45" s="7" t="s">
        <v>48</v>
      </c>
      <c r="AB45" s="7">
        <v>30</v>
      </c>
      <c r="AC45" s="9">
        <v>25.421314966667001</v>
      </c>
      <c r="AD45" s="9">
        <v>8.0642800000000001E-3</v>
      </c>
      <c r="AE45" s="9">
        <v>0.92719267999999999</v>
      </c>
      <c r="AF45" s="9">
        <v>4.7140733658332996</v>
      </c>
      <c r="AG45">
        <v>19</v>
      </c>
    </row>
    <row r="46" spans="1:33" x14ac:dyDescent="0.35">
      <c r="A46" s="4" t="s">
        <v>288</v>
      </c>
      <c r="B46" s="4" t="s">
        <v>289</v>
      </c>
      <c r="C46" s="6" t="s">
        <v>290</v>
      </c>
      <c r="D46" s="7" t="s">
        <v>291</v>
      </c>
      <c r="E46" s="7">
        <v>1</v>
      </c>
      <c r="F46" s="7">
        <v>2</v>
      </c>
      <c r="G46" s="7" t="s">
        <v>38</v>
      </c>
      <c r="H46" s="7" t="s">
        <v>38</v>
      </c>
      <c r="I46" s="7" t="s">
        <v>73</v>
      </c>
      <c r="J46" s="7" t="s">
        <v>38</v>
      </c>
      <c r="K46" s="7" t="s">
        <v>38</v>
      </c>
      <c r="L46" s="7" t="s">
        <v>95</v>
      </c>
      <c r="M46" s="7" t="s">
        <v>38</v>
      </c>
      <c r="N46" s="7" t="s">
        <v>74</v>
      </c>
      <c r="O46" s="7" t="s">
        <v>75</v>
      </c>
      <c r="P46" s="7" t="s">
        <v>44</v>
      </c>
      <c r="Q46" s="7">
        <v>8</v>
      </c>
      <c r="R46" s="7" t="s">
        <v>86</v>
      </c>
      <c r="S46" s="7" t="s">
        <v>46</v>
      </c>
      <c r="T46" s="7" t="s">
        <v>64</v>
      </c>
      <c r="U46" s="7">
        <v>3.5</v>
      </c>
      <c r="V46" s="8">
        <v>0.2</v>
      </c>
      <c r="W46" s="8">
        <v>1</v>
      </c>
      <c r="X46" s="7">
        <v>0</v>
      </c>
      <c r="Y46" s="7" t="s">
        <v>38</v>
      </c>
      <c r="Z46" s="7">
        <v>1</v>
      </c>
      <c r="AA46" s="7" t="s">
        <v>212</v>
      </c>
      <c r="AB46" s="7">
        <v>31</v>
      </c>
      <c r="AC46">
        <v>26.893670700000001</v>
      </c>
      <c r="AD46">
        <v>4.1196190999174603E-3</v>
      </c>
      <c r="AE46">
        <v>0.74324978006129361</v>
      </c>
      <c r="AF46">
        <v>2.6356918301546211</v>
      </c>
      <c r="AG46">
        <v>27</v>
      </c>
    </row>
    <row r="47" spans="1:33" x14ac:dyDescent="0.35">
      <c r="A47" s="4" t="s">
        <v>292</v>
      </c>
      <c r="B47" s="4" t="s">
        <v>292</v>
      </c>
      <c r="C47" s="6" t="s">
        <v>293</v>
      </c>
      <c r="D47" s="7" t="s">
        <v>294</v>
      </c>
      <c r="E47" s="7">
        <v>5</v>
      </c>
      <c r="F47" s="7">
        <v>3558</v>
      </c>
      <c r="G47" s="7">
        <v>1771</v>
      </c>
      <c r="H47" s="7">
        <f t="shared" si="0"/>
        <v>2.0090344438170527</v>
      </c>
      <c r="I47" s="7" t="s">
        <v>295</v>
      </c>
      <c r="J47" s="7" t="s">
        <v>181</v>
      </c>
      <c r="K47" s="7" t="s">
        <v>145</v>
      </c>
      <c r="L47" s="7" t="s">
        <v>58</v>
      </c>
      <c r="M47" s="7" t="s">
        <v>48</v>
      </c>
      <c r="N47" s="7" t="s">
        <v>296</v>
      </c>
      <c r="O47" s="7" t="s">
        <v>102</v>
      </c>
      <c r="P47" s="7" t="s">
        <v>76</v>
      </c>
      <c r="Q47" s="7">
        <v>45</v>
      </c>
      <c r="R47" s="7" t="s">
        <v>86</v>
      </c>
      <c r="S47" s="7" t="s">
        <v>63</v>
      </c>
      <c r="T47" s="7" t="s">
        <v>96</v>
      </c>
      <c r="U47" s="7">
        <v>16.100000000000001</v>
      </c>
      <c r="V47" s="8">
        <v>7.4</v>
      </c>
      <c r="W47" s="8">
        <v>0.2</v>
      </c>
      <c r="X47" s="7">
        <v>1</v>
      </c>
      <c r="Y47" s="7" t="s">
        <v>77</v>
      </c>
      <c r="Z47" s="7">
        <v>0</v>
      </c>
      <c r="AA47" s="7" t="s">
        <v>48</v>
      </c>
      <c r="AB47" s="7">
        <v>25</v>
      </c>
      <c r="AC47" s="9">
        <v>-1.3876555333333001</v>
      </c>
      <c r="AD47" s="9">
        <v>1.0490196666666999E-3</v>
      </c>
      <c r="AE47" s="9">
        <v>0.57412583566666997</v>
      </c>
      <c r="AF47" s="9">
        <v>2.2335227353332998</v>
      </c>
      <c r="AG47">
        <v>26</v>
      </c>
    </row>
    <row r="48" spans="1:33" x14ac:dyDescent="0.35">
      <c r="A48" s="4" t="s">
        <v>297</v>
      </c>
      <c r="B48" s="4" t="s">
        <v>298</v>
      </c>
      <c r="C48" s="6" t="s">
        <v>299</v>
      </c>
      <c r="D48" s="7" t="s">
        <v>300</v>
      </c>
      <c r="E48" s="7">
        <v>1</v>
      </c>
      <c r="F48" s="7">
        <v>2</v>
      </c>
      <c r="G48" s="7" t="s">
        <v>38</v>
      </c>
      <c r="H48" s="7" t="s">
        <v>38</v>
      </c>
      <c r="I48" s="7" t="s">
        <v>73</v>
      </c>
      <c r="J48" s="7" t="s">
        <v>38</v>
      </c>
      <c r="K48" s="7" t="s">
        <v>38</v>
      </c>
      <c r="L48" s="7" t="s">
        <v>120</v>
      </c>
      <c r="M48" s="7" t="s">
        <v>38</v>
      </c>
      <c r="N48" s="7" t="s">
        <v>74</v>
      </c>
      <c r="O48" s="7" t="s">
        <v>75</v>
      </c>
      <c r="P48" s="7" t="s">
        <v>44</v>
      </c>
      <c r="Q48" s="7">
        <v>9</v>
      </c>
      <c r="R48" s="7" t="s">
        <v>301</v>
      </c>
      <c r="S48" s="7" t="s">
        <v>63</v>
      </c>
      <c r="T48" s="7" t="s">
        <v>64</v>
      </c>
      <c r="U48" s="7">
        <v>0.41</v>
      </c>
      <c r="V48" s="8">
        <v>0.11</v>
      </c>
      <c r="W48" s="8">
        <v>1.5</v>
      </c>
      <c r="X48" s="7">
        <v>0</v>
      </c>
      <c r="Y48" s="7" t="s">
        <v>38</v>
      </c>
      <c r="Z48" s="7">
        <v>1</v>
      </c>
      <c r="AA48" s="7" t="s">
        <v>274</v>
      </c>
      <c r="AB48" s="7">
        <v>13</v>
      </c>
      <c r="AC48" s="9">
        <v>25.42486165</v>
      </c>
      <c r="AD48" s="9">
        <v>1.1634259250000001E-2</v>
      </c>
      <c r="AE48" s="9">
        <v>0.93127809100000003</v>
      </c>
      <c r="AF48" s="9">
        <v>4.6354849720000004</v>
      </c>
      <c r="AG48">
        <v>56</v>
      </c>
    </row>
    <row r="49" spans="1:33" x14ac:dyDescent="0.35">
      <c r="A49" s="4" t="s">
        <v>302</v>
      </c>
      <c r="B49" s="4" t="s">
        <v>302</v>
      </c>
      <c r="C49" s="6" t="s">
        <v>303</v>
      </c>
      <c r="D49" s="7" t="s">
        <v>304</v>
      </c>
      <c r="E49" s="7">
        <v>1</v>
      </c>
      <c r="F49" s="7">
        <v>2</v>
      </c>
      <c r="G49" s="7" t="s">
        <v>38</v>
      </c>
      <c r="H49" s="7" t="s">
        <v>38</v>
      </c>
      <c r="I49" s="7" t="s">
        <v>73</v>
      </c>
      <c r="J49" s="7" t="s">
        <v>38</v>
      </c>
      <c r="K49" s="7" t="s">
        <v>38</v>
      </c>
      <c r="L49" s="7" t="s">
        <v>287</v>
      </c>
      <c r="M49" s="7" t="s">
        <v>38</v>
      </c>
      <c r="N49" s="7" t="s">
        <v>74</v>
      </c>
      <c r="O49" s="7" t="s">
        <v>75</v>
      </c>
      <c r="P49" s="7" t="s">
        <v>44</v>
      </c>
      <c r="Q49" s="7">
        <v>9</v>
      </c>
      <c r="R49" s="7" t="s">
        <v>301</v>
      </c>
      <c r="S49" s="7" t="s">
        <v>63</v>
      </c>
      <c r="T49" s="7" t="s">
        <v>64</v>
      </c>
      <c r="U49" s="7">
        <v>0.56999999999999995</v>
      </c>
      <c r="V49" s="8">
        <v>0.68</v>
      </c>
      <c r="W49" s="8">
        <v>2</v>
      </c>
      <c r="X49" s="7">
        <v>0</v>
      </c>
      <c r="Y49" s="7" t="s">
        <v>38</v>
      </c>
      <c r="Z49" s="7">
        <v>1</v>
      </c>
      <c r="AA49" s="7" t="s">
        <v>305</v>
      </c>
      <c r="AB49" s="7">
        <v>13</v>
      </c>
      <c r="AC49">
        <v>26.791795</v>
      </c>
      <c r="AD49">
        <v>5.3827166381233841E-3</v>
      </c>
      <c r="AE49">
        <v>0.58541722983121869</v>
      </c>
      <c r="AF49">
        <v>4.4408400943456598</v>
      </c>
      <c r="AG49">
        <v>74</v>
      </c>
    </row>
    <row r="50" spans="1:33" x14ac:dyDescent="0.35">
      <c r="A50" s="4" t="s">
        <v>306</v>
      </c>
      <c r="B50" s="5" t="s">
        <v>307</v>
      </c>
      <c r="C50" s="6" t="s">
        <v>308</v>
      </c>
      <c r="D50" s="7" t="s">
        <v>309</v>
      </c>
      <c r="E50" s="7">
        <v>1</v>
      </c>
      <c r="F50" s="7">
        <v>2</v>
      </c>
      <c r="G50" s="7" t="s">
        <v>38</v>
      </c>
      <c r="H50" s="7" t="s">
        <v>38</v>
      </c>
      <c r="I50" s="7" t="s">
        <v>73</v>
      </c>
      <c r="J50" s="7" t="s">
        <v>38</v>
      </c>
      <c r="K50" s="7" t="s">
        <v>38</v>
      </c>
      <c r="L50" s="7" t="s">
        <v>58</v>
      </c>
      <c r="M50" s="7" t="s">
        <v>38</v>
      </c>
      <c r="N50" s="7" t="s">
        <v>74</v>
      </c>
      <c r="O50" s="7" t="s">
        <v>75</v>
      </c>
      <c r="P50" s="7" t="s">
        <v>38</v>
      </c>
      <c r="Q50" s="7">
        <v>6</v>
      </c>
      <c r="R50" s="7" t="s">
        <v>45</v>
      </c>
      <c r="S50" s="7" t="s">
        <v>63</v>
      </c>
      <c r="T50" s="7" t="s">
        <v>64</v>
      </c>
      <c r="U50" s="7">
        <v>0.55000000000000004</v>
      </c>
      <c r="V50" s="8">
        <v>0.1</v>
      </c>
      <c r="W50" s="8">
        <v>1</v>
      </c>
      <c r="X50" s="7">
        <v>0</v>
      </c>
      <c r="Y50" s="7" t="s">
        <v>38</v>
      </c>
      <c r="Z50" s="7">
        <v>1</v>
      </c>
      <c r="AA50" s="7" t="s">
        <v>310</v>
      </c>
      <c r="AB50" s="7" t="s">
        <v>38</v>
      </c>
      <c r="AC50" s="9">
        <v>25.549825366667001</v>
      </c>
      <c r="AD50" s="9">
        <v>1.1488788333333E-2</v>
      </c>
      <c r="AE50" s="9">
        <v>0.92530528599999995</v>
      </c>
      <c r="AF50" s="9">
        <v>4.6097662829999999</v>
      </c>
      <c r="AG50">
        <v>58</v>
      </c>
    </row>
    <row r="51" spans="1:33" x14ac:dyDescent="0.35">
      <c r="A51" s="4" t="s">
        <v>311</v>
      </c>
      <c r="B51" s="4" t="s">
        <v>311</v>
      </c>
      <c r="C51" s="6" t="s">
        <v>312</v>
      </c>
      <c r="D51" s="7" t="s">
        <v>313</v>
      </c>
      <c r="E51" s="7">
        <v>1</v>
      </c>
      <c r="F51" s="7">
        <v>2</v>
      </c>
      <c r="G51" s="7" t="s">
        <v>38</v>
      </c>
      <c r="H51" s="7" t="s">
        <v>38</v>
      </c>
      <c r="I51" s="7" t="s">
        <v>73</v>
      </c>
      <c r="J51" s="7" t="s">
        <v>38</v>
      </c>
      <c r="K51" s="7" t="s">
        <v>38</v>
      </c>
      <c r="L51" s="7" t="s">
        <v>314</v>
      </c>
      <c r="M51" s="7" t="s">
        <v>38</v>
      </c>
      <c r="N51" s="7" t="s">
        <v>74</v>
      </c>
      <c r="O51" s="7" t="s">
        <v>75</v>
      </c>
      <c r="P51" s="7" t="s">
        <v>44</v>
      </c>
      <c r="Q51" s="7">
        <v>6</v>
      </c>
      <c r="R51" s="7" t="s">
        <v>301</v>
      </c>
      <c r="S51" s="7" t="s">
        <v>63</v>
      </c>
      <c r="T51" s="7" t="s">
        <v>64</v>
      </c>
      <c r="U51" s="7">
        <v>0.41</v>
      </c>
      <c r="V51" s="8">
        <v>0.02</v>
      </c>
      <c r="W51" s="8">
        <v>1</v>
      </c>
      <c r="X51" s="7">
        <v>0</v>
      </c>
      <c r="Y51" s="7" t="s">
        <v>38</v>
      </c>
      <c r="Z51" s="7">
        <v>1</v>
      </c>
      <c r="AA51" s="7" t="s">
        <v>206</v>
      </c>
      <c r="AB51" s="7">
        <v>13</v>
      </c>
      <c r="AC51">
        <v>28.066043000000001</v>
      </c>
      <c r="AD51">
        <v>1.031095668310369E-3</v>
      </c>
      <c r="AE51">
        <v>0.38013323274121358</v>
      </c>
      <c r="AF51">
        <v>4.2833036527002779</v>
      </c>
      <c r="AG51">
        <v>62</v>
      </c>
    </row>
    <row r="52" spans="1:33" x14ac:dyDescent="0.35">
      <c r="A52" s="4" t="s">
        <v>315</v>
      </c>
      <c r="B52" s="5" t="s">
        <v>316</v>
      </c>
      <c r="C52" s="6" t="s">
        <v>317</v>
      </c>
      <c r="D52" s="7" t="s">
        <v>318</v>
      </c>
      <c r="E52" s="7">
        <v>2</v>
      </c>
      <c r="F52" s="7">
        <v>31</v>
      </c>
      <c r="G52" s="7">
        <v>14</v>
      </c>
      <c r="H52" s="7">
        <f t="shared" si="0"/>
        <v>2.2142857142857144</v>
      </c>
      <c r="I52" s="7" t="s">
        <v>319</v>
      </c>
      <c r="J52" s="7" t="s">
        <v>267</v>
      </c>
      <c r="K52" s="7" t="s">
        <v>38</v>
      </c>
      <c r="L52" s="7" t="s">
        <v>287</v>
      </c>
      <c r="M52" s="7" t="s">
        <v>320</v>
      </c>
      <c r="N52" s="7" t="s">
        <v>74</v>
      </c>
      <c r="O52" s="7" t="s">
        <v>75</v>
      </c>
      <c r="P52" s="7" t="s">
        <v>76</v>
      </c>
      <c r="Q52" s="7">
        <v>15</v>
      </c>
      <c r="R52" s="7" t="s">
        <v>45</v>
      </c>
      <c r="S52" s="7" t="s">
        <v>63</v>
      </c>
      <c r="T52" s="7" t="s">
        <v>96</v>
      </c>
      <c r="U52" s="7">
        <v>0.93</v>
      </c>
      <c r="V52" s="8">
        <v>0</v>
      </c>
      <c r="W52" s="8">
        <v>1</v>
      </c>
      <c r="X52" s="7">
        <v>1</v>
      </c>
      <c r="Y52" s="7" t="s">
        <v>77</v>
      </c>
      <c r="Z52" s="7">
        <v>1</v>
      </c>
      <c r="AA52" s="7" t="s">
        <v>321</v>
      </c>
      <c r="AB52" s="7">
        <v>25</v>
      </c>
      <c r="AC52">
        <v>25.2432436</v>
      </c>
      <c r="AD52">
        <v>4.9515529341957786E-3</v>
      </c>
      <c r="AE52">
        <v>0.78570723074397153</v>
      </c>
      <c r="AF52">
        <v>4.1404147807067098</v>
      </c>
      <c r="AG52">
        <v>73</v>
      </c>
    </row>
    <row r="53" spans="1:33" x14ac:dyDescent="0.35">
      <c r="A53" s="4" t="s">
        <v>322</v>
      </c>
      <c r="B53" s="5" t="s">
        <v>323</v>
      </c>
      <c r="C53" s="6" t="s">
        <v>324</v>
      </c>
      <c r="D53" s="7" t="s">
        <v>325</v>
      </c>
      <c r="E53" s="7">
        <v>1</v>
      </c>
      <c r="F53" s="7">
        <v>2</v>
      </c>
      <c r="G53" s="7" t="s">
        <v>38</v>
      </c>
      <c r="H53" s="7" t="s">
        <v>38</v>
      </c>
      <c r="I53" s="7" t="s">
        <v>73</v>
      </c>
      <c r="J53" s="7" t="s">
        <v>38</v>
      </c>
      <c r="K53" s="7" t="s">
        <v>38</v>
      </c>
      <c r="L53" s="7" t="s">
        <v>95</v>
      </c>
      <c r="M53" s="7" t="s">
        <v>38</v>
      </c>
      <c r="N53" s="7" t="s">
        <v>74</v>
      </c>
      <c r="O53" s="7" t="s">
        <v>75</v>
      </c>
      <c r="P53" s="7" t="s">
        <v>76</v>
      </c>
      <c r="Q53" s="7">
        <v>10</v>
      </c>
      <c r="R53" s="7" t="s">
        <v>86</v>
      </c>
      <c r="S53" s="7" t="s">
        <v>46</v>
      </c>
      <c r="T53" s="7" t="s">
        <v>64</v>
      </c>
      <c r="U53" s="7">
        <v>3.08</v>
      </c>
      <c r="V53" s="8">
        <v>3.45</v>
      </c>
      <c r="W53" s="8">
        <v>0.5</v>
      </c>
      <c r="X53" s="7">
        <v>1</v>
      </c>
      <c r="Y53" s="7" t="s">
        <v>77</v>
      </c>
      <c r="Z53" s="7">
        <v>0</v>
      </c>
      <c r="AA53" s="7" t="s">
        <v>48</v>
      </c>
      <c r="AB53" s="7">
        <v>15</v>
      </c>
      <c r="AC53" s="9">
        <v>24.906309650000001</v>
      </c>
      <c r="AD53" s="9">
        <v>4.8276969999999997E-3</v>
      </c>
      <c r="AE53" s="9">
        <v>0.503317338</v>
      </c>
      <c r="AF53" s="9">
        <v>3.9093820039999998</v>
      </c>
      <c r="AG53">
        <v>60</v>
      </c>
    </row>
    <row r="54" spans="1:33" x14ac:dyDescent="0.35">
      <c r="A54" s="4" t="s">
        <v>326</v>
      </c>
      <c r="B54" s="4" t="s">
        <v>326</v>
      </c>
      <c r="C54" s="6" t="s">
        <v>327</v>
      </c>
      <c r="D54" s="7" t="s">
        <v>328</v>
      </c>
      <c r="E54" s="7">
        <v>1</v>
      </c>
      <c r="F54" s="7">
        <v>1</v>
      </c>
      <c r="G54" s="7" t="s">
        <v>38</v>
      </c>
      <c r="H54" s="7" t="s">
        <v>38</v>
      </c>
      <c r="I54" s="7" t="s">
        <v>329</v>
      </c>
      <c r="J54" s="7" t="s">
        <v>330</v>
      </c>
      <c r="K54" s="7" t="s">
        <v>39</v>
      </c>
      <c r="L54" s="7" t="s">
        <v>40</v>
      </c>
      <c r="M54" s="7" t="s">
        <v>38</v>
      </c>
      <c r="N54" s="7" t="s">
        <v>74</v>
      </c>
      <c r="O54" s="7" t="s">
        <v>75</v>
      </c>
      <c r="P54" s="7" t="s">
        <v>76</v>
      </c>
      <c r="Q54" s="7">
        <v>15</v>
      </c>
      <c r="R54" s="7" t="s">
        <v>45</v>
      </c>
      <c r="S54" s="7" t="s">
        <v>46</v>
      </c>
      <c r="T54" s="7" t="s">
        <v>64</v>
      </c>
      <c r="U54" s="7">
        <v>2.8</v>
      </c>
      <c r="V54" s="8">
        <v>1.4</v>
      </c>
      <c r="W54" s="8">
        <v>0.5</v>
      </c>
      <c r="X54" s="7">
        <v>1</v>
      </c>
      <c r="Y54" s="7" t="s">
        <v>77</v>
      </c>
      <c r="Z54" s="7" t="s">
        <v>38</v>
      </c>
      <c r="AA54" s="7" t="s">
        <v>38</v>
      </c>
      <c r="AB54" s="7">
        <v>25</v>
      </c>
      <c r="AC54">
        <v>26.416847199999999</v>
      </c>
      <c r="AD54">
        <v>7.0489280436354636E-3</v>
      </c>
      <c r="AE54">
        <v>0.67811000281327904</v>
      </c>
      <c r="AF54">
        <v>2.4783183819668362</v>
      </c>
      <c r="AG54">
        <v>86</v>
      </c>
    </row>
    <row r="55" spans="1:33" x14ac:dyDescent="0.35">
      <c r="A55" s="4" t="s">
        <v>331</v>
      </c>
      <c r="B55" s="5" t="s">
        <v>332</v>
      </c>
      <c r="C55" s="6" t="s">
        <v>333</v>
      </c>
      <c r="D55" s="7" t="s">
        <v>334</v>
      </c>
      <c r="E55" s="7">
        <v>2</v>
      </c>
      <c r="F55" s="7">
        <v>21</v>
      </c>
      <c r="G55" s="7">
        <v>2496</v>
      </c>
      <c r="H55" s="7">
        <f t="shared" si="0"/>
        <v>8.4134615384615381E-3</v>
      </c>
      <c r="I55" s="7" t="s">
        <v>335</v>
      </c>
      <c r="J55" s="7" t="s">
        <v>330</v>
      </c>
      <c r="K55" s="7" t="s">
        <v>39</v>
      </c>
      <c r="L55" s="7" t="s">
        <v>40</v>
      </c>
      <c r="M55" s="7" t="s">
        <v>336</v>
      </c>
      <c r="N55" s="7" t="s">
        <v>74</v>
      </c>
      <c r="O55" s="7" t="s">
        <v>75</v>
      </c>
      <c r="P55" s="7" t="s">
        <v>76</v>
      </c>
      <c r="Q55" s="7">
        <v>15</v>
      </c>
      <c r="R55" s="7" t="s">
        <v>45</v>
      </c>
      <c r="S55" s="7" t="s">
        <v>46</v>
      </c>
      <c r="T55" s="7" t="s">
        <v>64</v>
      </c>
      <c r="U55" s="7">
        <v>2.65</v>
      </c>
      <c r="V55" s="8">
        <v>1.3</v>
      </c>
      <c r="W55" s="8">
        <v>1</v>
      </c>
      <c r="X55" s="7">
        <v>1</v>
      </c>
      <c r="Y55" s="7" t="s">
        <v>77</v>
      </c>
      <c r="Z55" s="7">
        <v>1</v>
      </c>
      <c r="AA55" s="7" t="s">
        <v>337</v>
      </c>
      <c r="AB55" s="7">
        <v>30</v>
      </c>
      <c r="AC55">
        <v>25.361523999999999</v>
      </c>
      <c r="AD55">
        <v>7.1815178477360559E-3</v>
      </c>
      <c r="AE55">
        <v>0.61786335284033644</v>
      </c>
      <c r="AF55">
        <v>3.234314898951498</v>
      </c>
      <c r="AG55">
        <v>72</v>
      </c>
    </row>
    <row r="56" spans="1:33" x14ac:dyDescent="0.35">
      <c r="A56" s="4" t="s">
        <v>338</v>
      </c>
      <c r="B56" s="4" t="s">
        <v>338</v>
      </c>
      <c r="C56" s="6" t="s">
        <v>339</v>
      </c>
      <c r="D56" s="7" t="s">
        <v>340</v>
      </c>
      <c r="E56" s="7">
        <v>1</v>
      </c>
      <c r="F56" s="7">
        <v>1</v>
      </c>
      <c r="G56" s="7" t="s">
        <v>38</v>
      </c>
      <c r="H56" s="7" t="s">
        <v>38</v>
      </c>
      <c r="I56" s="7" t="s">
        <v>329</v>
      </c>
      <c r="J56" s="7" t="s">
        <v>57</v>
      </c>
      <c r="K56" s="7" t="s">
        <v>39</v>
      </c>
      <c r="L56" s="7" t="s">
        <v>40</v>
      </c>
      <c r="M56" s="7" t="s">
        <v>341</v>
      </c>
      <c r="N56" s="7" t="s">
        <v>342</v>
      </c>
      <c r="O56" s="7" t="s">
        <v>75</v>
      </c>
      <c r="P56" s="7" t="s">
        <v>76</v>
      </c>
      <c r="Q56" s="7">
        <v>20</v>
      </c>
      <c r="R56" s="7" t="s">
        <v>45</v>
      </c>
      <c r="S56" s="7" t="s">
        <v>46</v>
      </c>
      <c r="T56" s="7" t="s">
        <v>64</v>
      </c>
      <c r="U56" s="7">
        <v>3.25</v>
      </c>
      <c r="V56" s="8">
        <v>1.5</v>
      </c>
      <c r="W56" s="8">
        <v>0.5</v>
      </c>
      <c r="X56" s="7">
        <v>1</v>
      </c>
      <c r="Y56" s="7" t="s">
        <v>77</v>
      </c>
      <c r="Z56" s="7">
        <v>0</v>
      </c>
      <c r="AA56" s="7" t="s">
        <v>48</v>
      </c>
      <c r="AB56" s="7">
        <v>25</v>
      </c>
      <c r="AC56">
        <v>26.4526523</v>
      </c>
      <c r="AD56">
        <v>2.6142601786342582E-3</v>
      </c>
      <c r="AE56">
        <v>0.49686205367825947</v>
      </c>
      <c r="AF56">
        <v>2.458949495218965</v>
      </c>
      <c r="AG56">
        <v>64</v>
      </c>
    </row>
    <row r="57" spans="1:33" x14ac:dyDescent="0.35">
      <c r="A57" s="4" t="s">
        <v>343</v>
      </c>
      <c r="B57" s="5" t="s">
        <v>344</v>
      </c>
      <c r="C57" s="6" t="s">
        <v>345</v>
      </c>
      <c r="D57" s="7" t="s">
        <v>346</v>
      </c>
      <c r="E57" s="7">
        <v>3</v>
      </c>
      <c r="F57" s="7">
        <v>1142</v>
      </c>
      <c r="G57" s="7">
        <v>3233</v>
      </c>
      <c r="H57" s="7">
        <f t="shared" si="0"/>
        <v>0.35323229198886485</v>
      </c>
      <c r="I57" s="7" t="s">
        <v>347</v>
      </c>
      <c r="J57" s="7" t="s">
        <v>181</v>
      </c>
      <c r="K57" s="7" t="s">
        <v>348</v>
      </c>
      <c r="L57" s="7" t="s">
        <v>95</v>
      </c>
      <c r="M57" s="7" t="s">
        <v>48</v>
      </c>
      <c r="N57" s="7" t="s">
        <v>296</v>
      </c>
      <c r="O57" s="7" t="s">
        <v>43</v>
      </c>
      <c r="P57" s="7" t="s">
        <v>76</v>
      </c>
      <c r="Q57" s="7">
        <v>30</v>
      </c>
      <c r="R57" s="7" t="s">
        <v>86</v>
      </c>
      <c r="S57" s="7" t="s">
        <v>63</v>
      </c>
      <c r="T57" s="7" t="s">
        <v>47</v>
      </c>
      <c r="U57" s="7">
        <v>14.3</v>
      </c>
      <c r="V57" s="8">
        <v>5.2</v>
      </c>
      <c r="W57" s="8">
        <v>0.25</v>
      </c>
      <c r="X57" s="7">
        <v>1</v>
      </c>
      <c r="Y57" s="7" t="s">
        <v>77</v>
      </c>
      <c r="Z57" s="7">
        <v>0</v>
      </c>
      <c r="AA57" s="7" t="s">
        <v>48</v>
      </c>
      <c r="AB57" s="7">
        <v>30</v>
      </c>
      <c r="AC57" s="9">
        <v>18.6116955</v>
      </c>
      <c r="AD57" s="9">
        <v>1.3416929999999999E-3</v>
      </c>
      <c r="AE57" s="9">
        <v>0.1124458</v>
      </c>
      <c r="AF57" s="9">
        <v>1.8022864565000001</v>
      </c>
      <c r="AG57">
        <v>48</v>
      </c>
    </row>
    <row r="58" spans="1:33" x14ac:dyDescent="0.35">
      <c r="A58" s="4" t="s">
        <v>349</v>
      </c>
      <c r="B58" s="5" t="s">
        <v>350</v>
      </c>
      <c r="C58" s="6" t="s">
        <v>351</v>
      </c>
      <c r="D58" s="7" t="s">
        <v>352</v>
      </c>
      <c r="E58" s="7">
        <v>1</v>
      </c>
      <c r="F58" s="7">
        <v>1</v>
      </c>
      <c r="G58" s="7" t="s">
        <v>38</v>
      </c>
      <c r="H58" s="7" t="s">
        <v>38</v>
      </c>
      <c r="I58" s="7" t="s">
        <v>329</v>
      </c>
      <c r="J58" s="7" t="s">
        <v>38</v>
      </c>
      <c r="K58" s="7" t="s">
        <v>38</v>
      </c>
      <c r="L58" s="7" t="s">
        <v>353</v>
      </c>
      <c r="M58" s="7" t="s">
        <v>38</v>
      </c>
      <c r="N58" s="7" t="s">
        <v>74</v>
      </c>
      <c r="O58" s="7" t="s">
        <v>60</v>
      </c>
      <c r="P58" s="7" t="s">
        <v>38</v>
      </c>
      <c r="Q58" s="7">
        <v>4</v>
      </c>
      <c r="R58" s="7" t="s">
        <v>62</v>
      </c>
      <c r="S58" s="7" t="s">
        <v>354</v>
      </c>
      <c r="T58" s="7" t="s">
        <v>255</v>
      </c>
      <c r="U58" s="7">
        <v>12.25</v>
      </c>
      <c r="V58" s="8">
        <v>3.5</v>
      </c>
      <c r="W58" s="8">
        <v>1</v>
      </c>
      <c r="X58" s="7">
        <v>0</v>
      </c>
      <c r="Y58" s="7" t="s">
        <v>38</v>
      </c>
      <c r="Z58" s="7">
        <v>0</v>
      </c>
      <c r="AA58" s="7" t="s">
        <v>48</v>
      </c>
      <c r="AB58" s="7">
        <v>40</v>
      </c>
      <c r="AC58" s="9">
        <v>24.9559426</v>
      </c>
      <c r="AD58" s="9">
        <v>5.8516480000000001E-3</v>
      </c>
      <c r="AE58" s="9">
        <v>0.8834327595</v>
      </c>
      <c r="AF58" s="9">
        <v>4.9126097739999999</v>
      </c>
      <c r="AG58">
        <v>32</v>
      </c>
    </row>
    <row r="59" spans="1:33" x14ac:dyDescent="0.35">
      <c r="A59" s="4" t="s">
        <v>355</v>
      </c>
      <c r="B59" s="4" t="s">
        <v>355</v>
      </c>
      <c r="C59" s="6" t="s">
        <v>356</v>
      </c>
      <c r="D59" s="7" t="s">
        <v>357</v>
      </c>
      <c r="E59" s="7">
        <v>1</v>
      </c>
      <c r="F59" s="7">
        <v>2</v>
      </c>
      <c r="G59" s="7" t="s">
        <v>38</v>
      </c>
      <c r="H59" s="7" t="s">
        <v>38</v>
      </c>
      <c r="I59" s="7" t="s">
        <v>73</v>
      </c>
      <c r="J59" s="7" t="s">
        <v>38</v>
      </c>
      <c r="K59" s="7" t="s">
        <v>38</v>
      </c>
      <c r="L59" s="7" t="s">
        <v>95</v>
      </c>
      <c r="M59" s="7" t="s">
        <v>38</v>
      </c>
      <c r="N59" s="7" t="s">
        <v>59</v>
      </c>
      <c r="O59" s="7" t="s">
        <v>75</v>
      </c>
      <c r="P59" s="7" t="s">
        <v>61</v>
      </c>
      <c r="Q59" s="7">
        <v>27</v>
      </c>
      <c r="R59" s="7" t="s">
        <v>86</v>
      </c>
      <c r="S59" s="7" t="s">
        <v>46</v>
      </c>
      <c r="T59" s="7" t="s">
        <v>96</v>
      </c>
      <c r="U59" s="7">
        <v>17</v>
      </c>
      <c r="V59" s="8">
        <v>6</v>
      </c>
      <c r="W59" s="8">
        <v>0.33333333333333331</v>
      </c>
      <c r="X59" s="7">
        <v>1</v>
      </c>
      <c r="Y59" s="7" t="s">
        <v>77</v>
      </c>
      <c r="Z59" s="7">
        <v>0</v>
      </c>
      <c r="AA59" s="7" t="s">
        <v>48</v>
      </c>
      <c r="AB59" s="7">
        <v>15</v>
      </c>
      <c r="AC59" s="9">
        <v>20.387489774999999</v>
      </c>
      <c r="AD59" s="9">
        <v>8.7383267499999996E-4</v>
      </c>
      <c r="AE59" s="9">
        <v>0.2329033975</v>
      </c>
      <c r="AF59" s="9">
        <v>1.79957322475</v>
      </c>
      <c r="AG59">
        <v>56</v>
      </c>
    </row>
    <row r="60" spans="1:33" x14ac:dyDescent="0.35">
      <c r="A60" s="4" t="s">
        <v>358</v>
      </c>
      <c r="B60" s="4" t="s">
        <v>358</v>
      </c>
      <c r="C60" s="6" t="s">
        <v>359</v>
      </c>
      <c r="D60" s="7" t="s">
        <v>360</v>
      </c>
      <c r="E60" s="7">
        <v>1</v>
      </c>
      <c r="F60" s="7">
        <v>2</v>
      </c>
      <c r="G60" s="7" t="s">
        <v>38</v>
      </c>
      <c r="H60" s="7" t="s">
        <v>38</v>
      </c>
      <c r="I60" s="7" t="s">
        <v>73</v>
      </c>
      <c r="J60" s="7" t="s">
        <v>38</v>
      </c>
      <c r="K60" s="7" t="s">
        <v>38</v>
      </c>
      <c r="L60" s="7" t="s">
        <v>95</v>
      </c>
      <c r="M60" s="7" t="s">
        <v>38</v>
      </c>
      <c r="N60" s="7" t="s">
        <v>74</v>
      </c>
      <c r="O60" s="7" t="s">
        <v>102</v>
      </c>
      <c r="P60" s="7" t="s">
        <v>76</v>
      </c>
      <c r="Q60" s="7">
        <v>18</v>
      </c>
      <c r="R60" s="7" t="s">
        <v>86</v>
      </c>
      <c r="S60" s="7" t="s">
        <v>63</v>
      </c>
      <c r="T60" s="7" t="s">
        <v>96</v>
      </c>
      <c r="U60" s="7">
        <v>12.85</v>
      </c>
      <c r="V60" s="8">
        <v>3.9</v>
      </c>
      <c r="W60" s="8">
        <v>0.5</v>
      </c>
      <c r="X60" s="7">
        <v>1</v>
      </c>
      <c r="Y60" s="7" t="s">
        <v>77</v>
      </c>
      <c r="Z60" s="7">
        <v>0</v>
      </c>
      <c r="AA60" s="7" t="s">
        <v>48</v>
      </c>
      <c r="AB60" s="7">
        <v>29</v>
      </c>
      <c r="AC60">
        <v>23.505134600000002</v>
      </c>
      <c r="AD60">
        <v>8.4673064421006145E-4</v>
      </c>
      <c r="AE60">
        <v>0.36162734704632921</v>
      </c>
      <c r="AF60">
        <v>4.7290853844515652</v>
      </c>
      <c r="AG60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Lawn</dc:creator>
  <cp:lastModifiedBy>Coxshall, Chloe L</cp:lastModifiedBy>
  <dcterms:created xsi:type="dcterms:W3CDTF">2015-06-05T18:17:20Z</dcterms:created>
  <dcterms:modified xsi:type="dcterms:W3CDTF">2025-06-01T14:54:31Z</dcterms:modified>
</cp:coreProperties>
</file>