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537928\Documents\Alfresco Observations\R1.9.6\4585\"/>
    </mc:Choice>
  </mc:AlternateContent>
  <bookViews>
    <workbookView xWindow="0" yWindow="0" windowWidth="28800" windowHeight="11835" activeTab="3"/>
  </bookViews>
  <sheets>
    <sheet name="611" sheetId="1" r:id="rId1"/>
    <sheet name="Plan3" sheetId="5" r:id="rId2"/>
    <sheet name="Pessoal" sheetId="2" r:id="rId3"/>
    <sheet name="Plan2" sheetId="3" r:id="rId4"/>
    <sheet name="Plan1" sheetId="4" r:id="rId5"/>
  </sheets>
  <externalReferences>
    <externalReference r:id="rId6"/>
  </externalReferences>
  <definedNames>
    <definedName name="_xlnm._FilterDatabase" localSheetId="0" hidden="1">'611'!$B$1:$F$1</definedName>
    <definedName name="_xlnm._FilterDatabase" localSheetId="2" hidden="1">Pessoal!$A$1:$E$1</definedName>
    <definedName name="_xlnm._FilterDatabase" localSheetId="3" hidden="1">Plan2!$B$1:$E$2241</definedName>
  </definedNames>
  <calcPr calcId="152511"/>
  <pivotCaches>
    <pivotCache cacheId="9" r:id="rId7"/>
    <pivotCache cacheId="10" r:id="rId8"/>
    <pivotCache cacheId="11" r:id="rId9"/>
  </pivotCaches>
</workbook>
</file>

<file path=xl/calcChain.xml><?xml version="1.0" encoding="utf-8"?>
<calcChain xmlns="http://schemas.openxmlformats.org/spreadsheetml/2006/main">
  <c r="E1620" i="1" l="1"/>
  <c r="L84" i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" i="1"/>
  <c r="O47" i="3"/>
  <c r="N259" i="3" l="1"/>
  <c r="D1695" i="3"/>
  <c r="O152" i="3"/>
  <c r="O91" i="3"/>
  <c r="P91" i="3" s="1"/>
  <c r="D2241" i="3"/>
  <c r="O182" i="3"/>
  <c r="P182" i="3" s="1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P47" i="3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11" i="3"/>
  <c r="P211" i="3" s="1"/>
  <c r="O212" i="3"/>
  <c r="P212" i="3" s="1"/>
  <c r="O213" i="3"/>
  <c r="P213" i="3" s="1"/>
  <c r="O214" i="3"/>
  <c r="P214" i="3" s="1"/>
  <c r="O215" i="3"/>
  <c r="P215" i="3" s="1"/>
  <c r="O216" i="3"/>
  <c r="P216" i="3" s="1"/>
  <c r="O217" i="3"/>
  <c r="P217" i="3" s="1"/>
  <c r="O218" i="3"/>
  <c r="P218" i="3" s="1"/>
  <c r="O219" i="3"/>
  <c r="P219" i="3" s="1"/>
  <c r="O220" i="3"/>
  <c r="P220" i="3" s="1"/>
  <c r="O221" i="3"/>
  <c r="P221" i="3" s="1"/>
  <c r="O222" i="3"/>
  <c r="P222" i="3" s="1"/>
  <c r="O223" i="3"/>
  <c r="P223" i="3" s="1"/>
  <c r="O224" i="3"/>
  <c r="P224" i="3" s="1"/>
  <c r="O225" i="3"/>
  <c r="P225" i="3" s="1"/>
  <c r="O226" i="3"/>
  <c r="P226" i="3" s="1"/>
  <c r="O227" i="3"/>
  <c r="P227" i="3" s="1"/>
  <c r="O228" i="3"/>
  <c r="P228" i="3" s="1"/>
  <c r="O229" i="3"/>
  <c r="P229" i="3" s="1"/>
  <c r="O230" i="3"/>
  <c r="P230" i="3" s="1"/>
  <c r="O231" i="3"/>
  <c r="P231" i="3" s="1"/>
  <c r="O232" i="3"/>
  <c r="P232" i="3" s="1"/>
  <c r="O233" i="3"/>
  <c r="P233" i="3" s="1"/>
  <c r="O234" i="3"/>
  <c r="P234" i="3" s="1"/>
  <c r="O235" i="3"/>
  <c r="P235" i="3" s="1"/>
  <c r="O236" i="3"/>
  <c r="P236" i="3" s="1"/>
  <c r="O237" i="3"/>
  <c r="P237" i="3" s="1"/>
  <c r="O238" i="3"/>
  <c r="P238" i="3" s="1"/>
  <c r="O239" i="3"/>
  <c r="P239" i="3" s="1"/>
  <c r="O240" i="3"/>
  <c r="P240" i="3" s="1"/>
  <c r="O241" i="3"/>
  <c r="P241" i="3" s="1"/>
  <c r="O242" i="3"/>
  <c r="P242" i="3" s="1"/>
  <c r="O243" i="3"/>
  <c r="P243" i="3" s="1"/>
  <c r="O244" i="3"/>
  <c r="P244" i="3" s="1"/>
  <c r="O245" i="3"/>
  <c r="P245" i="3" s="1"/>
  <c r="O246" i="3"/>
  <c r="P246" i="3" s="1"/>
  <c r="O247" i="3"/>
  <c r="P247" i="3" s="1"/>
  <c r="O248" i="3"/>
  <c r="P248" i="3" s="1"/>
  <c r="O249" i="3"/>
  <c r="P249" i="3" s="1"/>
  <c r="O250" i="3"/>
  <c r="P250" i="3" s="1"/>
  <c r="O251" i="3"/>
  <c r="P251" i="3" s="1"/>
  <c r="O252" i="3"/>
  <c r="P252" i="3" s="1"/>
  <c r="O253" i="3"/>
  <c r="P253" i="3" s="1"/>
  <c r="O254" i="3"/>
  <c r="P254" i="3" s="1"/>
  <c r="O255" i="3"/>
  <c r="P255" i="3" s="1"/>
  <c r="O256" i="3"/>
  <c r="P256" i="3" s="1"/>
  <c r="O257" i="3"/>
  <c r="P257" i="3" s="1"/>
  <c r="O258" i="3"/>
  <c r="P258" i="3" s="1"/>
  <c r="O2" i="3"/>
  <c r="I156" i="3"/>
  <c r="J156" i="3" s="1"/>
  <c r="P2" i="3" l="1"/>
  <c r="O259" i="3"/>
  <c r="P259" i="3" s="1"/>
  <c r="P152" i="3"/>
  <c r="I155" i="3"/>
  <c r="J155" i="3" s="1"/>
  <c r="I154" i="3"/>
  <c r="J154" i="3" s="1"/>
  <c r="I153" i="3" l="1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I146" i="3"/>
  <c r="J146" i="3" s="1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I138" i="3"/>
  <c r="J138" i="3" s="1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0" i="3"/>
  <c r="J130" i="3" s="1"/>
  <c r="I129" i="3"/>
  <c r="J129" i="3" s="1"/>
  <c r="I128" i="3"/>
  <c r="J128" i="3" s="1"/>
  <c r="I125" i="3"/>
  <c r="J125" i="3" s="1"/>
  <c r="I117" i="3"/>
  <c r="J117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45" i="3" l="1"/>
  <c r="J45" i="3" s="1"/>
  <c r="I7" i="2"/>
  <c r="J7" i="2" s="1"/>
  <c r="I48" i="3"/>
  <c r="J48" i="3" s="1"/>
  <c r="I10" i="2"/>
  <c r="J10" i="2" s="1"/>
  <c r="I52" i="3"/>
  <c r="J52" i="3" s="1"/>
  <c r="I14" i="2"/>
  <c r="J14" i="2" s="1"/>
  <c r="I57" i="3"/>
  <c r="J57" i="3" s="1"/>
  <c r="I19" i="2"/>
  <c r="J19" i="2" s="1"/>
  <c r="I63" i="3"/>
  <c r="J63" i="3" s="1"/>
  <c r="I67" i="3"/>
  <c r="J67" i="3" s="1"/>
  <c r="I73" i="3"/>
  <c r="J73" i="3" s="1"/>
  <c r="I78" i="3"/>
  <c r="J78" i="3" s="1"/>
  <c r="I82" i="3"/>
  <c r="J82" i="3" s="1"/>
  <c r="I84" i="3"/>
  <c r="J84" i="3" s="1"/>
  <c r="I87" i="3"/>
  <c r="J87" i="3" s="1"/>
  <c r="I90" i="3"/>
  <c r="J90" i="3" s="1"/>
  <c r="I95" i="3"/>
  <c r="J95" i="3" s="1"/>
  <c r="I99" i="3"/>
  <c r="J99" i="3" s="1"/>
  <c r="I103" i="3"/>
  <c r="J103" i="3" s="1"/>
  <c r="I107" i="3"/>
  <c r="J107" i="3" s="1"/>
  <c r="I115" i="3"/>
  <c r="J115" i="3" s="1"/>
  <c r="I118" i="3"/>
  <c r="J118" i="3" s="1"/>
  <c r="I120" i="3"/>
  <c r="J120" i="3" s="1"/>
  <c r="I123" i="3"/>
  <c r="J123" i="3" s="1"/>
  <c r="I127" i="3"/>
  <c r="J127" i="3" s="1"/>
  <c r="I46" i="3"/>
  <c r="J46" i="3" s="1"/>
  <c r="I8" i="2"/>
  <c r="J8" i="2" s="1"/>
  <c r="I49" i="3"/>
  <c r="J49" i="3" s="1"/>
  <c r="I11" i="2"/>
  <c r="J11" i="2" s="1"/>
  <c r="I53" i="3"/>
  <c r="J53" i="3" s="1"/>
  <c r="I15" i="2"/>
  <c r="J15" i="2" s="1"/>
  <c r="I54" i="3"/>
  <c r="J54" i="3" s="1"/>
  <c r="I16" i="2"/>
  <c r="J16" i="2" s="1"/>
  <c r="I59" i="3"/>
  <c r="J59" i="3" s="1"/>
  <c r="I21" i="2"/>
  <c r="J21" i="2" s="1"/>
  <c r="I61" i="3"/>
  <c r="J61" i="3" s="1"/>
  <c r="I23" i="2"/>
  <c r="J23" i="2" s="1"/>
  <c r="I64" i="3"/>
  <c r="J64" i="3" s="1"/>
  <c r="I68" i="3"/>
  <c r="J68" i="3" s="1"/>
  <c r="I70" i="3"/>
  <c r="J70" i="3" s="1"/>
  <c r="I76" i="3"/>
  <c r="J76" i="3" s="1"/>
  <c r="I79" i="3"/>
  <c r="J79" i="3" s="1"/>
  <c r="I85" i="3"/>
  <c r="J85" i="3" s="1"/>
  <c r="I96" i="3"/>
  <c r="J96" i="3" s="1"/>
  <c r="I100" i="3"/>
  <c r="J100" i="3" s="1"/>
  <c r="I104" i="3"/>
  <c r="J104" i="3" s="1"/>
  <c r="I108" i="3"/>
  <c r="J108" i="3" s="1"/>
  <c r="I111" i="3"/>
  <c r="J111" i="3" s="1"/>
  <c r="I112" i="3"/>
  <c r="J112" i="3" s="1"/>
  <c r="I119" i="3"/>
  <c r="J119" i="3" s="1"/>
  <c r="I131" i="3"/>
  <c r="J131" i="3" s="1"/>
  <c r="I43" i="3"/>
  <c r="J43" i="3" s="1"/>
  <c r="I5" i="2"/>
  <c r="J5" i="2" s="1"/>
  <c r="I47" i="3"/>
  <c r="J47" i="3" s="1"/>
  <c r="I9" i="2"/>
  <c r="J9" i="2" s="1"/>
  <c r="I50" i="3"/>
  <c r="J50" i="3" s="1"/>
  <c r="I12" i="2"/>
  <c r="J12" i="2" s="1"/>
  <c r="I55" i="3"/>
  <c r="J55" i="3" s="1"/>
  <c r="I17" i="2"/>
  <c r="J17" i="2" s="1"/>
  <c r="I58" i="3"/>
  <c r="J58" i="3" s="1"/>
  <c r="I20" i="2"/>
  <c r="J20" i="2" s="1"/>
  <c r="I60" i="3"/>
  <c r="J60" i="3" s="1"/>
  <c r="I22" i="2"/>
  <c r="J22" i="2" s="1"/>
  <c r="I65" i="3"/>
  <c r="J65" i="3" s="1"/>
  <c r="I71" i="3"/>
  <c r="J71" i="3" s="1"/>
  <c r="I74" i="3"/>
  <c r="J74" i="3" s="1"/>
  <c r="I77" i="3"/>
  <c r="J77" i="3" s="1"/>
  <c r="I80" i="3"/>
  <c r="J80" i="3" s="1"/>
  <c r="I88" i="3"/>
  <c r="J88" i="3" s="1"/>
  <c r="I91" i="3"/>
  <c r="J91" i="3" s="1"/>
  <c r="I93" i="3"/>
  <c r="J93" i="3" s="1"/>
  <c r="I94" i="3"/>
  <c r="J94" i="3" s="1"/>
  <c r="I97" i="3"/>
  <c r="J97" i="3" s="1"/>
  <c r="I101" i="3"/>
  <c r="J101" i="3" s="1"/>
  <c r="I105" i="3"/>
  <c r="J105" i="3" s="1"/>
  <c r="I109" i="3"/>
  <c r="J109" i="3" s="1"/>
  <c r="I113" i="3"/>
  <c r="J113" i="3" s="1"/>
  <c r="I25" i="2"/>
  <c r="J25" i="2" s="1"/>
  <c r="I116" i="3"/>
  <c r="J116" i="3" s="1"/>
  <c r="I121" i="3"/>
  <c r="J121" i="3" s="1"/>
  <c r="I126" i="3"/>
  <c r="J126" i="3" s="1"/>
  <c r="I44" i="3"/>
  <c r="J44" i="3" s="1"/>
  <c r="I6" i="2"/>
  <c r="J6" i="2" s="1"/>
  <c r="I51" i="3"/>
  <c r="J51" i="3" s="1"/>
  <c r="I13" i="2"/>
  <c r="J13" i="2" s="1"/>
  <c r="I56" i="3"/>
  <c r="J56" i="3" s="1"/>
  <c r="I18" i="2"/>
  <c r="J18" i="2" s="1"/>
  <c r="I62" i="3"/>
  <c r="J62" i="3" s="1"/>
  <c r="I24" i="2"/>
  <c r="J24" i="2" s="1"/>
  <c r="I66" i="3"/>
  <c r="J66" i="3" s="1"/>
  <c r="I69" i="3"/>
  <c r="J69" i="3" s="1"/>
  <c r="I72" i="3"/>
  <c r="J72" i="3" s="1"/>
  <c r="I75" i="3"/>
  <c r="J75" i="3" s="1"/>
  <c r="I81" i="3"/>
  <c r="J81" i="3" s="1"/>
  <c r="I83" i="3"/>
  <c r="J83" i="3" s="1"/>
  <c r="I86" i="3"/>
  <c r="J86" i="3" s="1"/>
  <c r="I89" i="3"/>
  <c r="J89" i="3" s="1"/>
  <c r="I92" i="3"/>
  <c r="J92" i="3" s="1"/>
  <c r="I98" i="3"/>
  <c r="J98" i="3" s="1"/>
  <c r="I102" i="3"/>
  <c r="J102" i="3" s="1"/>
  <c r="I106" i="3"/>
  <c r="J106" i="3" s="1"/>
  <c r="I110" i="3"/>
  <c r="J110" i="3" s="1"/>
  <c r="I114" i="3"/>
  <c r="J114" i="3" s="1"/>
  <c r="I122" i="3"/>
  <c r="J122" i="3" s="1"/>
  <c r="I124" i="3"/>
  <c r="J124" i="3" s="1"/>
  <c r="J26" i="2" l="1"/>
  <c r="K26" i="2" s="1"/>
</calcChain>
</file>

<file path=xl/sharedStrings.xml><?xml version="1.0" encoding="utf-8"?>
<sst xmlns="http://schemas.openxmlformats.org/spreadsheetml/2006/main" count="9342" uniqueCount="196">
  <si>
    <t>*</t>
  </si>
  <si>
    <t>Salarios</t>
  </si>
  <si>
    <t>INSS</t>
  </si>
  <si>
    <t>FGTS</t>
  </si>
  <si>
    <t>Provisao 13º Salario</t>
  </si>
  <si>
    <t>Provisao Ferias</t>
  </si>
  <si>
    <t>Particip. nos Lucros</t>
  </si>
  <si>
    <t>Enc. s/ Prov 13º Sal</t>
  </si>
  <si>
    <t>Enc. s/ Prov Ferias</t>
  </si>
  <si>
    <t>Vale Transporte</t>
  </si>
  <si>
    <t>Seguro de Vida</t>
  </si>
  <si>
    <t>Assistencia Odontol.</t>
  </si>
  <si>
    <t>Treinamentos Pessoal</t>
  </si>
  <si>
    <t>Bolsa Estágio</t>
  </si>
  <si>
    <t>Vale alimentação</t>
  </si>
  <si>
    <t>Assistencia Medica</t>
  </si>
  <si>
    <t>Bônus</t>
  </si>
  <si>
    <t>Comissões Internas</t>
  </si>
  <si>
    <t>Horas Extras</t>
  </si>
  <si>
    <t>Outros beneficios</t>
  </si>
  <si>
    <t>Rescisão</t>
  </si>
  <si>
    <t>Manut.Móveis e Utens</t>
  </si>
  <si>
    <t>Manutenção Eqpto Inf</t>
  </si>
  <si>
    <t>Conserv Pred e Imov</t>
  </si>
  <si>
    <t>Manut Maquina Operac</t>
  </si>
  <si>
    <t>Depreciação</t>
  </si>
  <si>
    <t>Amortização</t>
  </si>
  <si>
    <t>Produção Editoral</t>
  </si>
  <si>
    <t>Água e Esgoto</t>
  </si>
  <si>
    <t>Aluguéis de Imóveis</t>
  </si>
  <si>
    <t>Postagens Malote Adm</t>
  </si>
  <si>
    <t>Energia Elétrica</t>
  </si>
  <si>
    <t>Telefones</t>
  </si>
  <si>
    <t>Vigilância e Seguran</t>
  </si>
  <si>
    <t>Despesas c/ Internet</t>
  </si>
  <si>
    <t>Licença/Direito Uso</t>
  </si>
  <si>
    <t>Seguros</t>
  </si>
  <si>
    <t>Fax</t>
  </si>
  <si>
    <t>Material Escritório</t>
  </si>
  <si>
    <t>Material de Limpeza</t>
  </si>
  <si>
    <t>Material de Seguranç</t>
  </si>
  <si>
    <t>Despesas Gerais</t>
  </si>
  <si>
    <t>Direitos Autorais</t>
  </si>
  <si>
    <t>Despesas Cartórios</t>
  </si>
  <si>
    <t>Materiais de Informá</t>
  </si>
  <si>
    <t>Outros Materiais</t>
  </si>
  <si>
    <t>Locação de Equipamen</t>
  </si>
  <si>
    <t>Copa e Cozinha</t>
  </si>
  <si>
    <t>Locação de Equip.TI</t>
  </si>
  <si>
    <t>Serviços Editoriais</t>
  </si>
  <si>
    <t>Honorário Profission</t>
  </si>
  <si>
    <t>Serv. de Informática</t>
  </si>
  <si>
    <t>Consultoria Tributár</t>
  </si>
  <si>
    <t>Contratação Temporár</t>
  </si>
  <si>
    <t>Passagem aerea</t>
  </si>
  <si>
    <t>Passagem rodoviária</t>
  </si>
  <si>
    <t>Pedágio</t>
  </si>
  <si>
    <t>Combustível</t>
  </si>
  <si>
    <t>Refeições-Hora Extra</t>
  </si>
  <si>
    <t>Hospedagem</t>
  </si>
  <si>
    <t>Transportes</t>
  </si>
  <si>
    <t>Refeições-Desp.Viage</t>
  </si>
  <si>
    <t>Estacionamento</t>
  </si>
  <si>
    <t>Locação de Veículo</t>
  </si>
  <si>
    <t>Coffe Break Func</t>
  </si>
  <si>
    <t>Desp. com Hospitalid</t>
  </si>
  <si>
    <t>Lavanderia</t>
  </si>
  <si>
    <t>Taxi</t>
  </si>
  <si>
    <t>Manutenção Veículos</t>
  </si>
  <si>
    <t>Licenciamento e IPVA</t>
  </si>
  <si>
    <t>Transf.Saldo C.Custo</t>
  </si>
  <si>
    <t>Pró-labore</t>
  </si>
  <si>
    <t>Multas Infr.a Legisl</t>
  </si>
  <si>
    <t>IPTU</t>
  </si>
  <si>
    <t>Multas de mora</t>
  </si>
  <si>
    <t>IOF</t>
  </si>
  <si>
    <t>Demais Impostos Taxa</t>
  </si>
  <si>
    <t>Prov.P/Cred.Liq.Duv.</t>
  </si>
  <si>
    <t>Comissões Pagas P.J.</t>
  </si>
  <si>
    <t>Brindes</t>
  </si>
  <si>
    <t>Veic e Propag e Publ</t>
  </si>
  <si>
    <t>Eventos e Convenções</t>
  </si>
  <si>
    <t>Saída Mater. Amostra</t>
  </si>
  <si>
    <t>Juros Passivos</t>
  </si>
  <si>
    <t>ddd</t>
  </si>
  <si>
    <t>Conta</t>
  </si>
  <si>
    <t>Valor</t>
  </si>
  <si>
    <t>Desc</t>
  </si>
  <si>
    <t>CC</t>
  </si>
  <si>
    <t>Rótulos de Linha</t>
  </si>
  <si>
    <t>Total Geral</t>
  </si>
  <si>
    <t>Soma de Valor</t>
  </si>
  <si>
    <t>Pessoal</t>
  </si>
  <si>
    <t>Desc2</t>
  </si>
  <si>
    <t>Net Sales</t>
  </si>
  <si>
    <t>Other income</t>
  </si>
  <si>
    <t>Custo</t>
  </si>
  <si>
    <t>Não Operacional</t>
  </si>
  <si>
    <t>opex</t>
  </si>
  <si>
    <t>Equivalencia</t>
  </si>
  <si>
    <t>Conta Contabil</t>
  </si>
  <si>
    <t>SAP</t>
  </si>
  <si>
    <t>Consolidado</t>
  </si>
  <si>
    <t>Variação cambial</t>
  </si>
  <si>
    <t>BLOQ - CIDE</t>
  </si>
  <si>
    <t>Base</t>
  </si>
  <si>
    <t>P64200</t>
  </si>
  <si>
    <t>Provisão para devoluções</t>
  </si>
  <si>
    <t>P13220</t>
  </si>
  <si>
    <t>(-) IRPJ Diferido</t>
  </si>
  <si>
    <t>P66110</t>
  </si>
  <si>
    <t>(-) Contribuição social Diferido</t>
  </si>
  <si>
    <t>Custos das Vendas de Ativos</t>
  </si>
  <si>
    <t>A700000</t>
  </si>
  <si>
    <t>Tarifas Bancarias</t>
  </si>
  <si>
    <t>Descontos Concedidos</t>
  </si>
  <si>
    <t>P14120</t>
  </si>
  <si>
    <t>Cofins s/ Produtos Fabricados</t>
  </si>
  <si>
    <t>P12120</t>
  </si>
  <si>
    <t>ICMS s/ Vendas</t>
  </si>
  <si>
    <t>ISS s/ Prestação de Serviços</t>
  </si>
  <si>
    <t>PIS s/ Produtos Fabricados</t>
  </si>
  <si>
    <t>Cofins s/ Mercadorias Revenda</t>
  </si>
  <si>
    <t>PIS s/ Mercadoria Revendas</t>
  </si>
  <si>
    <t>Cofins s/ Prestação de Serviços</t>
  </si>
  <si>
    <t>PIS s/ Prestação de Serviços</t>
  </si>
  <si>
    <t>IPI s/ Vendas</t>
  </si>
  <si>
    <t>Devoluções de Produtos</t>
  </si>
  <si>
    <t>P13120</t>
  </si>
  <si>
    <t>Devolução de Mercadorias</t>
  </si>
  <si>
    <t>Abatimentos</t>
  </si>
  <si>
    <t>Receita bens ativo imobilizado</t>
  </si>
  <si>
    <t>Despesas não operacionais</t>
  </si>
  <si>
    <t>Outras Receitas Operacionais</t>
  </si>
  <si>
    <t>Receita vendas Sucatas</t>
  </si>
  <si>
    <t>Amortização intangível agio</t>
  </si>
  <si>
    <t>P62400</t>
  </si>
  <si>
    <t>Venda de produtos</t>
  </si>
  <si>
    <t>Venda produtos Parcerias - ME</t>
  </si>
  <si>
    <t>Venda produtos Prefeituras</t>
  </si>
  <si>
    <t>Venda produtos Terceiros - MI</t>
  </si>
  <si>
    <t>Revenda de Produtos - MI</t>
  </si>
  <si>
    <t>Revenda Produtos Prefeituras</t>
  </si>
  <si>
    <t>Revenda Produtos Terceiros - MI</t>
  </si>
  <si>
    <t>Venda de Serviços</t>
  </si>
  <si>
    <t>Venda Serviços Empresas do Grupo</t>
  </si>
  <si>
    <t>Venda Serviços Terceiros</t>
  </si>
  <si>
    <t>Locação de Equipamentos</t>
  </si>
  <si>
    <t>Locação Equipamentos Terceiros</t>
  </si>
  <si>
    <t>Locação de Bens Moveis - BV</t>
  </si>
  <si>
    <t>Despesas Operação cartão de credito</t>
  </si>
  <si>
    <t>MTM SWAP RESULT CITI</t>
  </si>
  <si>
    <t>P64840</t>
  </si>
  <si>
    <t>MTM SWAP RESULT BNP</t>
  </si>
  <si>
    <t>JUROS EMPREST. UK</t>
  </si>
  <si>
    <t>P64400</t>
  </si>
  <si>
    <t>JUROS SWAP PASS. CIT</t>
  </si>
  <si>
    <t>JUROS SWAP PASS. BNP</t>
  </si>
  <si>
    <t>Variação cambial ativa</t>
  </si>
  <si>
    <t>A680001</t>
  </si>
  <si>
    <t>Variação cambial passiva</t>
  </si>
  <si>
    <t>VAR.CAMBIAL SWAP CIT</t>
  </si>
  <si>
    <t>P64830</t>
  </si>
  <si>
    <t>VAR.CAMBIAL SWAP BNP</t>
  </si>
  <si>
    <t>VAR.CAMBIAL EMPREST.</t>
  </si>
  <si>
    <t>P64820</t>
  </si>
  <si>
    <t>Descontos Obtidos</t>
  </si>
  <si>
    <t>P64100</t>
  </si>
  <si>
    <t>Juros sobre Aplicação Financeira</t>
  </si>
  <si>
    <t>Juros Contratos Mutuos (Ativos)</t>
  </si>
  <si>
    <t>JUROS SELIC</t>
  </si>
  <si>
    <t>Juros Ativos</t>
  </si>
  <si>
    <t>JUROS SWAP ATIVO CIT</t>
  </si>
  <si>
    <t>PEARSON EDUCATION BR S.A.</t>
  </si>
  <si>
    <t>CPV - CUSTO DOS PRODUTOS VENDIDOS</t>
  </si>
  <si>
    <t>A571000</t>
  </si>
  <si>
    <t>CSV - CUSTO DOS SERVIÇOS VENDIDOS</t>
  </si>
  <si>
    <t>DIFERENÇA PRD</t>
  </si>
  <si>
    <t>DIFERENÇA PRY/PRV</t>
  </si>
  <si>
    <t>AJUSTE DE INVENTÁRIO</t>
  </si>
  <si>
    <t>A503000</t>
  </si>
  <si>
    <t>DIFERENÇA POR ARREDONDAMENTO ENTRADA DE MERCADORIA</t>
  </si>
  <si>
    <t>SAÍDA MATERIAL BONIFICADO</t>
  </si>
  <si>
    <t>PROV P/ OBSOLESCENCIA DE ESTOQUE</t>
  </si>
  <si>
    <t>CUSTOS RESERVA DE DEVOLUÇÃO</t>
  </si>
  <si>
    <t>CUSTOS COM DIREITOS AUTORAIS</t>
  </si>
  <si>
    <t>A504000</t>
  </si>
  <si>
    <t>COMPLEMENTO DE PREÇO DO PRODUTO - AF</t>
  </si>
  <si>
    <t>A500150</t>
  </si>
  <si>
    <t>COMPLEMENTO DE PREÇO DO PRODUTO - DF</t>
  </si>
  <si>
    <t>AMORTIZAÇÃO EDITORIAL</t>
  </si>
  <si>
    <t>A502000</t>
  </si>
  <si>
    <t>FRETES E CARRETOS</t>
  </si>
  <si>
    <t>A500501</t>
  </si>
  <si>
    <t>REVERSÃO DE FRETES</t>
  </si>
  <si>
    <t>A505640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</si>
</sst>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Font="1"/>
    <xf numFmtId="0" fontId="0" fillId="33" borderId="0" xfId="0" applyFill="1"/>
    <xf numFmtId="4" fontId="0" fillId="33" borderId="0" xfId="0" applyNumberFormat="1" applyFill="1"/>
    <xf numFmtId="164" fontId="0" fillId="0" borderId="0" xfId="0" applyNumberFormat="1" applyFill="1"/>
    <xf numFmtId="164" fontId="0" fillId="34" borderId="0" xfId="0" applyNumberFormat="1" applyFill="1"/>
    <xf numFmtId="164" fontId="0" fillId="33" borderId="0" xfId="0" applyNumberFormat="1" applyFill="1"/>
    <xf numFmtId="164" fontId="0" fillId="33" borderId="0" xfId="1" applyFon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ases%202013\Consolidados\2015\32Brazill\04%20-%20Consolidado%20Abril%202015%20-%20Ribeir&#227;o%20(06.05.2015)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E Conselho ajustado"/>
      <sheetName val="Detalhe Resultado mensal"/>
      <sheetName val="Elaboração"/>
      <sheetName val="Pearson Brasil"/>
      <sheetName val="DRE CO"/>
    </sheetNames>
    <sheetDataSet>
      <sheetData sheetId="0" refreshError="1"/>
      <sheetData sheetId="1" refreshError="1"/>
      <sheetData sheetId="2" refreshError="1"/>
      <sheetData sheetId="3">
        <row r="51">
          <cell r="I51">
            <v>-7135.2604799999999</v>
          </cell>
        </row>
      </sheetData>
      <sheetData sheetId="4">
        <row r="2">
          <cell r="A2" t="str">
            <v>BALANÇO CONSOLIDADO PEARSON BRASIL ABRIL/15</v>
          </cell>
          <cell r="Z2" t="str">
            <v>SALDO FINAL EM 30.04.2015</v>
          </cell>
        </row>
        <row r="3">
          <cell r="A3" t="str">
            <v>CONTA CONTÁBIL</v>
          </cell>
        </row>
        <row r="4">
          <cell r="A4">
            <v>1</v>
          </cell>
          <cell r="Z4">
            <v>3263859060.6099997</v>
          </cell>
        </row>
        <row r="5">
          <cell r="A5" t="str">
            <v>1.10</v>
          </cell>
          <cell r="Z5">
            <v>193767158.29999998</v>
          </cell>
        </row>
        <row r="6">
          <cell r="A6" t="str">
            <v>1.10.10</v>
          </cell>
          <cell r="Z6">
            <v>31049755.369999997</v>
          </cell>
        </row>
        <row r="7">
          <cell r="A7" t="str">
            <v>1.10.10.10</v>
          </cell>
          <cell r="Z7">
            <v>1014.25</v>
          </cell>
        </row>
        <row r="8">
          <cell r="A8">
            <v>110101001</v>
          </cell>
          <cell r="Z8">
            <v>0</v>
          </cell>
        </row>
        <row r="9">
          <cell r="A9">
            <v>110101003</v>
          </cell>
          <cell r="Z9">
            <v>0</v>
          </cell>
        </row>
        <row r="10">
          <cell r="A10">
            <v>110101004</v>
          </cell>
          <cell r="Z10">
            <v>400</v>
          </cell>
        </row>
        <row r="11">
          <cell r="A11">
            <v>110101005</v>
          </cell>
          <cell r="Z11">
            <v>0</v>
          </cell>
        </row>
        <row r="12">
          <cell r="A12">
            <v>110101006</v>
          </cell>
          <cell r="Z12">
            <v>0</v>
          </cell>
        </row>
        <row r="13">
          <cell r="A13">
            <v>110101007</v>
          </cell>
          <cell r="Z13">
            <v>256</v>
          </cell>
        </row>
        <row r="14">
          <cell r="A14">
            <v>110101008</v>
          </cell>
          <cell r="Z14">
            <v>0</v>
          </cell>
        </row>
        <row r="15">
          <cell r="A15">
            <v>110101009</v>
          </cell>
          <cell r="Z15">
            <v>358.25</v>
          </cell>
        </row>
        <row r="16">
          <cell r="A16">
            <v>110101010</v>
          </cell>
          <cell r="Z16">
            <v>0</v>
          </cell>
        </row>
        <row r="17">
          <cell r="A17">
            <v>110101011</v>
          </cell>
          <cell r="Z17">
            <v>0</v>
          </cell>
        </row>
        <row r="18">
          <cell r="A18">
            <v>110101012</v>
          </cell>
          <cell r="Z18">
            <v>0</v>
          </cell>
        </row>
        <row r="19">
          <cell r="A19">
            <v>110101013</v>
          </cell>
          <cell r="Z19">
            <v>0</v>
          </cell>
        </row>
        <row r="20">
          <cell r="A20">
            <v>110101014</v>
          </cell>
          <cell r="Z20">
            <v>0</v>
          </cell>
        </row>
        <row r="21">
          <cell r="A21">
            <v>110101015</v>
          </cell>
          <cell r="Z21">
            <v>0</v>
          </cell>
        </row>
        <row r="22">
          <cell r="A22">
            <v>110101016</v>
          </cell>
          <cell r="Z22">
            <v>0</v>
          </cell>
        </row>
        <row r="23">
          <cell r="A23">
            <v>110101017</v>
          </cell>
          <cell r="Z23">
            <v>0</v>
          </cell>
        </row>
        <row r="24">
          <cell r="A24" t="str">
            <v>1.10.10.20</v>
          </cell>
          <cell r="Z24">
            <v>7003651.4199999999</v>
          </cell>
        </row>
        <row r="25">
          <cell r="A25">
            <v>110102004</v>
          </cell>
          <cell r="Z25">
            <v>73055.070000000007</v>
          </cell>
        </row>
        <row r="26">
          <cell r="A26">
            <v>110102008</v>
          </cell>
          <cell r="Z26">
            <v>5426.45</v>
          </cell>
        </row>
        <row r="27">
          <cell r="A27">
            <v>110102013</v>
          </cell>
          <cell r="Z27">
            <v>0</v>
          </cell>
        </row>
        <row r="28">
          <cell r="A28">
            <v>110102020</v>
          </cell>
          <cell r="Z28">
            <v>46499.27</v>
          </cell>
        </row>
        <row r="29">
          <cell r="A29">
            <v>110102021</v>
          </cell>
          <cell r="Z29">
            <v>0</v>
          </cell>
        </row>
        <row r="30">
          <cell r="A30">
            <v>110102022</v>
          </cell>
          <cell r="Z30">
            <v>0</v>
          </cell>
        </row>
        <row r="31">
          <cell r="A31">
            <v>110102024</v>
          </cell>
          <cell r="Z31">
            <v>0</v>
          </cell>
        </row>
        <row r="32">
          <cell r="A32">
            <v>110102025</v>
          </cell>
          <cell r="Z32">
            <v>4405601.8099999996</v>
          </cell>
        </row>
        <row r="33">
          <cell r="A33">
            <v>110102026</v>
          </cell>
          <cell r="Z33">
            <v>0</v>
          </cell>
        </row>
        <row r="34">
          <cell r="A34">
            <v>110102027</v>
          </cell>
          <cell r="Z34">
            <v>0</v>
          </cell>
        </row>
        <row r="35">
          <cell r="A35">
            <v>110102030</v>
          </cell>
          <cell r="Z35">
            <v>0</v>
          </cell>
        </row>
        <row r="36">
          <cell r="A36">
            <v>110102031</v>
          </cell>
          <cell r="Z36">
            <v>0</v>
          </cell>
        </row>
        <row r="37">
          <cell r="A37">
            <v>110102032</v>
          </cell>
          <cell r="Z37">
            <v>0</v>
          </cell>
        </row>
        <row r="38">
          <cell r="A38">
            <v>110102033</v>
          </cell>
          <cell r="Z38">
            <v>0</v>
          </cell>
        </row>
        <row r="39">
          <cell r="A39">
            <v>110102034</v>
          </cell>
          <cell r="Z39">
            <v>0</v>
          </cell>
        </row>
        <row r="40">
          <cell r="A40">
            <v>110102035</v>
          </cell>
          <cell r="Z40">
            <v>0</v>
          </cell>
        </row>
        <row r="41">
          <cell r="A41">
            <v>110102104</v>
          </cell>
          <cell r="Z41">
            <v>-11529.24</v>
          </cell>
        </row>
        <row r="42">
          <cell r="A42">
            <v>110102108</v>
          </cell>
          <cell r="Z42">
            <v>0</v>
          </cell>
        </row>
        <row r="43">
          <cell r="A43">
            <v>110102119</v>
          </cell>
          <cell r="Z43">
            <v>0</v>
          </cell>
        </row>
        <row r="44">
          <cell r="A44">
            <v>110102120</v>
          </cell>
          <cell r="Z44">
            <v>0</v>
          </cell>
        </row>
        <row r="45">
          <cell r="A45">
            <v>110102121</v>
          </cell>
          <cell r="Z45">
            <v>0</v>
          </cell>
        </row>
        <row r="46">
          <cell r="A46">
            <v>110102122</v>
          </cell>
          <cell r="Z46">
            <v>0</v>
          </cell>
        </row>
        <row r="47">
          <cell r="A47">
            <v>110102124</v>
          </cell>
          <cell r="Z47">
            <v>0</v>
          </cell>
        </row>
        <row r="48">
          <cell r="A48">
            <v>110102125</v>
          </cell>
          <cell r="Z48">
            <v>2464.65</v>
          </cell>
        </row>
        <row r="49">
          <cell r="A49">
            <v>110102130</v>
          </cell>
          <cell r="Z49">
            <v>0</v>
          </cell>
        </row>
        <row r="50">
          <cell r="A50">
            <v>110102131</v>
          </cell>
          <cell r="Z50">
            <v>0</v>
          </cell>
        </row>
        <row r="51">
          <cell r="A51">
            <v>110102204</v>
          </cell>
          <cell r="Z51">
            <v>2482119.67</v>
          </cell>
        </row>
        <row r="52">
          <cell r="A52">
            <v>110102208</v>
          </cell>
          <cell r="Z52">
            <v>0</v>
          </cell>
        </row>
        <row r="53">
          <cell r="A53">
            <v>110102219</v>
          </cell>
          <cell r="Z53">
            <v>0</v>
          </cell>
        </row>
        <row r="54">
          <cell r="A54">
            <v>110102220</v>
          </cell>
          <cell r="Z54">
            <v>0</v>
          </cell>
        </row>
        <row r="55">
          <cell r="A55">
            <v>110102221</v>
          </cell>
          <cell r="Z55">
            <v>0</v>
          </cell>
        </row>
        <row r="56">
          <cell r="A56">
            <v>110102222</v>
          </cell>
          <cell r="Z56">
            <v>0</v>
          </cell>
        </row>
        <row r="57">
          <cell r="A57">
            <v>110102224</v>
          </cell>
          <cell r="Z57">
            <v>0</v>
          </cell>
        </row>
        <row r="58">
          <cell r="A58">
            <v>110102225</v>
          </cell>
          <cell r="Z58">
            <v>13.74</v>
          </cell>
        </row>
        <row r="59">
          <cell r="A59">
            <v>110102230</v>
          </cell>
          <cell r="Z59">
            <v>0</v>
          </cell>
        </row>
        <row r="60">
          <cell r="A60">
            <v>110102297</v>
          </cell>
          <cell r="Z60">
            <v>0</v>
          </cell>
        </row>
        <row r="61">
          <cell r="A61">
            <v>110102298</v>
          </cell>
          <cell r="Z61">
            <v>0</v>
          </cell>
        </row>
        <row r="62">
          <cell r="A62" t="str">
            <v>1.10.10.30</v>
          </cell>
          <cell r="Z62">
            <v>24045089.699999999</v>
          </cell>
        </row>
        <row r="63">
          <cell r="A63">
            <v>110103001</v>
          </cell>
          <cell r="Z63">
            <v>0</v>
          </cell>
        </row>
        <row r="64">
          <cell r="A64">
            <v>110103002</v>
          </cell>
          <cell r="Z64">
            <v>0</v>
          </cell>
        </row>
        <row r="65">
          <cell r="A65">
            <v>110103003</v>
          </cell>
          <cell r="Z65">
            <v>0</v>
          </cell>
        </row>
        <row r="66">
          <cell r="A66">
            <v>110103004</v>
          </cell>
          <cell r="Z66">
            <v>7920949.9299999997</v>
          </cell>
        </row>
        <row r="67">
          <cell r="A67">
            <v>110103005</v>
          </cell>
          <cell r="Z67">
            <v>0</v>
          </cell>
        </row>
        <row r="68">
          <cell r="A68">
            <v>110103006</v>
          </cell>
          <cell r="Z68">
            <v>0</v>
          </cell>
        </row>
        <row r="69">
          <cell r="A69">
            <v>110103007</v>
          </cell>
          <cell r="Z69">
            <v>12068136.060000001</v>
          </cell>
        </row>
        <row r="70">
          <cell r="A70">
            <v>110103008</v>
          </cell>
          <cell r="Z70">
            <v>0</v>
          </cell>
        </row>
        <row r="71">
          <cell r="A71">
            <v>110103009</v>
          </cell>
          <cell r="Z71">
            <v>951771.29</v>
          </cell>
        </row>
        <row r="72">
          <cell r="A72">
            <v>110103010</v>
          </cell>
          <cell r="Z72">
            <v>2957452.34</v>
          </cell>
        </row>
        <row r="73">
          <cell r="A73">
            <v>110103013</v>
          </cell>
          <cell r="Z73">
            <v>146780.07999999999</v>
          </cell>
        </row>
        <row r="74">
          <cell r="A74">
            <v>110103011</v>
          </cell>
          <cell r="Z74">
            <v>0</v>
          </cell>
        </row>
        <row r="75">
          <cell r="A75">
            <v>110103012</v>
          </cell>
          <cell r="Z75">
            <v>0</v>
          </cell>
        </row>
        <row r="76">
          <cell r="A76">
            <v>110103101</v>
          </cell>
          <cell r="Z76">
            <v>0</v>
          </cell>
        </row>
        <row r="77">
          <cell r="A77">
            <v>110103102</v>
          </cell>
          <cell r="Z77">
            <v>0</v>
          </cell>
        </row>
        <row r="78">
          <cell r="A78">
            <v>110103201</v>
          </cell>
          <cell r="Z78">
            <v>0</v>
          </cell>
        </row>
        <row r="79">
          <cell r="A79">
            <v>110103202</v>
          </cell>
          <cell r="Z79">
            <v>0</v>
          </cell>
        </row>
        <row r="80">
          <cell r="A80" t="str">
            <v>1.10.20</v>
          </cell>
          <cell r="Z80">
            <v>62990933.329999998</v>
          </cell>
        </row>
        <row r="81">
          <cell r="A81">
            <v>110201000</v>
          </cell>
          <cell r="Z81">
            <v>67785314.519999996</v>
          </cell>
        </row>
        <row r="82">
          <cell r="A82">
            <v>110202000</v>
          </cell>
          <cell r="Z82">
            <v>9338950.6400000006</v>
          </cell>
        </row>
        <row r="83">
          <cell r="A83">
            <v>110203000</v>
          </cell>
          <cell r="Z83">
            <v>799287.3</v>
          </cell>
        </row>
        <row r="84">
          <cell r="A84">
            <v>110204000</v>
          </cell>
          <cell r="Z84">
            <v>804893.02</v>
          </cell>
        </row>
        <row r="85">
          <cell r="A85">
            <v>110205000</v>
          </cell>
          <cell r="Z85">
            <v>72070</v>
          </cell>
        </row>
        <row r="86">
          <cell r="A86">
            <v>110206000</v>
          </cell>
          <cell r="Z86">
            <v>0</v>
          </cell>
        </row>
        <row r="87">
          <cell r="A87">
            <v>110206093</v>
          </cell>
          <cell r="Z87">
            <v>0</v>
          </cell>
        </row>
        <row r="88">
          <cell r="A88">
            <v>110206094</v>
          </cell>
          <cell r="Z88">
            <v>0</v>
          </cell>
        </row>
        <row r="89">
          <cell r="A89">
            <v>110206095</v>
          </cell>
          <cell r="Z89">
            <v>0</v>
          </cell>
        </row>
        <row r="90">
          <cell r="A90">
            <v>110206096</v>
          </cell>
          <cell r="Z90">
            <v>0</v>
          </cell>
        </row>
        <row r="91">
          <cell r="A91">
            <v>110206097</v>
          </cell>
          <cell r="Z91">
            <v>609633.29</v>
          </cell>
        </row>
        <row r="92">
          <cell r="A92">
            <v>110207000</v>
          </cell>
          <cell r="Z92">
            <v>-1442957.3</v>
          </cell>
        </row>
        <row r="93">
          <cell r="A93">
            <v>110208000</v>
          </cell>
          <cell r="Z93">
            <v>0</v>
          </cell>
        </row>
        <row r="94">
          <cell r="A94">
            <v>110299000</v>
          </cell>
          <cell r="Z94">
            <v>-9956093.9700000007</v>
          </cell>
        </row>
        <row r="95">
          <cell r="A95">
            <v>110299001</v>
          </cell>
          <cell r="Z95">
            <v>-5020164.17</v>
          </cell>
        </row>
        <row r="96">
          <cell r="A96">
            <v>110299002</v>
          </cell>
          <cell r="Z96">
            <v>0</v>
          </cell>
        </row>
        <row r="97">
          <cell r="A97">
            <v>110299003</v>
          </cell>
          <cell r="Z97">
            <v>0</v>
          </cell>
        </row>
        <row r="98">
          <cell r="A98">
            <v>110299005</v>
          </cell>
          <cell r="Z98">
            <v>0</v>
          </cell>
        </row>
        <row r="99">
          <cell r="A99">
            <v>110299006</v>
          </cell>
          <cell r="Z99">
            <v>0</v>
          </cell>
        </row>
        <row r="100">
          <cell r="A100" t="str">
            <v>1.10.30</v>
          </cell>
          <cell r="Z100">
            <v>54082866.38000001</v>
          </cell>
        </row>
        <row r="101">
          <cell r="A101" t="str">
            <v>1.10.30.10</v>
          </cell>
          <cell r="Z101">
            <v>13185097.220000003</v>
          </cell>
        </row>
        <row r="102">
          <cell r="A102">
            <v>110301001</v>
          </cell>
          <cell r="Z102">
            <v>287703.55</v>
          </cell>
        </row>
        <row r="103">
          <cell r="A103">
            <v>110301002</v>
          </cell>
          <cell r="Z103">
            <v>12042573.310000001</v>
          </cell>
        </row>
        <row r="104">
          <cell r="A104">
            <v>110301003</v>
          </cell>
          <cell r="Z104">
            <v>0</v>
          </cell>
        </row>
        <row r="105">
          <cell r="A105">
            <v>110301004</v>
          </cell>
          <cell r="Z105">
            <v>850566.72</v>
          </cell>
        </row>
        <row r="106">
          <cell r="A106">
            <v>110301005</v>
          </cell>
          <cell r="Z106">
            <v>46824.57</v>
          </cell>
        </row>
        <row r="107">
          <cell r="A107">
            <v>110301009</v>
          </cell>
          <cell r="Z107">
            <v>-42570.93</v>
          </cell>
        </row>
        <row r="108">
          <cell r="A108" t="str">
            <v>1.10.30.20</v>
          </cell>
          <cell r="Z108">
            <v>179950.16999999998</v>
          </cell>
        </row>
        <row r="109">
          <cell r="A109">
            <v>110302001</v>
          </cell>
          <cell r="Z109">
            <v>0</v>
          </cell>
        </row>
        <row r="110">
          <cell r="A110">
            <v>110302008</v>
          </cell>
          <cell r="Z110">
            <v>91509.25</v>
          </cell>
        </row>
        <row r="111">
          <cell r="A111">
            <v>110302009</v>
          </cell>
          <cell r="Z111">
            <v>111108.63</v>
          </cell>
        </row>
        <row r="112">
          <cell r="A112">
            <v>110302010</v>
          </cell>
          <cell r="Z112">
            <v>-22560.26</v>
          </cell>
        </row>
        <row r="113">
          <cell r="A113">
            <v>110302011</v>
          </cell>
          <cell r="Z113">
            <v>0</v>
          </cell>
        </row>
        <row r="114">
          <cell r="A114">
            <v>110302012</v>
          </cell>
          <cell r="Z114">
            <v>-107.45</v>
          </cell>
        </row>
        <row r="115">
          <cell r="A115">
            <v>110302013</v>
          </cell>
          <cell r="Z115">
            <v>0</v>
          </cell>
        </row>
        <row r="116">
          <cell r="A116">
            <v>110302014</v>
          </cell>
          <cell r="Z116">
            <v>0</v>
          </cell>
        </row>
        <row r="117">
          <cell r="A117">
            <v>110302015</v>
          </cell>
          <cell r="Z117">
            <v>0</v>
          </cell>
        </row>
        <row r="118">
          <cell r="A118">
            <v>110302070</v>
          </cell>
          <cell r="Z118">
            <v>0</v>
          </cell>
        </row>
        <row r="119">
          <cell r="A119">
            <v>110302080</v>
          </cell>
          <cell r="Z119">
            <v>0</v>
          </cell>
        </row>
        <row r="120">
          <cell r="A120">
            <v>110302090</v>
          </cell>
          <cell r="Z120">
            <v>0</v>
          </cell>
        </row>
        <row r="121">
          <cell r="A121">
            <v>110302099</v>
          </cell>
          <cell r="Z121">
            <v>0</v>
          </cell>
        </row>
        <row r="122">
          <cell r="A122" t="str">
            <v>1.10.30.30</v>
          </cell>
          <cell r="Z122">
            <v>171707.38</v>
          </cell>
        </row>
        <row r="123">
          <cell r="A123">
            <v>110303001</v>
          </cell>
          <cell r="Z123">
            <v>108661.36</v>
          </cell>
        </row>
        <row r="124">
          <cell r="A124">
            <v>110303002</v>
          </cell>
          <cell r="Z124">
            <v>63204.38</v>
          </cell>
        </row>
        <row r="125">
          <cell r="A125">
            <v>110303003</v>
          </cell>
          <cell r="Z125">
            <v>-158.36000000000001</v>
          </cell>
        </row>
        <row r="126">
          <cell r="A126">
            <v>110303004</v>
          </cell>
          <cell r="Z126">
            <v>0</v>
          </cell>
        </row>
        <row r="127">
          <cell r="A127" t="str">
            <v>1.10.30.50</v>
          </cell>
          <cell r="Z127">
            <v>14153751.680000003</v>
          </cell>
        </row>
        <row r="128">
          <cell r="A128">
            <v>110305001</v>
          </cell>
          <cell r="Z128">
            <v>123804.68</v>
          </cell>
        </row>
        <row r="129">
          <cell r="A129">
            <v>110305002</v>
          </cell>
          <cell r="Z129">
            <v>101835.45</v>
          </cell>
        </row>
        <row r="130">
          <cell r="A130">
            <v>110305003</v>
          </cell>
          <cell r="Z130">
            <v>1140250.1499999999</v>
          </cell>
        </row>
        <row r="131">
          <cell r="A131">
            <v>110305004</v>
          </cell>
          <cell r="Z131">
            <v>736181.76000000001</v>
          </cell>
        </row>
        <row r="132">
          <cell r="A132">
            <v>110305005</v>
          </cell>
          <cell r="Z132">
            <v>142041.18</v>
          </cell>
        </row>
        <row r="133">
          <cell r="A133">
            <v>110305006</v>
          </cell>
          <cell r="Z133">
            <v>2136336.6800000002</v>
          </cell>
        </row>
        <row r="134">
          <cell r="A134">
            <v>110305007</v>
          </cell>
          <cell r="Z134">
            <v>9501369.1699999999</v>
          </cell>
        </row>
        <row r="135">
          <cell r="A135">
            <v>110305008</v>
          </cell>
          <cell r="Z135">
            <v>0</v>
          </cell>
        </row>
        <row r="136">
          <cell r="A136">
            <v>110305009</v>
          </cell>
          <cell r="Z136">
            <v>0</v>
          </cell>
        </row>
        <row r="137">
          <cell r="A137">
            <v>110305010</v>
          </cell>
          <cell r="Z137">
            <v>0</v>
          </cell>
        </row>
        <row r="138">
          <cell r="A138">
            <v>110305011</v>
          </cell>
          <cell r="Z138">
            <v>0</v>
          </cell>
        </row>
        <row r="139">
          <cell r="A139">
            <v>110305012</v>
          </cell>
          <cell r="Z139">
            <v>0</v>
          </cell>
        </row>
        <row r="140">
          <cell r="A140">
            <v>110305013</v>
          </cell>
          <cell r="Z140">
            <v>0</v>
          </cell>
        </row>
        <row r="141">
          <cell r="A141">
            <v>110305014</v>
          </cell>
          <cell r="Z141">
            <v>0</v>
          </cell>
        </row>
        <row r="142">
          <cell r="A142">
            <v>110305015</v>
          </cell>
          <cell r="Z142">
            <v>0</v>
          </cell>
        </row>
        <row r="143">
          <cell r="A143">
            <v>110305016</v>
          </cell>
          <cell r="Z143">
            <v>0</v>
          </cell>
        </row>
        <row r="144">
          <cell r="A144">
            <v>110305017</v>
          </cell>
          <cell r="Z144">
            <v>0</v>
          </cell>
        </row>
        <row r="145">
          <cell r="A145">
            <v>110305018</v>
          </cell>
          <cell r="Z145">
            <v>0</v>
          </cell>
        </row>
        <row r="146">
          <cell r="A146">
            <v>110305019</v>
          </cell>
          <cell r="Z146">
            <v>0</v>
          </cell>
        </row>
        <row r="147">
          <cell r="A147">
            <v>110305020</v>
          </cell>
          <cell r="Z147">
            <v>0</v>
          </cell>
        </row>
        <row r="148">
          <cell r="A148">
            <v>110305021</v>
          </cell>
          <cell r="Z148">
            <v>0</v>
          </cell>
        </row>
        <row r="149">
          <cell r="A149">
            <v>110305022</v>
          </cell>
          <cell r="Z149">
            <v>0</v>
          </cell>
        </row>
        <row r="150">
          <cell r="A150">
            <v>110305023</v>
          </cell>
          <cell r="Z150">
            <v>0</v>
          </cell>
        </row>
        <row r="151">
          <cell r="A151">
            <v>110305024</v>
          </cell>
          <cell r="Z151">
            <v>0</v>
          </cell>
        </row>
        <row r="152">
          <cell r="A152">
            <v>110305025</v>
          </cell>
          <cell r="Z152">
            <v>0</v>
          </cell>
        </row>
        <row r="153">
          <cell r="A153">
            <v>110305026</v>
          </cell>
          <cell r="Z153">
            <v>16277.05</v>
          </cell>
        </row>
        <row r="154">
          <cell r="A154">
            <v>110305027</v>
          </cell>
          <cell r="Z154">
            <v>80739.97</v>
          </cell>
        </row>
        <row r="155">
          <cell r="A155">
            <v>110305028</v>
          </cell>
          <cell r="Z155">
            <v>40538.57</v>
          </cell>
        </row>
        <row r="156">
          <cell r="A156">
            <v>110305029</v>
          </cell>
          <cell r="Z156">
            <v>33858.949999999997</v>
          </cell>
        </row>
        <row r="157">
          <cell r="A157">
            <v>110305030</v>
          </cell>
          <cell r="Z157">
            <v>7336.41</v>
          </cell>
        </row>
        <row r="158">
          <cell r="A158">
            <v>110305031</v>
          </cell>
          <cell r="Z158">
            <v>0</v>
          </cell>
        </row>
        <row r="159">
          <cell r="A159">
            <v>110305032</v>
          </cell>
          <cell r="Z159">
            <v>0</v>
          </cell>
        </row>
        <row r="160">
          <cell r="A160">
            <v>110305033</v>
          </cell>
          <cell r="Z160">
            <v>0</v>
          </cell>
        </row>
        <row r="161">
          <cell r="A161">
            <v>110305034</v>
          </cell>
          <cell r="Z161">
            <v>46741.3</v>
          </cell>
        </row>
        <row r="162">
          <cell r="A162">
            <v>110305035</v>
          </cell>
          <cell r="Z162">
            <v>10641.24</v>
          </cell>
        </row>
        <row r="163">
          <cell r="A163">
            <v>110305036</v>
          </cell>
          <cell r="Z163">
            <v>14050.88</v>
          </cell>
        </row>
        <row r="164">
          <cell r="A164">
            <v>110305037</v>
          </cell>
          <cell r="Z164">
            <v>21748.240000000002</v>
          </cell>
        </row>
        <row r="165">
          <cell r="A165">
            <v>110305038</v>
          </cell>
          <cell r="Z165">
            <v>0</v>
          </cell>
        </row>
        <row r="166">
          <cell r="A166">
            <v>110305039</v>
          </cell>
          <cell r="Z166">
            <v>0</v>
          </cell>
        </row>
        <row r="167">
          <cell r="A167">
            <v>110305099</v>
          </cell>
          <cell r="Z167">
            <v>0</v>
          </cell>
        </row>
        <row r="168">
          <cell r="A168">
            <v>110305100</v>
          </cell>
          <cell r="Z168">
            <v>0</v>
          </cell>
        </row>
        <row r="169">
          <cell r="A169" t="str">
            <v>1.10.30.70</v>
          </cell>
          <cell r="Z169">
            <v>26392359.93</v>
          </cell>
        </row>
        <row r="170">
          <cell r="A170">
            <v>110307001</v>
          </cell>
          <cell r="Z170">
            <v>26392359.93</v>
          </cell>
        </row>
        <row r="171">
          <cell r="A171">
            <v>110307002</v>
          </cell>
          <cell r="Z171">
            <v>0</v>
          </cell>
        </row>
        <row r="172">
          <cell r="A172" t="str">
            <v>1.10.40</v>
          </cell>
          <cell r="Z172">
            <v>45460932</v>
          </cell>
        </row>
        <row r="173">
          <cell r="A173" t="str">
            <v>1.10.40.10</v>
          </cell>
          <cell r="Z173">
            <v>37413774.68</v>
          </cell>
        </row>
        <row r="174">
          <cell r="A174">
            <v>110401001</v>
          </cell>
          <cell r="Z174">
            <v>24312726.379999999</v>
          </cell>
        </row>
        <row r="175">
          <cell r="A175">
            <v>110401002</v>
          </cell>
          <cell r="Z175">
            <v>12057162.43</v>
          </cell>
        </row>
        <row r="176">
          <cell r="A176">
            <v>110401003</v>
          </cell>
          <cell r="Z176">
            <v>63275.06</v>
          </cell>
        </row>
        <row r="177">
          <cell r="A177">
            <v>110401004</v>
          </cell>
          <cell r="Z177">
            <v>765330.44</v>
          </cell>
        </row>
        <row r="178">
          <cell r="A178">
            <v>110401009</v>
          </cell>
          <cell r="Z178">
            <v>0</v>
          </cell>
        </row>
        <row r="179">
          <cell r="A179">
            <v>110401010</v>
          </cell>
          <cell r="Z179">
            <v>0</v>
          </cell>
        </row>
        <row r="180">
          <cell r="A180">
            <v>110401013</v>
          </cell>
          <cell r="Z180">
            <v>0</v>
          </cell>
        </row>
        <row r="181">
          <cell r="A181">
            <v>110401099</v>
          </cell>
          <cell r="Z181">
            <v>215280.37</v>
          </cell>
        </row>
        <row r="182">
          <cell r="A182" t="str">
            <v>1.10.40.20</v>
          </cell>
          <cell r="Z182">
            <v>1256064.56</v>
          </cell>
        </row>
        <row r="183">
          <cell r="A183">
            <v>110402001</v>
          </cell>
          <cell r="Z183">
            <v>1256064.56</v>
          </cell>
        </row>
        <row r="184">
          <cell r="A184" t="str">
            <v>1.10.40.30</v>
          </cell>
          <cell r="Z184">
            <v>13968478.759999998</v>
          </cell>
        </row>
        <row r="185">
          <cell r="A185">
            <v>110403001</v>
          </cell>
          <cell r="Z185">
            <v>2416943.38</v>
          </cell>
        </row>
        <row r="186">
          <cell r="A186">
            <v>110403002</v>
          </cell>
          <cell r="Z186">
            <v>0</v>
          </cell>
        </row>
        <row r="187">
          <cell r="A187">
            <v>110403003</v>
          </cell>
          <cell r="Z187">
            <v>424250.61</v>
          </cell>
        </row>
        <row r="188">
          <cell r="A188">
            <v>110403004</v>
          </cell>
          <cell r="Z188">
            <v>210564.18</v>
          </cell>
        </row>
        <row r="189">
          <cell r="A189">
            <v>110403005</v>
          </cell>
          <cell r="Z189">
            <v>259742.04</v>
          </cell>
        </row>
        <row r="190">
          <cell r="A190">
            <v>110403006</v>
          </cell>
          <cell r="Z190">
            <v>1079076.01</v>
          </cell>
        </row>
        <row r="191">
          <cell r="A191">
            <v>110403007</v>
          </cell>
          <cell r="Z191">
            <v>173.93</v>
          </cell>
        </row>
        <row r="192">
          <cell r="A192">
            <v>110403008</v>
          </cell>
          <cell r="Z192">
            <v>9577728.6099999994</v>
          </cell>
        </row>
        <row r="193">
          <cell r="A193">
            <v>110403010</v>
          </cell>
          <cell r="Z193">
            <v>0</v>
          </cell>
        </row>
        <row r="194">
          <cell r="A194" t="str">
            <v>1.10.40.40</v>
          </cell>
          <cell r="Z194">
            <v>-7177386</v>
          </cell>
        </row>
        <row r="195">
          <cell r="A195">
            <v>110404001</v>
          </cell>
          <cell r="Z195">
            <v>-1683943.47</v>
          </cell>
        </row>
        <row r="196">
          <cell r="A196">
            <v>110404999</v>
          </cell>
          <cell r="Z196">
            <v>-5493442.5300000003</v>
          </cell>
        </row>
        <row r="197">
          <cell r="A197" t="str">
            <v>1.10.50</v>
          </cell>
          <cell r="Z197">
            <v>182671.22</v>
          </cell>
        </row>
        <row r="198">
          <cell r="A198" t="str">
            <v>1.10.50.10</v>
          </cell>
          <cell r="Z198">
            <v>182671.22</v>
          </cell>
        </row>
        <row r="199">
          <cell r="A199">
            <v>110501001</v>
          </cell>
          <cell r="Z199">
            <v>0</v>
          </cell>
        </row>
        <row r="200">
          <cell r="A200">
            <v>110501002</v>
          </cell>
          <cell r="Z200">
            <v>0</v>
          </cell>
        </row>
        <row r="201">
          <cell r="A201">
            <v>110501003</v>
          </cell>
          <cell r="Z201">
            <v>0</v>
          </cell>
        </row>
        <row r="202">
          <cell r="A202">
            <v>110501006</v>
          </cell>
          <cell r="Z202">
            <v>48605.98</v>
          </cell>
        </row>
        <row r="203">
          <cell r="A203">
            <v>110501007</v>
          </cell>
          <cell r="Z203">
            <v>0</v>
          </cell>
        </row>
        <row r="204">
          <cell r="A204">
            <v>110501008</v>
          </cell>
          <cell r="Z204">
            <v>0</v>
          </cell>
        </row>
        <row r="205">
          <cell r="A205">
            <v>110501010</v>
          </cell>
          <cell r="Z205">
            <v>0</v>
          </cell>
        </row>
        <row r="206">
          <cell r="A206">
            <v>110501011</v>
          </cell>
          <cell r="Z206">
            <v>134065.24</v>
          </cell>
        </row>
        <row r="207">
          <cell r="A207">
            <v>110501012</v>
          </cell>
          <cell r="Z207">
            <v>0</v>
          </cell>
        </row>
        <row r="208">
          <cell r="A208">
            <v>110501013</v>
          </cell>
          <cell r="Z208">
            <v>0</v>
          </cell>
        </row>
        <row r="209">
          <cell r="A209" t="str">
            <v>1.20</v>
          </cell>
          <cell r="Z209">
            <v>368069480.14999998</v>
          </cell>
        </row>
        <row r="210">
          <cell r="A210" t="str">
            <v>1.20.10</v>
          </cell>
          <cell r="Z210">
            <v>363350025.87</v>
          </cell>
        </row>
        <row r="211">
          <cell r="A211" t="str">
            <v>1.20.10.10</v>
          </cell>
          <cell r="Z211">
            <v>0</v>
          </cell>
        </row>
        <row r="212">
          <cell r="A212">
            <v>120101001</v>
          </cell>
          <cell r="Z212">
            <v>0</v>
          </cell>
        </row>
        <row r="213">
          <cell r="A213">
            <v>120101099</v>
          </cell>
          <cell r="Z213">
            <v>0</v>
          </cell>
        </row>
        <row r="214">
          <cell r="A214" t="str">
            <v>1.20.10.20</v>
          </cell>
          <cell r="Z214">
            <v>15777752.350000001</v>
          </cell>
        </row>
        <row r="215">
          <cell r="A215">
            <v>120102009</v>
          </cell>
          <cell r="Z215">
            <v>0</v>
          </cell>
        </row>
        <row r="216">
          <cell r="A216">
            <v>120102010</v>
          </cell>
          <cell r="Z216">
            <v>0</v>
          </cell>
        </row>
        <row r="217">
          <cell r="A217">
            <v>120102011</v>
          </cell>
          <cell r="Z217">
            <v>0</v>
          </cell>
        </row>
        <row r="218">
          <cell r="A218">
            <v>120102012</v>
          </cell>
          <cell r="Z218">
            <v>0</v>
          </cell>
        </row>
        <row r="219">
          <cell r="A219">
            <v>120102016</v>
          </cell>
          <cell r="Z219">
            <v>2007600</v>
          </cell>
        </row>
        <row r="220">
          <cell r="A220">
            <v>120102017</v>
          </cell>
          <cell r="Z220">
            <v>500000</v>
          </cell>
        </row>
        <row r="221">
          <cell r="A221">
            <v>120102018</v>
          </cell>
          <cell r="Z221">
            <v>12145980</v>
          </cell>
        </row>
        <row r="222">
          <cell r="A222">
            <v>120102019</v>
          </cell>
          <cell r="Z222">
            <v>0</v>
          </cell>
        </row>
        <row r="223">
          <cell r="A223">
            <v>120102020</v>
          </cell>
          <cell r="Z223">
            <v>0</v>
          </cell>
        </row>
        <row r="224">
          <cell r="A224">
            <v>120102021</v>
          </cell>
          <cell r="Z224">
            <v>0</v>
          </cell>
        </row>
        <row r="225">
          <cell r="A225">
            <v>120102022</v>
          </cell>
          <cell r="Z225">
            <v>287763.21000000002</v>
          </cell>
        </row>
        <row r="226">
          <cell r="A226">
            <v>120102023</v>
          </cell>
          <cell r="Z226">
            <v>1166.6400000000001</v>
          </cell>
        </row>
        <row r="227">
          <cell r="A227">
            <v>120102024</v>
          </cell>
          <cell r="Z227">
            <v>835242.5</v>
          </cell>
        </row>
        <row r="228">
          <cell r="A228" t="str">
            <v>1.20.10.30</v>
          </cell>
          <cell r="Z228">
            <v>2482116.5500000003</v>
          </cell>
        </row>
        <row r="229">
          <cell r="A229">
            <v>120103001</v>
          </cell>
          <cell r="Z229">
            <v>979933.68</v>
          </cell>
        </row>
        <row r="230">
          <cell r="A230">
            <v>120103002</v>
          </cell>
          <cell r="Z230">
            <v>1498966.63</v>
          </cell>
        </row>
        <row r="231">
          <cell r="A231">
            <v>120103003</v>
          </cell>
          <cell r="Z231">
            <v>3216.24</v>
          </cell>
        </row>
        <row r="232">
          <cell r="A232" t="str">
            <v>1.20.40.10</v>
          </cell>
          <cell r="Z232">
            <v>0</v>
          </cell>
        </row>
        <row r="233">
          <cell r="A233">
            <v>120401008</v>
          </cell>
          <cell r="Z233">
            <v>0</v>
          </cell>
        </row>
        <row r="234">
          <cell r="A234" t="str">
            <v>1.20.10.50</v>
          </cell>
          <cell r="Z234">
            <v>345090156.97000003</v>
          </cell>
        </row>
        <row r="235">
          <cell r="A235">
            <v>120105001</v>
          </cell>
          <cell r="Z235">
            <v>208804449.66999999</v>
          </cell>
        </row>
        <row r="236">
          <cell r="A236">
            <v>120105002</v>
          </cell>
          <cell r="Z236">
            <v>116930491.81</v>
          </cell>
        </row>
        <row r="237">
          <cell r="A237">
            <v>120105003</v>
          </cell>
          <cell r="Z237">
            <v>12470993.970000001</v>
          </cell>
        </row>
        <row r="238">
          <cell r="A238">
            <v>120105004</v>
          </cell>
          <cell r="Z238">
            <v>6884221.5199999996</v>
          </cell>
        </row>
        <row r="239">
          <cell r="A239" t="str">
            <v>1.20.90</v>
          </cell>
          <cell r="Z239">
            <v>4719454.28</v>
          </cell>
        </row>
        <row r="240">
          <cell r="A240">
            <v>120901001</v>
          </cell>
          <cell r="Z240">
            <v>3470186.97</v>
          </cell>
        </row>
        <row r="241">
          <cell r="A241">
            <v>120901002</v>
          </cell>
          <cell r="Z241">
            <v>1249267.31</v>
          </cell>
        </row>
        <row r="242">
          <cell r="A242" t="str">
            <v>1.30</v>
          </cell>
          <cell r="Z242">
            <v>2702022422.1599998</v>
          </cell>
        </row>
        <row r="243">
          <cell r="A243" t="str">
            <v>1.30.10</v>
          </cell>
          <cell r="Z243">
            <v>1775388880.73</v>
          </cell>
        </row>
        <row r="244">
          <cell r="A244">
            <v>130101003</v>
          </cell>
          <cell r="Z244">
            <v>0</v>
          </cell>
        </row>
        <row r="245">
          <cell r="A245">
            <v>130102008</v>
          </cell>
          <cell r="Z245">
            <v>0</v>
          </cell>
        </row>
        <row r="246">
          <cell r="A246">
            <v>130102012</v>
          </cell>
          <cell r="Z246">
            <v>481203789.52999997</v>
          </cell>
        </row>
        <row r="247">
          <cell r="A247">
            <v>130102013</v>
          </cell>
          <cell r="Z247">
            <v>0</v>
          </cell>
        </row>
        <row r="248">
          <cell r="A248">
            <v>130102016</v>
          </cell>
          <cell r="Z248">
            <v>42675078</v>
          </cell>
        </row>
        <row r="249">
          <cell r="A249">
            <v>130102017</v>
          </cell>
          <cell r="Z249">
            <v>-1548122.39</v>
          </cell>
        </row>
        <row r="250">
          <cell r="A250">
            <v>130102018</v>
          </cell>
          <cell r="Z250">
            <v>0</v>
          </cell>
        </row>
        <row r="251">
          <cell r="A251">
            <v>130102019</v>
          </cell>
          <cell r="Z251">
            <v>-1744276.5</v>
          </cell>
        </row>
        <row r="252">
          <cell r="A252">
            <v>130102020</v>
          </cell>
          <cell r="Z252">
            <v>-53795.92</v>
          </cell>
        </row>
        <row r="253">
          <cell r="A253">
            <v>130102021</v>
          </cell>
          <cell r="Z253">
            <v>-21858853.280000001</v>
          </cell>
        </row>
        <row r="254">
          <cell r="A254">
            <v>130102022</v>
          </cell>
          <cell r="Z254">
            <v>0</v>
          </cell>
        </row>
        <row r="255">
          <cell r="A255">
            <v>130102023</v>
          </cell>
          <cell r="Z255">
            <v>0</v>
          </cell>
        </row>
        <row r="256">
          <cell r="A256">
            <v>130102024</v>
          </cell>
          <cell r="Z256">
            <v>13500937.52</v>
          </cell>
        </row>
        <row r="257">
          <cell r="A257">
            <v>130102025</v>
          </cell>
          <cell r="Z257">
            <v>-6937867.5800000001</v>
          </cell>
        </row>
        <row r="258">
          <cell r="A258">
            <v>130102026</v>
          </cell>
          <cell r="Z258">
            <v>1838000</v>
          </cell>
        </row>
        <row r="259">
          <cell r="A259">
            <v>130102027</v>
          </cell>
          <cell r="Z259">
            <v>-1838000</v>
          </cell>
        </row>
        <row r="260">
          <cell r="A260">
            <v>130102028</v>
          </cell>
          <cell r="Z260">
            <v>1774373.18</v>
          </cell>
        </row>
        <row r="261">
          <cell r="A261">
            <v>130102029</v>
          </cell>
          <cell r="Z261">
            <v>-227271.86</v>
          </cell>
        </row>
        <row r="262">
          <cell r="A262">
            <v>130102030</v>
          </cell>
          <cell r="Z262">
            <v>-1547101.32</v>
          </cell>
        </row>
        <row r="263">
          <cell r="A263">
            <v>130102031</v>
          </cell>
          <cell r="Z263">
            <v>355536829.60000002</v>
          </cell>
        </row>
        <row r="264">
          <cell r="A264">
            <v>130102032</v>
          </cell>
          <cell r="Z264">
            <v>12382961.08</v>
          </cell>
        </row>
        <row r="265">
          <cell r="A265">
            <v>130102033</v>
          </cell>
          <cell r="Z265">
            <v>697522390.77999997</v>
          </cell>
        </row>
        <row r="266">
          <cell r="A266">
            <v>130102034</v>
          </cell>
          <cell r="Z266">
            <v>0</v>
          </cell>
        </row>
        <row r="267">
          <cell r="A267">
            <v>130102035</v>
          </cell>
          <cell r="Z267">
            <v>110002755.12</v>
          </cell>
        </row>
        <row r="268">
          <cell r="A268">
            <v>130102036</v>
          </cell>
          <cell r="Z268">
            <v>-128770539.92</v>
          </cell>
        </row>
        <row r="269">
          <cell r="A269">
            <v>130102037</v>
          </cell>
          <cell r="Z269">
            <v>0</v>
          </cell>
        </row>
        <row r="270">
          <cell r="A270">
            <v>130102038</v>
          </cell>
          <cell r="Z270">
            <v>0</v>
          </cell>
        </row>
        <row r="271">
          <cell r="A271">
            <v>130102039</v>
          </cell>
          <cell r="Z271">
            <v>0</v>
          </cell>
        </row>
        <row r="272">
          <cell r="A272">
            <v>130102040</v>
          </cell>
          <cell r="Z272">
            <v>0</v>
          </cell>
        </row>
        <row r="273">
          <cell r="A273">
            <v>130102041</v>
          </cell>
          <cell r="Z273">
            <v>62136740</v>
          </cell>
        </row>
        <row r="274">
          <cell r="A274">
            <v>130102042</v>
          </cell>
          <cell r="Z274">
            <v>82043278.870000005</v>
          </cell>
        </row>
        <row r="275">
          <cell r="A275">
            <v>130102043</v>
          </cell>
          <cell r="Z275">
            <v>499</v>
          </cell>
        </row>
        <row r="276">
          <cell r="A276">
            <v>130102044</v>
          </cell>
          <cell r="Z276">
            <v>2644339.02</v>
          </cell>
        </row>
        <row r="277">
          <cell r="A277">
            <v>130102045</v>
          </cell>
          <cell r="Z277">
            <v>0</v>
          </cell>
        </row>
        <row r="278">
          <cell r="A278">
            <v>130103005</v>
          </cell>
          <cell r="Z278">
            <v>56882118.439999998</v>
          </cell>
        </row>
        <row r="279">
          <cell r="A279">
            <v>130103006</v>
          </cell>
          <cell r="Z279">
            <v>0</v>
          </cell>
        </row>
        <row r="280">
          <cell r="A280">
            <v>130103007</v>
          </cell>
          <cell r="Z280">
            <v>5363000</v>
          </cell>
        </row>
        <row r="281">
          <cell r="A281">
            <v>130103008</v>
          </cell>
          <cell r="Z281">
            <v>3141000</v>
          </cell>
        </row>
        <row r="282">
          <cell r="A282">
            <v>130103009</v>
          </cell>
          <cell r="Z282">
            <v>270110.96999999997</v>
          </cell>
        </row>
        <row r="283">
          <cell r="A283">
            <v>130103010</v>
          </cell>
          <cell r="Z283">
            <v>0</v>
          </cell>
        </row>
        <row r="284">
          <cell r="A284">
            <v>130103011</v>
          </cell>
          <cell r="Z284">
            <v>19243177</v>
          </cell>
        </row>
        <row r="285">
          <cell r="A285">
            <v>130103012</v>
          </cell>
          <cell r="Z285">
            <v>1961771.71</v>
          </cell>
        </row>
        <row r="286">
          <cell r="A286">
            <v>130103013</v>
          </cell>
          <cell r="Z286">
            <v>0</v>
          </cell>
        </row>
        <row r="287">
          <cell r="A287">
            <v>130103014</v>
          </cell>
          <cell r="Z287">
            <v>0</v>
          </cell>
        </row>
        <row r="288">
          <cell r="A288">
            <v>130103015</v>
          </cell>
          <cell r="Z288">
            <v>0</v>
          </cell>
        </row>
        <row r="289">
          <cell r="A289">
            <v>130103016</v>
          </cell>
          <cell r="Z289">
            <v>0</v>
          </cell>
        </row>
        <row r="290">
          <cell r="A290">
            <v>130106003</v>
          </cell>
          <cell r="Z290">
            <v>-5856515.5700000003</v>
          </cell>
        </row>
        <row r="291">
          <cell r="A291">
            <v>130106007</v>
          </cell>
          <cell r="Z291">
            <v>-2606639.1</v>
          </cell>
        </row>
        <row r="292">
          <cell r="A292">
            <v>130106008</v>
          </cell>
          <cell r="Z292">
            <v>-1745285.65</v>
          </cell>
        </row>
        <row r="293">
          <cell r="A293" t="str">
            <v>1.30.20</v>
          </cell>
          <cell r="Z293">
            <v>35730365.079999998</v>
          </cell>
        </row>
        <row r="294">
          <cell r="A294" t="str">
            <v>1.30.20.10</v>
          </cell>
          <cell r="Z294">
            <v>75888078.890000001</v>
          </cell>
        </row>
        <row r="295">
          <cell r="A295">
            <v>130201003</v>
          </cell>
          <cell r="Z295">
            <v>4575828.45</v>
          </cell>
        </row>
        <row r="296">
          <cell r="A296">
            <v>130201004</v>
          </cell>
          <cell r="Z296">
            <v>283177.03999999998</v>
          </cell>
        </row>
        <row r="297">
          <cell r="A297">
            <v>130201005</v>
          </cell>
          <cell r="Z297">
            <v>11071336.34</v>
          </cell>
        </row>
        <row r="298">
          <cell r="A298">
            <v>130201006</v>
          </cell>
          <cell r="Z298">
            <v>16108912.890000001</v>
          </cell>
        </row>
        <row r="299">
          <cell r="A299">
            <v>130201008</v>
          </cell>
          <cell r="Z299">
            <v>32199625.859999999</v>
          </cell>
        </row>
        <row r="300">
          <cell r="A300">
            <v>130201009</v>
          </cell>
          <cell r="Z300">
            <v>3090800.29</v>
          </cell>
        </row>
        <row r="301">
          <cell r="A301">
            <v>130201010</v>
          </cell>
          <cell r="Z301">
            <v>2557902.4700000002</v>
          </cell>
        </row>
        <row r="302">
          <cell r="A302">
            <v>130201011</v>
          </cell>
          <cell r="Z302">
            <v>4369866.0999999996</v>
          </cell>
        </row>
        <row r="303">
          <cell r="A303">
            <v>130201012</v>
          </cell>
          <cell r="Z303">
            <v>85824.31</v>
          </cell>
        </row>
        <row r="304">
          <cell r="A304">
            <v>130201014</v>
          </cell>
          <cell r="Z304">
            <v>1544805.14</v>
          </cell>
        </row>
        <row r="305">
          <cell r="A305">
            <v>130201022</v>
          </cell>
          <cell r="Z305">
            <v>0</v>
          </cell>
        </row>
        <row r="306">
          <cell r="A306">
            <v>130201023</v>
          </cell>
          <cell r="Z306">
            <v>0</v>
          </cell>
        </row>
        <row r="307">
          <cell r="A307" t="str">
            <v>1.30.20.20</v>
          </cell>
          <cell r="Z307">
            <v>-40157713.810000002</v>
          </cell>
        </row>
        <row r="308">
          <cell r="A308">
            <v>130202003</v>
          </cell>
          <cell r="Z308">
            <v>-2510177.34</v>
          </cell>
        </row>
        <row r="309">
          <cell r="A309">
            <v>130202004</v>
          </cell>
          <cell r="Z309">
            <v>-282581.42</v>
          </cell>
        </row>
        <row r="310">
          <cell r="A310">
            <v>130202005</v>
          </cell>
          <cell r="Z310">
            <v>-5134398.25</v>
          </cell>
        </row>
        <row r="311">
          <cell r="A311">
            <v>130202006</v>
          </cell>
          <cell r="Z311">
            <v>-8864168.7799999993</v>
          </cell>
        </row>
        <row r="312">
          <cell r="A312">
            <v>130202008</v>
          </cell>
          <cell r="Z312">
            <v>-16471839.84</v>
          </cell>
        </row>
        <row r="313">
          <cell r="A313">
            <v>130202009</v>
          </cell>
          <cell r="Z313">
            <v>-1921208.93</v>
          </cell>
        </row>
        <row r="314">
          <cell r="A314">
            <v>130202010</v>
          </cell>
          <cell r="Z314">
            <v>-488962.44</v>
          </cell>
        </row>
        <row r="315">
          <cell r="A315">
            <v>130202011</v>
          </cell>
          <cell r="Z315">
            <v>-3193242.87</v>
          </cell>
        </row>
        <row r="316">
          <cell r="A316">
            <v>130202012</v>
          </cell>
          <cell r="Z316">
            <v>-52006.38</v>
          </cell>
        </row>
        <row r="317">
          <cell r="A317">
            <v>130202014</v>
          </cell>
          <cell r="Z317">
            <v>-1239127.56</v>
          </cell>
        </row>
        <row r="318">
          <cell r="A318">
            <v>130202022</v>
          </cell>
          <cell r="Z318">
            <v>0</v>
          </cell>
        </row>
        <row r="319">
          <cell r="A319">
            <v>130202023</v>
          </cell>
          <cell r="Z319">
            <v>0</v>
          </cell>
        </row>
        <row r="320">
          <cell r="A320" t="str">
            <v>1.30.20.30</v>
          </cell>
          <cell r="Z320">
            <v>0</v>
          </cell>
        </row>
        <row r="321">
          <cell r="A321">
            <v>130203003</v>
          </cell>
          <cell r="Z321">
            <v>0</v>
          </cell>
        </row>
        <row r="322">
          <cell r="A322" t="str">
            <v>1.30.30</v>
          </cell>
          <cell r="Z322">
            <v>890903176.35000014</v>
          </cell>
        </row>
        <row r="323">
          <cell r="A323">
            <v>130301002</v>
          </cell>
          <cell r="Z323">
            <v>366110.26</v>
          </cell>
        </row>
        <row r="324">
          <cell r="A324">
            <v>130301003</v>
          </cell>
          <cell r="Z324">
            <v>-280684.53000000003</v>
          </cell>
        </row>
        <row r="325">
          <cell r="A325">
            <v>130302007</v>
          </cell>
          <cell r="Z325">
            <v>0</v>
          </cell>
        </row>
        <row r="326">
          <cell r="A326">
            <v>130302008</v>
          </cell>
          <cell r="Z326">
            <v>0</v>
          </cell>
        </row>
        <row r="327">
          <cell r="A327">
            <v>130302009</v>
          </cell>
          <cell r="Z327">
            <v>0</v>
          </cell>
        </row>
        <row r="328">
          <cell r="A328">
            <v>130302010</v>
          </cell>
          <cell r="Z328">
            <v>42028818.079999998</v>
          </cell>
        </row>
        <row r="329">
          <cell r="A329">
            <v>130302011</v>
          </cell>
          <cell r="Z329">
            <v>23371943.640000001</v>
          </cell>
        </row>
        <row r="330">
          <cell r="A330">
            <v>130302012</v>
          </cell>
          <cell r="Z330">
            <v>-30266059.149999999</v>
          </cell>
        </row>
        <row r="331">
          <cell r="A331">
            <v>130302013</v>
          </cell>
          <cell r="Z331">
            <v>0</v>
          </cell>
        </row>
        <row r="332">
          <cell r="A332">
            <v>130302014</v>
          </cell>
          <cell r="Z332">
            <v>39000000</v>
          </cell>
        </row>
        <row r="333">
          <cell r="A333">
            <v>130302015</v>
          </cell>
          <cell r="Z333">
            <v>42000000</v>
          </cell>
        </row>
        <row r="334">
          <cell r="A334">
            <v>130302016</v>
          </cell>
          <cell r="Z334">
            <v>86000000</v>
          </cell>
        </row>
        <row r="335">
          <cell r="A335">
            <v>130302017</v>
          </cell>
          <cell r="Z335">
            <v>119000000</v>
          </cell>
        </row>
        <row r="336">
          <cell r="A336">
            <v>130302018</v>
          </cell>
          <cell r="Z336">
            <v>-106718661.52</v>
          </cell>
        </row>
        <row r="337">
          <cell r="A337">
            <v>130302019</v>
          </cell>
          <cell r="Z337">
            <v>0</v>
          </cell>
        </row>
        <row r="338">
          <cell r="A338">
            <v>130302020</v>
          </cell>
          <cell r="Z338">
            <v>0</v>
          </cell>
        </row>
        <row r="339">
          <cell r="A339">
            <v>130302021</v>
          </cell>
          <cell r="Z339">
            <v>0</v>
          </cell>
        </row>
        <row r="340">
          <cell r="A340">
            <v>130302022</v>
          </cell>
          <cell r="Z340">
            <v>3684000</v>
          </cell>
        </row>
        <row r="341">
          <cell r="A341">
            <v>130302023</v>
          </cell>
          <cell r="Z341">
            <v>356700</v>
          </cell>
        </row>
        <row r="342">
          <cell r="A342">
            <v>130302024</v>
          </cell>
          <cell r="Z342">
            <v>274699999.66000003</v>
          </cell>
        </row>
        <row r="343">
          <cell r="A343">
            <v>130302025</v>
          </cell>
          <cell r="Z343">
            <v>691700000</v>
          </cell>
        </row>
        <row r="344">
          <cell r="A344">
            <v>130302026</v>
          </cell>
          <cell r="Z344">
            <v>36700000</v>
          </cell>
        </row>
        <row r="345">
          <cell r="A345">
            <v>130302027</v>
          </cell>
          <cell r="Z345">
            <v>9199999.6699999999</v>
          </cell>
        </row>
        <row r="346">
          <cell r="A346">
            <v>130302028</v>
          </cell>
          <cell r="Z346">
            <v>-205532311.22</v>
          </cell>
        </row>
        <row r="347">
          <cell r="A347">
            <v>130302029</v>
          </cell>
          <cell r="Z347">
            <v>-133831836.39</v>
          </cell>
        </row>
        <row r="348">
          <cell r="A348">
            <v>130302095</v>
          </cell>
          <cell r="Z348">
            <v>0</v>
          </cell>
        </row>
        <row r="349">
          <cell r="A349">
            <v>130302096</v>
          </cell>
          <cell r="Z349">
            <v>0</v>
          </cell>
        </row>
        <row r="350">
          <cell r="A350">
            <v>130302097</v>
          </cell>
          <cell r="Z350">
            <v>0</v>
          </cell>
        </row>
        <row r="351">
          <cell r="A351">
            <v>130302098</v>
          </cell>
          <cell r="Z351">
            <v>-76168.59</v>
          </cell>
        </row>
        <row r="352">
          <cell r="A352">
            <v>130302099</v>
          </cell>
          <cell r="Z352">
            <v>-498673.56</v>
          </cell>
        </row>
        <row r="353">
          <cell r="A353">
            <v>2</v>
          </cell>
          <cell r="Z353">
            <v>-3283435205.6900001</v>
          </cell>
        </row>
        <row r="354">
          <cell r="A354" t="str">
            <v>2.10</v>
          </cell>
          <cell r="Z354">
            <v>-40904629</v>
          </cell>
        </row>
        <row r="355">
          <cell r="A355" t="str">
            <v>2.10.20</v>
          </cell>
          <cell r="Z355">
            <v>-16077532.85</v>
          </cell>
        </row>
        <row r="356">
          <cell r="A356" t="str">
            <v>2.10.20.10</v>
          </cell>
          <cell r="Z356">
            <v>-7796350.46</v>
          </cell>
        </row>
        <row r="357">
          <cell r="A357">
            <v>210201001</v>
          </cell>
          <cell r="Z357">
            <v>-7796350.46</v>
          </cell>
        </row>
        <row r="358">
          <cell r="A358" t="str">
            <v>2.10.20.20</v>
          </cell>
          <cell r="Z358">
            <v>-6120608.0899999999</v>
          </cell>
        </row>
        <row r="359">
          <cell r="A359">
            <v>210202001</v>
          </cell>
          <cell r="Z359">
            <v>-6120608.0899999999</v>
          </cell>
        </row>
        <row r="360">
          <cell r="A360" t="str">
            <v>2.10.20.30</v>
          </cell>
          <cell r="Z360">
            <v>-13208.64</v>
          </cell>
        </row>
        <row r="361">
          <cell r="A361">
            <v>210203001</v>
          </cell>
          <cell r="Z361">
            <v>-13208.64</v>
          </cell>
        </row>
        <row r="362">
          <cell r="A362" t="str">
            <v>2.10.20.40</v>
          </cell>
          <cell r="Z362">
            <v>0</v>
          </cell>
        </row>
        <row r="363">
          <cell r="A363">
            <v>210204001</v>
          </cell>
          <cell r="Z363">
            <v>0</v>
          </cell>
        </row>
        <row r="364">
          <cell r="A364">
            <v>210204004</v>
          </cell>
          <cell r="Z364">
            <v>0</v>
          </cell>
        </row>
        <row r="365">
          <cell r="A365">
            <v>210204005</v>
          </cell>
          <cell r="Z365">
            <v>0</v>
          </cell>
        </row>
        <row r="366">
          <cell r="A366">
            <v>210204007</v>
          </cell>
          <cell r="Z366">
            <v>0</v>
          </cell>
        </row>
        <row r="367">
          <cell r="A367">
            <v>210204008</v>
          </cell>
          <cell r="Z367">
            <v>0</v>
          </cell>
        </row>
        <row r="368">
          <cell r="A368" t="str">
            <v>2.10.20.50</v>
          </cell>
          <cell r="Z368">
            <v>-2147365.66</v>
          </cell>
        </row>
        <row r="369">
          <cell r="A369">
            <v>210205001</v>
          </cell>
          <cell r="Z369">
            <v>-68981.279999999999</v>
          </cell>
        </row>
        <row r="370">
          <cell r="A370">
            <v>210205002</v>
          </cell>
          <cell r="Z370">
            <v>-1863104.01</v>
          </cell>
        </row>
        <row r="371">
          <cell r="A371">
            <v>210205010</v>
          </cell>
          <cell r="Z371">
            <v>-215280.37</v>
          </cell>
        </row>
        <row r="372">
          <cell r="A372" t="str">
            <v>2.10.30</v>
          </cell>
          <cell r="Z372">
            <v>-5355449.870000001</v>
          </cell>
        </row>
        <row r="373">
          <cell r="A373" t="str">
            <v>2.10.30.10</v>
          </cell>
          <cell r="Z373">
            <v>-5355449.870000001</v>
          </cell>
        </row>
        <row r="374">
          <cell r="A374">
            <v>210301001</v>
          </cell>
          <cell r="Z374">
            <v>0</v>
          </cell>
        </row>
        <row r="375">
          <cell r="A375">
            <v>210301002</v>
          </cell>
          <cell r="Z375">
            <v>0</v>
          </cell>
        </row>
        <row r="376">
          <cell r="A376">
            <v>210301003</v>
          </cell>
          <cell r="Z376">
            <v>-4017.29</v>
          </cell>
        </row>
        <row r="377">
          <cell r="A377">
            <v>210301004</v>
          </cell>
          <cell r="Z377">
            <v>-6878.99</v>
          </cell>
        </row>
        <row r="378">
          <cell r="A378">
            <v>210301005</v>
          </cell>
          <cell r="Z378">
            <v>0</v>
          </cell>
        </row>
        <row r="379">
          <cell r="A379">
            <v>210301006</v>
          </cell>
          <cell r="Z379">
            <v>-20118.060000000001</v>
          </cell>
        </row>
        <row r="380">
          <cell r="A380">
            <v>210301007</v>
          </cell>
          <cell r="Z380">
            <v>-13371.87</v>
          </cell>
        </row>
        <row r="381">
          <cell r="A381">
            <v>210301008</v>
          </cell>
          <cell r="Z381">
            <v>0</v>
          </cell>
        </row>
        <row r="382">
          <cell r="A382">
            <v>210301009</v>
          </cell>
          <cell r="Z382">
            <v>-85441.41</v>
          </cell>
        </row>
        <row r="383">
          <cell r="A383">
            <v>210301010</v>
          </cell>
          <cell r="Z383">
            <v>0</v>
          </cell>
        </row>
        <row r="384">
          <cell r="A384">
            <v>210301012</v>
          </cell>
          <cell r="Z384">
            <v>-55431.87</v>
          </cell>
        </row>
        <row r="385">
          <cell r="A385">
            <v>210301013</v>
          </cell>
          <cell r="Z385">
            <v>0</v>
          </cell>
        </row>
        <row r="386">
          <cell r="A386">
            <v>210301014</v>
          </cell>
          <cell r="Z386">
            <v>-245820.68</v>
          </cell>
        </row>
        <row r="387">
          <cell r="A387">
            <v>210301015</v>
          </cell>
          <cell r="Z387">
            <v>-1132084.29</v>
          </cell>
        </row>
        <row r="388">
          <cell r="A388">
            <v>210301016</v>
          </cell>
          <cell r="Z388">
            <v>-1628138.54</v>
          </cell>
        </row>
        <row r="389">
          <cell r="A389">
            <v>210301017</v>
          </cell>
          <cell r="Z389">
            <v>-121554.05</v>
          </cell>
        </row>
        <row r="390">
          <cell r="A390">
            <v>210301018</v>
          </cell>
          <cell r="Z390">
            <v>-18473.650000000001</v>
          </cell>
        </row>
        <row r="391">
          <cell r="A391">
            <v>210301019</v>
          </cell>
          <cell r="Z391">
            <v>-3800</v>
          </cell>
        </row>
        <row r="392">
          <cell r="A392">
            <v>210301020</v>
          </cell>
          <cell r="Z392">
            <v>-4778.4799999999996</v>
          </cell>
        </row>
        <row r="393">
          <cell r="A393">
            <v>210301021</v>
          </cell>
          <cell r="Z393">
            <v>-1033880.46</v>
          </cell>
        </row>
        <row r="394">
          <cell r="A394">
            <v>210301022</v>
          </cell>
          <cell r="Z394">
            <v>0</v>
          </cell>
        </row>
        <row r="395">
          <cell r="A395">
            <v>210301023</v>
          </cell>
          <cell r="Z395">
            <v>0</v>
          </cell>
        </row>
        <row r="396">
          <cell r="A396">
            <v>210301024</v>
          </cell>
          <cell r="Z396">
            <v>0</v>
          </cell>
        </row>
        <row r="397">
          <cell r="A397">
            <v>210301025</v>
          </cell>
          <cell r="Z397">
            <v>-1549.74</v>
          </cell>
        </row>
        <row r="398">
          <cell r="A398">
            <v>210301026</v>
          </cell>
          <cell r="Z398">
            <v>-89.98</v>
          </cell>
        </row>
        <row r="399">
          <cell r="A399">
            <v>210301027</v>
          </cell>
          <cell r="Z399">
            <v>-965421.07</v>
          </cell>
        </row>
        <row r="400">
          <cell r="A400">
            <v>210301028</v>
          </cell>
          <cell r="Z400">
            <v>-2091.2399999999998</v>
          </cell>
        </row>
        <row r="401">
          <cell r="A401">
            <v>210301029</v>
          </cell>
          <cell r="Z401">
            <v>-6679.67</v>
          </cell>
        </row>
        <row r="402">
          <cell r="A402">
            <v>210301030</v>
          </cell>
          <cell r="Z402">
            <v>0</v>
          </cell>
        </row>
        <row r="403">
          <cell r="A403">
            <v>210301031</v>
          </cell>
          <cell r="Z403">
            <v>0</v>
          </cell>
        </row>
        <row r="404">
          <cell r="A404">
            <v>210301032</v>
          </cell>
          <cell r="Z404">
            <v>0</v>
          </cell>
        </row>
        <row r="405">
          <cell r="A405">
            <v>210301033</v>
          </cell>
          <cell r="Z405">
            <v>0</v>
          </cell>
        </row>
        <row r="406">
          <cell r="A406">
            <v>210301034</v>
          </cell>
          <cell r="Z406">
            <v>0</v>
          </cell>
        </row>
        <row r="407">
          <cell r="A407">
            <v>210301035</v>
          </cell>
          <cell r="Z407">
            <v>0</v>
          </cell>
        </row>
        <row r="408">
          <cell r="A408">
            <v>210301036</v>
          </cell>
          <cell r="Z408">
            <v>0</v>
          </cell>
        </row>
        <row r="409">
          <cell r="A409">
            <v>210301040</v>
          </cell>
          <cell r="Z409">
            <v>0</v>
          </cell>
        </row>
        <row r="410">
          <cell r="A410">
            <v>210301050</v>
          </cell>
          <cell r="Z410">
            <v>0</v>
          </cell>
        </row>
        <row r="411">
          <cell r="A411">
            <v>210301051</v>
          </cell>
          <cell r="Z411">
            <v>0</v>
          </cell>
        </row>
        <row r="412">
          <cell r="A412">
            <v>210301052</v>
          </cell>
          <cell r="Z412">
            <v>-5828.53</v>
          </cell>
        </row>
        <row r="413">
          <cell r="A413" t="str">
            <v>2.10.40</v>
          </cell>
          <cell r="Z413">
            <v>-4143326.03</v>
          </cell>
        </row>
        <row r="414">
          <cell r="A414" t="str">
            <v>2.10.40.10</v>
          </cell>
          <cell r="Z414">
            <v>-2669144.15</v>
          </cell>
        </row>
        <row r="415">
          <cell r="A415">
            <v>210401001</v>
          </cell>
          <cell r="Z415">
            <v>-2669144.15</v>
          </cell>
        </row>
        <row r="416">
          <cell r="A416">
            <v>210401002</v>
          </cell>
          <cell r="Z416">
            <v>0</v>
          </cell>
        </row>
        <row r="417">
          <cell r="A417" t="str">
            <v>2.10.40.50</v>
          </cell>
          <cell r="Z417">
            <v>-27809.26</v>
          </cell>
        </row>
        <row r="418">
          <cell r="A418">
            <v>210405001</v>
          </cell>
          <cell r="Z418">
            <v>-27809.26</v>
          </cell>
        </row>
        <row r="419">
          <cell r="A419" t="str">
            <v>2.10.40.60</v>
          </cell>
          <cell r="Z419">
            <v>-1446372.62</v>
          </cell>
        </row>
        <row r="420">
          <cell r="A420">
            <v>210406003</v>
          </cell>
          <cell r="Z420">
            <v>-1446372.62</v>
          </cell>
        </row>
        <row r="421">
          <cell r="A421" t="str">
            <v>2.10.50</v>
          </cell>
          <cell r="Z421">
            <v>-4056823.77</v>
          </cell>
        </row>
        <row r="422">
          <cell r="A422" t="str">
            <v>2.10.50.10</v>
          </cell>
          <cell r="Z422">
            <v>-4056823.77</v>
          </cell>
        </row>
        <row r="423">
          <cell r="A423">
            <v>210501001</v>
          </cell>
          <cell r="Z423">
            <v>-4172.3999999999996</v>
          </cell>
        </row>
        <row r="424">
          <cell r="A424">
            <v>210501002</v>
          </cell>
          <cell r="Z424">
            <v>0</v>
          </cell>
        </row>
        <row r="425">
          <cell r="A425">
            <v>210501003</v>
          </cell>
          <cell r="Z425">
            <v>0</v>
          </cell>
        </row>
        <row r="426">
          <cell r="A426">
            <v>210501004</v>
          </cell>
          <cell r="Z426">
            <v>1962.61</v>
          </cell>
        </row>
        <row r="427">
          <cell r="A427">
            <v>210501006</v>
          </cell>
          <cell r="Z427">
            <v>-28869.57</v>
          </cell>
        </row>
        <row r="428">
          <cell r="A428">
            <v>210501008</v>
          </cell>
          <cell r="Z428">
            <v>-4025744.41</v>
          </cell>
        </row>
        <row r="429">
          <cell r="A429">
            <v>210501010</v>
          </cell>
          <cell r="Z429">
            <v>0</v>
          </cell>
        </row>
        <row r="430">
          <cell r="A430">
            <v>210501011</v>
          </cell>
          <cell r="Z430">
            <v>0</v>
          </cell>
        </row>
        <row r="431">
          <cell r="A431" t="str">
            <v>2.10.60</v>
          </cell>
          <cell r="Z431">
            <v>-5516383.4699999997</v>
          </cell>
        </row>
        <row r="432">
          <cell r="A432" t="str">
            <v>2.10.60.10</v>
          </cell>
          <cell r="Z432">
            <v>-32655.5</v>
          </cell>
        </row>
        <row r="433">
          <cell r="A433">
            <v>210601001</v>
          </cell>
          <cell r="Z433">
            <v>-32655.5</v>
          </cell>
        </row>
        <row r="434">
          <cell r="A434">
            <v>210601002</v>
          </cell>
          <cell r="Z434">
            <v>0</v>
          </cell>
        </row>
        <row r="435">
          <cell r="A435">
            <v>210601003</v>
          </cell>
          <cell r="Z435">
            <v>0</v>
          </cell>
        </row>
        <row r="436">
          <cell r="A436">
            <v>210601004</v>
          </cell>
          <cell r="Z436">
            <v>0</v>
          </cell>
        </row>
        <row r="437">
          <cell r="A437">
            <v>210601005</v>
          </cell>
          <cell r="Z437">
            <v>0</v>
          </cell>
        </row>
        <row r="438">
          <cell r="A438">
            <v>210601006</v>
          </cell>
          <cell r="Z438">
            <v>0</v>
          </cell>
        </row>
        <row r="439">
          <cell r="A439" t="str">
            <v>2.10.60.20</v>
          </cell>
          <cell r="Z439">
            <v>0</v>
          </cell>
        </row>
        <row r="440">
          <cell r="A440">
            <v>210602001</v>
          </cell>
          <cell r="Z440">
            <v>0</v>
          </cell>
        </row>
        <row r="441">
          <cell r="A441" t="str">
            <v>2.10.60.30</v>
          </cell>
          <cell r="Z441">
            <v>-5483727.9699999997</v>
          </cell>
        </row>
        <row r="442">
          <cell r="A442">
            <v>210603001</v>
          </cell>
          <cell r="Z442">
            <v>-96002.23</v>
          </cell>
        </row>
        <row r="443">
          <cell r="A443">
            <v>210603002</v>
          </cell>
          <cell r="Z443">
            <v>-4437040.68</v>
          </cell>
        </row>
        <row r="444">
          <cell r="A444">
            <v>210603003</v>
          </cell>
          <cell r="Z444">
            <v>-331230.02</v>
          </cell>
        </row>
        <row r="445">
          <cell r="A445">
            <v>210603005</v>
          </cell>
          <cell r="Z445">
            <v>0</v>
          </cell>
        </row>
        <row r="446">
          <cell r="A446">
            <v>210603006</v>
          </cell>
          <cell r="Z446">
            <v>0</v>
          </cell>
        </row>
        <row r="447">
          <cell r="A447">
            <v>210603007</v>
          </cell>
          <cell r="Z447">
            <v>0</v>
          </cell>
        </row>
        <row r="448">
          <cell r="A448">
            <v>210603008</v>
          </cell>
          <cell r="Z448">
            <v>0</v>
          </cell>
        </row>
        <row r="449">
          <cell r="A449">
            <v>210603009</v>
          </cell>
          <cell r="Z449">
            <v>-609633.29</v>
          </cell>
        </row>
        <row r="450">
          <cell r="A450">
            <v>210603010</v>
          </cell>
          <cell r="Z450">
            <v>-9821.75</v>
          </cell>
        </row>
        <row r="451">
          <cell r="A451">
            <v>210603011</v>
          </cell>
          <cell r="Z451">
            <v>0</v>
          </cell>
        </row>
        <row r="452">
          <cell r="A452">
            <v>210603012</v>
          </cell>
          <cell r="Z452">
            <v>0</v>
          </cell>
        </row>
        <row r="453">
          <cell r="A453">
            <v>210603030</v>
          </cell>
          <cell r="Z453">
            <v>0</v>
          </cell>
        </row>
        <row r="454">
          <cell r="A454" t="str">
            <v>2.10.80</v>
          </cell>
          <cell r="Z454">
            <v>-5755113.0099999998</v>
          </cell>
        </row>
        <row r="455">
          <cell r="A455" t="str">
            <v>2.10.80.10</v>
          </cell>
          <cell r="Z455">
            <v>-5755113.0099999998</v>
          </cell>
        </row>
        <row r="456">
          <cell r="A456">
            <v>210801001</v>
          </cell>
          <cell r="Z456">
            <v>-330348.02</v>
          </cell>
        </row>
        <row r="457">
          <cell r="A457">
            <v>210801002</v>
          </cell>
          <cell r="Z457">
            <v>-1155018.42</v>
          </cell>
        </row>
        <row r="458">
          <cell r="A458">
            <v>210801003</v>
          </cell>
          <cell r="Z458">
            <v>-972121.23</v>
          </cell>
        </row>
        <row r="459">
          <cell r="A459">
            <v>210801004</v>
          </cell>
          <cell r="Z459">
            <v>-3297625.34</v>
          </cell>
        </row>
        <row r="460">
          <cell r="A460">
            <v>210801005</v>
          </cell>
          <cell r="Z460">
            <v>0</v>
          </cell>
        </row>
        <row r="461">
          <cell r="A461">
            <v>210801007</v>
          </cell>
          <cell r="Z461">
            <v>0</v>
          </cell>
        </row>
        <row r="462">
          <cell r="A462" t="str">
            <v>2.20</v>
          </cell>
          <cell r="Z462">
            <v>-632102065.61999989</v>
          </cell>
        </row>
        <row r="463">
          <cell r="A463" t="str">
            <v>2.20.10</v>
          </cell>
          <cell r="Z463">
            <v>-274497021.78999996</v>
          </cell>
        </row>
        <row r="464">
          <cell r="A464" t="str">
            <v>2.20.10.20</v>
          </cell>
          <cell r="Z464">
            <v>-327790.13</v>
          </cell>
        </row>
        <row r="465">
          <cell r="A465">
            <v>220102001</v>
          </cell>
          <cell r="Z465">
            <v>-187233.42</v>
          </cell>
        </row>
        <row r="466">
          <cell r="A466">
            <v>220102002</v>
          </cell>
          <cell r="Z466">
            <v>0</v>
          </cell>
        </row>
        <row r="467">
          <cell r="A467">
            <v>220102004</v>
          </cell>
          <cell r="Z467">
            <v>-140556.71</v>
          </cell>
        </row>
        <row r="468">
          <cell r="A468">
            <v>220102005</v>
          </cell>
          <cell r="Z468">
            <v>0</v>
          </cell>
        </row>
        <row r="469">
          <cell r="A469" t="str">
            <v>2.20.10.30</v>
          </cell>
          <cell r="Z469">
            <v>-274169231.65999997</v>
          </cell>
        </row>
        <row r="470">
          <cell r="A470">
            <v>220103001</v>
          </cell>
          <cell r="Z470">
            <v>-175401844.44</v>
          </cell>
        </row>
        <row r="471">
          <cell r="A471">
            <v>220103002</v>
          </cell>
          <cell r="Z471">
            <v>-96211836.870000005</v>
          </cell>
        </row>
        <row r="472">
          <cell r="A472">
            <v>220103003</v>
          </cell>
          <cell r="Z472">
            <v>-1896740.26</v>
          </cell>
        </row>
        <row r="473">
          <cell r="A473">
            <v>220103004</v>
          </cell>
          <cell r="Z473">
            <v>-658810.09</v>
          </cell>
        </row>
        <row r="474">
          <cell r="A474" t="str">
            <v>2.20.20</v>
          </cell>
          <cell r="Z474">
            <v>-642260.57999999996</v>
          </cell>
        </row>
        <row r="475">
          <cell r="A475" t="str">
            <v>2.20.20.10</v>
          </cell>
          <cell r="Z475">
            <v>-642260.57999999996</v>
          </cell>
        </row>
        <row r="476">
          <cell r="A476">
            <v>220201002</v>
          </cell>
          <cell r="Z476">
            <v>-642260.57999999996</v>
          </cell>
        </row>
        <row r="477">
          <cell r="A477">
            <v>220201003</v>
          </cell>
          <cell r="Z477">
            <v>0</v>
          </cell>
        </row>
        <row r="478">
          <cell r="A478" t="str">
            <v>2.20.40</v>
          </cell>
          <cell r="Z478">
            <v>-2745402.08</v>
          </cell>
        </row>
        <row r="479">
          <cell r="A479" t="str">
            <v>2.20.40.10</v>
          </cell>
          <cell r="Z479">
            <v>-2745402.08</v>
          </cell>
        </row>
        <row r="480">
          <cell r="A480">
            <v>220401001</v>
          </cell>
          <cell r="Z480">
            <v>-181418.51</v>
          </cell>
        </row>
        <row r="481">
          <cell r="A481">
            <v>220401002</v>
          </cell>
          <cell r="Z481">
            <v>-371777.22</v>
          </cell>
        </row>
        <row r="482">
          <cell r="A482">
            <v>220401003</v>
          </cell>
          <cell r="Z482">
            <v>-311063.8</v>
          </cell>
        </row>
        <row r="483">
          <cell r="A483">
            <v>220401004</v>
          </cell>
          <cell r="Z483">
            <v>0</v>
          </cell>
        </row>
        <row r="484">
          <cell r="A484">
            <v>220401005</v>
          </cell>
          <cell r="Z484">
            <v>0</v>
          </cell>
        </row>
        <row r="485">
          <cell r="A485">
            <v>220401006</v>
          </cell>
          <cell r="Z485">
            <v>-1881142.55</v>
          </cell>
        </row>
        <row r="486">
          <cell r="A486" t="str">
            <v>2.20.50</v>
          </cell>
          <cell r="Z486">
            <v>-354217381.17000002</v>
          </cell>
        </row>
        <row r="487">
          <cell r="A487" t="str">
            <v>2.20.50.10</v>
          </cell>
          <cell r="Z487">
            <v>-354217381.17000002</v>
          </cell>
        </row>
        <row r="488">
          <cell r="A488">
            <v>220501001</v>
          </cell>
          <cell r="Z488">
            <v>0</v>
          </cell>
        </row>
        <row r="489">
          <cell r="A489">
            <v>220501002</v>
          </cell>
          <cell r="Z489">
            <v>0</v>
          </cell>
        </row>
        <row r="490">
          <cell r="A490">
            <v>220501004</v>
          </cell>
          <cell r="Z490">
            <v>0</v>
          </cell>
        </row>
        <row r="491">
          <cell r="A491">
            <v>220501008</v>
          </cell>
          <cell r="Z491">
            <v>0</v>
          </cell>
        </row>
        <row r="492">
          <cell r="A492">
            <v>220501009</v>
          </cell>
          <cell r="Z492">
            <v>0</v>
          </cell>
        </row>
        <row r="493">
          <cell r="A493">
            <v>220501012</v>
          </cell>
          <cell r="Z493">
            <v>-335484826.06</v>
          </cell>
        </row>
        <row r="494">
          <cell r="A494">
            <v>220501013</v>
          </cell>
          <cell r="Z494">
            <v>0</v>
          </cell>
        </row>
        <row r="495">
          <cell r="A495">
            <v>220501014</v>
          </cell>
          <cell r="Z495">
            <v>-18732555.109999999</v>
          </cell>
        </row>
        <row r="496">
          <cell r="A496" t="str">
            <v>2.20.60</v>
          </cell>
          <cell r="Z496">
            <v>0</v>
          </cell>
        </row>
        <row r="497">
          <cell r="A497" t="str">
            <v>2.20.60.10</v>
          </cell>
          <cell r="Z497">
            <v>0</v>
          </cell>
        </row>
        <row r="498">
          <cell r="A498">
            <v>220601001</v>
          </cell>
          <cell r="Z498">
            <v>0</v>
          </cell>
        </row>
        <row r="499">
          <cell r="A499">
            <v>220601003</v>
          </cell>
          <cell r="Z499">
            <v>0</v>
          </cell>
        </row>
        <row r="500">
          <cell r="A500">
            <v>220601004</v>
          </cell>
          <cell r="Z500">
            <v>0</v>
          </cell>
        </row>
        <row r="501">
          <cell r="A501">
            <v>220601005</v>
          </cell>
          <cell r="Z501">
            <v>0</v>
          </cell>
        </row>
        <row r="502">
          <cell r="A502">
            <v>220601006</v>
          </cell>
          <cell r="Z502">
            <v>0</v>
          </cell>
        </row>
        <row r="503">
          <cell r="A503" t="str">
            <v>2.30</v>
          </cell>
          <cell r="Z503">
            <v>-607377.04</v>
          </cell>
        </row>
        <row r="504">
          <cell r="A504" t="str">
            <v>2.30.10</v>
          </cell>
          <cell r="Z504">
            <v>-607377.04</v>
          </cell>
        </row>
        <row r="505">
          <cell r="A505" t="str">
            <v>2.30.10.10</v>
          </cell>
          <cell r="Z505">
            <v>-607377.04</v>
          </cell>
        </row>
        <row r="506">
          <cell r="A506">
            <v>230101001</v>
          </cell>
          <cell r="Z506">
            <v>-607377.04</v>
          </cell>
        </row>
        <row r="507">
          <cell r="A507" t="str">
            <v>2.40</v>
          </cell>
          <cell r="Z507">
            <v>-2609821134.0300002</v>
          </cell>
        </row>
        <row r="508">
          <cell r="A508" t="str">
            <v>2.40.10</v>
          </cell>
          <cell r="Z508">
            <v>-2579943377.52</v>
          </cell>
        </row>
        <row r="509">
          <cell r="A509" t="str">
            <v>2.40.10.10</v>
          </cell>
          <cell r="Z509">
            <v>-2579845464</v>
          </cell>
        </row>
        <row r="510">
          <cell r="A510">
            <v>240101001</v>
          </cell>
          <cell r="Z510">
            <v>-2579845464</v>
          </cell>
        </row>
        <row r="511">
          <cell r="A511">
            <v>240101002</v>
          </cell>
          <cell r="Z511">
            <v>0</v>
          </cell>
        </row>
        <row r="512">
          <cell r="A512">
            <v>240101003</v>
          </cell>
          <cell r="Z512">
            <v>0</v>
          </cell>
        </row>
        <row r="513">
          <cell r="A513" t="str">
            <v>2.40.10.40</v>
          </cell>
          <cell r="Z513">
            <v>-97913.52</v>
          </cell>
        </row>
        <row r="514">
          <cell r="A514">
            <v>240104001</v>
          </cell>
          <cell r="Z514">
            <v>0</v>
          </cell>
        </row>
        <row r="515">
          <cell r="A515">
            <v>240104002</v>
          </cell>
          <cell r="Z515">
            <v>-97913.52</v>
          </cell>
        </row>
        <row r="516">
          <cell r="A516">
            <v>240104003</v>
          </cell>
          <cell r="Z516">
            <v>0</v>
          </cell>
        </row>
        <row r="517">
          <cell r="A517">
            <v>240104004</v>
          </cell>
          <cell r="Z517">
            <v>0</v>
          </cell>
        </row>
        <row r="518">
          <cell r="A518">
            <v>240104005</v>
          </cell>
          <cell r="Z518">
            <v>0</v>
          </cell>
        </row>
        <row r="519">
          <cell r="A519">
            <v>240104006</v>
          </cell>
          <cell r="Z519">
            <v>0</v>
          </cell>
        </row>
        <row r="520">
          <cell r="A520">
            <v>240104007</v>
          </cell>
          <cell r="Z520">
            <v>0</v>
          </cell>
        </row>
        <row r="521">
          <cell r="A521" t="str">
            <v>2.40.10.50</v>
          </cell>
          <cell r="Z521">
            <v>-29877756.510000009</v>
          </cell>
        </row>
        <row r="522">
          <cell r="A522">
            <v>240105001</v>
          </cell>
          <cell r="Z522">
            <v>-29877756.510000009</v>
          </cell>
        </row>
        <row r="523">
          <cell r="A523">
            <v>3</v>
          </cell>
          <cell r="Z523">
            <v>15318719.219999999</v>
          </cell>
        </row>
        <row r="524">
          <cell r="A524" t="str">
            <v>3.10</v>
          </cell>
          <cell r="Z524">
            <v>15318719.219999999</v>
          </cell>
        </row>
        <row r="525">
          <cell r="A525" t="str">
            <v>3.10.10</v>
          </cell>
          <cell r="Z525">
            <v>21035243.059999999</v>
          </cell>
        </row>
        <row r="526">
          <cell r="A526" t="str">
            <v>3.10.10.10</v>
          </cell>
          <cell r="Z526">
            <v>19759044.859999999</v>
          </cell>
        </row>
        <row r="527">
          <cell r="A527">
            <v>310101001</v>
          </cell>
          <cell r="Z527">
            <v>4920552.5</v>
          </cell>
        </row>
        <row r="528">
          <cell r="A528">
            <v>310101002</v>
          </cell>
          <cell r="Z528">
            <v>14934.37</v>
          </cell>
        </row>
        <row r="529">
          <cell r="A529">
            <v>310101003</v>
          </cell>
          <cell r="Z529">
            <v>3397198.44</v>
          </cell>
        </row>
        <row r="530">
          <cell r="A530">
            <v>310101004</v>
          </cell>
          <cell r="Z530">
            <v>0</v>
          </cell>
        </row>
        <row r="531">
          <cell r="A531">
            <v>310101005</v>
          </cell>
          <cell r="Z531">
            <v>5656356.1100000003</v>
          </cell>
        </row>
        <row r="532">
          <cell r="A532">
            <v>310101006</v>
          </cell>
          <cell r="Z532">
            <v>0</v>
          </cell>
        </row>
        <row r="533">
          <cell r="A533">
            <v>310101007</v>
          </cell>
          <cell r="Z533">
            <v>2844597.75</v>
          </cell>
        </row>
        <row r="534">
          <cell r="A534">
            <v>310101008</v>
          </cell>
          <cell r="Z534">
            <v>2032.06</v>
          </cell>
        </row>
        <row r="535">
          <cell r="A535">
            <v>310101009</v>
          </cell>
          <cell r="Z535">
            <v>473121.24</v>
          </cell>
        </row>
        <row r="536">
          <cell r="A536">
            <v>310101010</v>
          </cell>
          <cell r="Z536">
            <v>0</v>
          </cell>
        </row>
        <row r="537">
          <cell r="A537">
            <v>310101011</v>
          </cell>
          <cell r="Z537">
            <v>2450252.39</v>
          </cell>
        </row>
        <row r="538">
          <cell r="A538">
            <v>310101012</v>
          </cell>
          <cell r="Z538">
            <v>0</v>
          </cell>
        </row>
        <row r="539">
          <cell r="A539">
            <v>310101013</v>
          </cell>
          <cell r="Z539">
            <v>0</v>
          </cell>
        </row>
        <row r="540">
          <cell r="A540">
            <v>310101014</v>
          </cell>
          <cell r="Z540">
            <v>0</v>
          </cell>
        </row>
        <row r="541">
          <cell r="A541">
            <v>310101015</v>
          </cell>
          <cell r="Z541">
            <v>0</v>
          </cell>
        </row>
        <row r="542">
          <cell r="A542" t="str">
            <v>3.10.10.20</v>
          </cell>
          <cell r="Z542">
            <v>1276198.2000000002</v>
          </cell>
        </row>
        <row r="543">
          <cell r="A543">
            <v>310102001</v>
          </cell>
          <cell r="Z543">
            <v>574323.36</v>
          </cell>
        </row>
        <row r="544">
          <cell r="A544">
            <v>310102002</v>
          </cell>
          <cell r="Z544">
            <v>2500</v>
          </cell>
        </row>
        <row r="545">
          <cell r="A545">
            <v>310102003</v>
          </cell>
          <cell r="Z545">
            <v>802.56</v>
          </cell>
        </row>
        <row r="546">
          <cell r="A546">
            <v>310102004</v>
          </cell>
          <cell r="Z546">
            <v>9945.5</v>
          </cell>
        </row>
        <row r="547">
          <cell r="A547">
            <v>310102005</v>
          </cell>
          <cell r="Z547">
            <v>10350</v>
          </cell>
        </row>
        <row r="548">
          <cell r="A548">
            <v>310102006</v>
          </cell>
          <cell r="Z548">
            <v>0</v>
          </cell>
        </row>
        <row r="549">
          <cell r="A549">
            <v>310102007</v>
          </cell>
          <cell r="Z549">
            <v>0</v>
          </cell>
        </row>
        <row r="550">
          <cell r="A550">
            <v>310102008</v>
          </cell>
          <cell r="Z550">
            <v>7260</v>
          </cell>
        </row>
        <row r="551">
          <cell r="A551">
            <v>310102010</v>
          </cell>
          <cell r="Z551">
            <v>671016.78</v>
          </cell>
        </row>
        <row r="552">
          <cell r="A552">
            <v>310102011</v>
          </cell>
          <cell r="Z552">
            <v>0</v>
          </cell>
        </row>
        <row r="553">
          <cell r="A553">
            <v>310103001</v>
          </cell>
          <cell r="Z553">
            <v>0</v>
          </cell>
        </row>
        <row r="554">
          <cell r="A554">
            <v>310104001</v>
          </cell>
          <cell r="Z554">
            <v>0</v>
          </cell>
        </row>
        <row r="555">
          <cell r="A555" t="str">
            <v>3.10.20</v>
          </cell>
          <cell r="Z555">
            <v>-5716523.8399999999</v>
          </cell>
        </row>
        <row r="556">
          <cell r="A556" t="str">
            <v>3.10.20.10</v>
          </cell>
          <cell r="Z556">
            <v>-104574.82</v>
          </cell>
        </row>
        <row r="557">
          <cell r="A557">
            <v>310201001</v>
          </cell>
          <cell r="Z557">
            <v>-545.26</v>
          </cell>
        </row>
        <row r="558">
          <cell r="A558">
            <v>310201002</v>
          </cell>
          <cell r="Z558">
            <v>-24772.11</v>
          </cell>
        </row>
        <row r="559">
          <cell r="A559">
            <v>310201003</v>
          </cell>
          <cell r="Z559">
            <v>-12940.76</v>
          </cell>
        </row>
        <row r="560">
          <cell r="A560">
            <v>310201004</v>
          </cell>
          <cell r="Z560">
            <v>-118.3</v>
          </cell>
        </row>
        <row r="561">
          <cell r="A561">
            <v>310201005</v>
          </cell>
          <cell r="Z561">
            <v>-2597.08</v>
          </cell>
        </row>
        <row r="562">
          <cell r="A562">
            <v>310201006</v>
          </cell>
          <cell r="Z562">
            <v>-563.74</v>
          </cell>
        </row>
        <row r="563">
          <cell r="A563">
            <v>310201007</v>
          </cell>
          <cell r="Z563">
            <v>-44132.41</v>
          </cell>
        </row>
        <row r="564">
          <cell r="A564">
            <v>310201008</v>
          </cell>
          <cell r="Z564">
            <v>-9581.19</v>
          </cell>
        </row>
        <row r="565">
          <cell r="A565">
            <v>310201009</v>
          </cell>
          <cell r="Z565">
            <v>-9323.9699999999993</v>
          </cell>
        </row>
        <row r="566">
          <cell r="A566">
            <v>310201010</v>
          </cell>
          <cell r="Z566">
            <v>0</v>
          </cell>
        </row>
        <row r="567">
          <cell r="A567">
            <v>310201011</v>
          </cell>
          <cell r="Z567">
            <v>0</v>
          </cell>
        </row>
        <row r="568">
          <cell r="A568">
            <v>310201098</v>
          </cell>
          <cell r="Z568">
            <v>0</v>
          </cell>
        </row>
        <row r="569">
          <cell r="A569">
            <v>310201099</v>
          </cell>
          <cell r="Z569">
            <v>0</v>
          </cell>
        </row>
        <row r="570">
          <cell r="A570" t="str">
            <v>3.10.20.20</v>
          </cell>
          <cell r="Z570">
            <v>-5611949.0199999996</v>
          </cell>
        </row>
        <row r="571">
          <cell r="A571">
            <v>310202001</v>
          </cell>
          <cell r="Z571">
            <v>-1106098.3</v>
          </cell>
        </row>
        <row r="572">
          <cell r="A572">
            <v>310202002</v>
          </cell>
          <cell r="Z572">
            <v>-846913.37</v>
          </cell>
        </row>
        <row r="573">
          <cell r="A573">
            <v>310202003</v>
          </cell>
          <cell r="Z573">
            <v>-3658937.35</v>
          </cell>
        </row>
        <row r="574">
          <cell r="A574">
            <v>4</v>
          </cell>
          <cell r="Z574">
            <v>-34893093.300000004</v>
          </cell>
        </row>
        <row r="575">
          <cell r="A575" t="str">
            <v>4.10</v>
          </cell>
          <cell r="Z575">
            <v>-5343975.18</v>
          </cell>
        </row>
        <row r="576">
          <cell r="A576" t="str">
            <v>4.10.10</v>
          </cell>
          <cell r="Z576">
            <v>-5343975.18</v>
          </cell>
        </row>
        <row r="577">
          <cell r="A577" t="str">
            <v>4.10.10.10</v>
          </cell>
          <cell r="Z577">
            <v>-2419972.3199999998</v>
          </cell>
        </row>
        <row r="578">
          <cell r="A578">
            <v>410101001</v>
          </cell>
          <cell r="Z578">
            <v>-2419972.3199999998</v>
          </cell>
        </row>
        <row r="579">
          <cell r="A579">
            <v>410101002</v>
          </cell>
          <cell r="Z579">
            <v>0</v>
          </cell>
        </row>
        <row r="580">
          <cell r="A580" t="str">
            <v>4.10.20</v>
          </cell>
          <cell r="Z580">
            <v>0</v>
          </cell>
        </row>
        <row r="581">
          <cell r="A581" t="str">
            <v>4.10.20.10</v>
          </cell>
          <cell r="Z581">
            <v>0</v>
          </cell>
        </row>
        <row r="582">
          <cell r="A582">
            <v>410201001</v>
          </cell>
          <cell r="Z582">
            <v>0</v>
          </cell>
        </row>
        <row r="583">
          <cell r="A583">
            <v>410201002</v>
          </cell>
          <cell r="Z583">
            <v>0</v>
          </cell>
        </row>
        <row r="584">
          <cell r="A584">
            <v>410201003</v>
          </cell>
          <cell r="Z584">
            <v>0</v>
          </cell>
        </row>
        <row r="585">
          <cell r="A585">
            <v>410201004</v>
          </cell>
          <cell r="Z585">
            <v>0</v>
          </cell>
        </row>
        <row r="586">
          <cell r="A586" t="str">
            <v>4.10.30</v>
          </cell>
          <cell r="Z586">
            <v>-180351.26999999996</v>
          </cell>
        </row>
        <row r="587">
          <cell r="A587" t="str">
            <v>4.10.30.10</v>
          </cell>
          <cell r="Z587">
            <v>-180351.26999999996</v>
          </cell>
        </row>
        <row r="588">
          <cell r="A588">
            <v>410301001</v>
          </cell>
          <cell r="Z588">
            <v>-336262.04</v>
          </cell>
        </row>
        <row r="589">
          <cell r="A589">
            <v>410301002</v>
          </cell>
          <cell r="Z589">
            <v>155910.77000000002</v>
          </cell>
        </row>
        <row r="590">
          <cell r="A590">
            <v>410301003</v>
          </cell>
          <cell r="Z590">
            <v>0</v>
          </cell>
        </row>
        <row r="591">
          <cell r="A591">
            <v>410301004</v>
          </cell>
          <cell r="Z591">
            <v>0</v>
          </cell>
        </row>
        <row r="592">
          <cell r="A592">
            <v>410301005</v>
          </cell>
          <cell r="Z592">
            <v>0</v>
          </cell>
        </row>
        <row r="593">
          <cell r="A593">
            <v>410301006</v>
          </cell>
          <cell r="Z593">
            <v>0</v>
          </cell>
        </row>
        <row r="594">
          <cell r="A594" t="str">
            <v>4.10.40</v>
          </cell>
          <cell r="Z594">
            <v>-2743651.5900000003</v>
          </cell>
        </row>
        <row r="595">
          <cell r="A595" t="str">
            <v>4.10.40.10</v>
          </cell>
          <cell r="Z595">
            <v>-2743651.5900000003</v>
          </cell>
        </row>
        <row r="596">
          <cell r="A596">
            <v>410401001</v>
          </cell>
          <cell r="Z596">
            <v>0</v>
          </cell>
        </row>
        <row r="597">
          <cell r="A597">
            <v>410401002</v>
          </cell>
          <cell r="Z597">
            <v>-88475.64</v>
          </cell>
        </row>
        <row r="598">
          <cell r="A598">
            <v>410401003</v>
          </cell>
          <cell r="Z598">
            <v>0</v>
          </cell>
        </row>
        <row r="599">
          <cell r="A599">
            <v>410401004</v>
          </cell>
          <cell r="Z599">
            <v>-1.98</v>
          </cell>
        </row>
        <row r="600">
          <cell r="A600">
            <v>410401006</v>
          </cell>
          <cell r="Z600">
            <v>-493714.19</v>
          </cell>
        </row>
        <row r="601">
          <cell r="A601">
            <v>410401008</v>
          </cell>
          <cell r="Z601">
            <v>0</v>
          </cell>
        </row>
        <row r="602">
          <cell r="A602">
            <v>410401009</v>
          </cell>
          <cell r="Z602">
            <v>-638639.82999999996</v>
          </cell>
        </row>
        <row r="603">
          <cell r="A603">
            <v>410401010</v>
          </cell>
          <cell r="Z603">
            <v>-249233.6</v>
          </cell>
        </row>
        <row r="604">
          <cell r="A604">
            <v>410401012</v>
          </cell>
          <cell r="Z604">
            <v>-169941.54</v>
          </cell>
        </row>
        <row r="605">
          <cell r="A605">
            <v>410401013</v>
          </cell>
          <cell r="Z605">
            <v>0</v>
          </cell>
        </row>
        <row r="606">
          <cell r="A606">
            <v>410401014</v>
          </cell>
          <cell r="Z606">
            <v>0</v>
          </cell>
        </row>
        <row r="607">
          <cell r="A607">
            <v>410401016</v>
          </cell>
          <cell r="Z607">
            <v>-207343.88</v>
          </cell>
        </row>
        <row r="608">
          <cell r="A608">
            <v>410401017</v>
          </cell>
          <cell r="Z608">
            <v>-159358.1</v>
          </cell>
        </row>
        <row r="609">
          <cell r="A609">
            <v>410401022</v>
          </cell>
          <cell r="Z609">
            <v>0</v>
          </cell>
        </row>
        <row r="610">
          <cell r="A610">
            <v>410401023</v>
          </cell>
          <cell r="Z610">
            <v>0</v>
          </cell>
        </row>
        <row r="611">
          <cell r="A611">
            <v>410401024</v>
          </cell>
          <cell r="Z611">
            <v>0</v>
          </cell>
        </row>
        <row r="612">
          <cell r="A612">
            <v>410401025</v>
          </cell>
          <cell r="Z612">
            <v>0</v>
          </cell>
        </row>
        <row r="613">
          <cell r="A613">
            <v>410401026</v>
          </cell>
          <cell r="Z613">
            <v>-736942.83000000007</v>
          </cell>
        </row>
        <row r="614">
          <cell r="A614">
            <v>410401028</v>
          </cell>
          <cell r="Z614">
            <v>0</v>
          </cell>
        </row>
        <row r="615">
          <cell r="A615" t="str">
            <v>4.20</v>
          </cell>
          <cell r="Z615">
            <v>-33046461.239999998</v>
          </cell>
        </row>
        <row r="616">
          <cell r="A616" t="str">
            <v>4.20.10</v>
          </cell>
          <cell r="Z616">
            <v>-10845551.290000001</v>
          </cell>
        </row>
        <row r="617">
          <cell r="A617" t="str">
            <v>4.20.10.10</v>
          </cell>
          <cell r="Z617">
            <v>0</v>
          </cell>
        </row>
        <row r="618">
          <cell r="A618">
            <v>420101001</v>
          </cell>
          <cell r="Z618">
            <v>0</v>
          </cell>
        </row>
        <row r="619">
          <cell r="A619">
            <v>420101002</v>
          </cell>
          <cell r="Z619">
            <v>0</v>
          </cell>
        </row>
        <row r="620">
          <cell r="A620">
            <v>420101003</v>
          </cell>
          <cell r="Z620">
            <v>0</v>
          </cell>
        </row>
        <row r="621">
          <cell r="A621">
            <v>420101004</v>
          </cell>
          <cell r="Z621">
            <v>0</v>
          </cell>
        </row>
        <row r="622">
          <cell r="A622">
            <v>420101005</v>
          </cell>
          <cell r="Z622">
            <v>0</v>
          </cell>
        </row>
        <row r="623">
          <cell r="A623">
            <v>420101006</v>
          </cell>
          <cell r="Z623">
            <v>0</v>
          </cell>
        </row>
        <row r="624">
          <cell r="A624">
            <v>420101007</v>
          </cell>
          <cell r="Z624">
            <v>0</v>
          </cell>
        </row>
        <row r="625">
          <cell r="A625" t="str">
            <v>4.20.10.20</v>
          </cell>
          <cell r="Z625">
            <v>-6895550.1100000003</v>
          </cell>
        </row>
        <row r="626">
          <cell r="A626">
            <v>420102001</v>
          </cell>
          <cell r="Z626">
            <v>-2251468.7800000003</v>
          </cell>
        </row>
        <row r="627">
          <cell r="A627">
            <v>420102002</v>
          </cell>
          <cell r="Z627">
            <v>-834928.70000000007</v>
          </cell>
        </row>
        <row r="628">
          <cell r="A628">
            <v>420102003</v>
          </cell>
          <cell r="Z628">
            <v>-63224.369999999974</v>
          </cell>
        </row>
        <row r="629">
          <cell r="A629">
            <v>420102004</v>
          </cell>
          <cell r="Z629">
            <v>-217404.32</v>
          </cell>
        </row>
        <row r="630">
          <cell r="A630">
            <v>420102005</v>
          </cell>
          <cell r="Z630">
            <v>-269443.26</v>
          </cell>
        </row>
        <row r="631">
          <cell r="A631">
            <v>420102006</v>
          </cell>
          <cell r="Z631">
            <v>0</v>
          </cell>
        </row>
        <row r="632">
          <cell r="A632">
            <v>420102007</v>
          </cell>
          <cell r="Z632">
            <v>1301.9000000000001</v>
          </cell>
        </row>
        <row r="633">
          <cell r="A633">
            <v>420102008</v>
          </cell>
          <cell r="Z633">
            <v>-75427.199999999983</v>
          </cell>
        </row>
        <row r="634">
          <cell r="A634">
            <v>420102009</v>
          </cell>
          <cell r="Z634">
            <v>-91746.83</v>
          </cell>
        </row>
        <row r="635">
          <cell r="A635">
            <v>420102012</v>
          </cell>
          <cell r="Z635">
            <v>-70545.42</v>
          </cell>
        </row>
        <row r="636">
          <cell r="A636">
            <v>420102013</v>
          </cell>
          <cell r="Z636">
            <v>-66232.249999999971</v>
          </cell>
        </row>
        <row r="637">
          <cell r="A637">
            <v>420102014</v>
          </cell>
          <cell r="Z637">
            <v>-7702.4299999999957</v>
          </cell>
        </row>
        <row r="638">
          <cell r="A638">
            <v>420102016</v>
          </cell>
          <cell r="Z638">
            <v>0</v>
          </cell>
        </row>
        <row r="639">
          <cell r="A639">
            <v>420102018</v>
          </cell>
          <cell r="Z639">
            <v>0</v>
          </cell>
        </row>
        <row r="640">
          <cell r="A640">
            <v>420102019</v>
          </cell>
          <cell r="Z640">
            <v>0</v>
          </cell>
        </row>
        <row r="641">
          <cell r="A641">
            <v>420102020</v>
          </cell>
          <cell r="Z641">
            <v>-650</v>
          </cell>
        </row>
        <row r="642">
          <cell r="A642">
            <v>420102021</v>
          </cell>
          <cell r="Z642">
            <v>-8458.34</v>
          </cell>
        </row>
        <row r="643">
          <cell r="A643">
            <v>420102023</v>
          </cell>
          <cell r="Z643">
            <v>-657596.04000000015</v>
          </cell>
        </row>
        <row r="644">
          <cell r="A644">
            <v>420102026</v>
          </cell>
          <cell r="Z644">
            <v>64574.980000000185</v>
          </cell>
        </row>
        <row r="645">
          <cell r="A645">
            <v>420102028</v>
          </cell>
          <cell r="Z645">
            <v>0</v>
          </cell>
        </row>
        <row r="646">
          <cell r="A646">
            <v>420102030</v>
          </cell>
          <cell r="Z646">
            <v>-1612563.9300000002</v>
          </cell>
        </row>
        <row r="647">
          <cell r="A647">
            <v>420102031</v>
          </cell>
          <cell r="Z647">
            <v>0</v>
          </cell>
        </row>
        <row r="648">
          <cell r="A648">
            <v>420102032</v>
          </cell>
          <cell r="Z648">
            <v>0</v>
          </cell>
        </row>
        <row r="649">
          <cell r="A649">
            <v>420102035</v>
          </cell>
          <cell r="Z649">
            <v>-67581.51999999999</v>
          </cell>
        </row>
        <row r="650">
          <cell r="A650">
            <v>420102036</v>
          </cell>
          <cell r="Z650">
            <v>-60376.729999999996</v>
          </cell>
        </row>
        <row r="651">
          <cell r="A651">
            <v>420102037</v>
          </cell>
          <cell r="Z651">
            <v>0</v>
          </cell>
        </row>
        <row r="652">
          <cell r="A652">
            <v>420102038</v>
          </cell>
          <cell r="Z652">
            <v>0</v>
          </cell>
        </row>
        <row r="653">
          <cell r="A653">
            <v>420102039</v>
          </cell>
          <cell r="Z653">
            <v>-163423.69999999998</v>
          </cell>
        </row>
        <row r="654">
          <cell r="A654">
            <v>420102040</v>
          </cell>
          <cell r="Z654">
            <v>0</v>
          </cell>
        </row>
        <row r="655">
          <cell r="A655">
            <v>420102041</v>
          </cell>
          <cell r="Z655">
            <v>-442653.17000000004</v>
          </cell>
        </row>
        <row r="656">
          <cell r="A656" t="str">
            <v>4.20.10.30</v>
          </cell>
          <cell r="Z656">
            <v>-126118.36</v>
          </cell>
        </row>
        <row r="657">
          <cell r="A657">
            <v>420103001</v>
          </cell>
          <cell r="Z657">
            <v>-2218.34</v>
          </cell>
        </row>
        <row r="658">
          <cell r="A658">
            <v>420103002</v>
          </cell>
          <cell r="Z658">
            <v>-7165.2900000000009</v>
          </cell>
        </row>
        <row r="659">
          <cell r="A659">
            <v>420103004</v>
          </cell>
          <cell r="Z659">
            <v>-112781.23999999999</v>
          </cell>
        </row>
        <row r="660">
          <cell r="A660">
            <v>420103005</v>
          </cell>
          <cell r="Z660">
            <v>-3953.49</v>
          </cell>
        </row>
        <row r="661">
          <cell r="A661" t="str">
            <v>4.20.10.40</v>
          </cell>
          <cell r="Z661">
            <v>-379290.07000000007</v>
          </cell>
        </row>
        <row r="662">
          <cell r="A662">
            <v>420104001</v>
          </cell>
          <cell r="Z662">
            <v>-265250.90000000002</v>
          </cell>
        </row>
        <row r="663">
          <cell r="A663">
            <v>420104002</v>
          </cell>
          <cell r="Z663">
            <v>-114039.17000000001</v>
          </cell>
        </row>
        <row r="664">
          <cell r="A664">
            <v>420104090</v>
          </cell>
          <cell r="Z664">
            <v>0</v>
          </cell>
        </row>
        <row r="665">
          <cell r="A665" t="str">
            <v>4.20.10.50</v>
          </cell>
          <cell r="Z665">
            <v>-5453.79</v>
          </cell>
        </row>
        <row r="666">
          <cell r="A666">
            <v>420105002</v>
          </cell>
          <cell r="Z666">
            <v>-5453.79</v>
          </cell>
        </row>
        <row r="667">
          <cell r="A667">
            <v>420105003</v>
          </cell>
          <cell r="Z667">
            <v>0</v>
          </cell>
        </row>
        <row r="668">
          <cell r="A668" t="str">
            <v>4.20.10.60</v>
          </cell>
          <cell r="Z668">
            <v>-804795.78999999992</v>
          </cell>
        </row>
        <row r="669">
          <cell r="A669">
            <v>420106001</v>
          </cell>
          <cell r="Z669">
            <v>-8697.43</v>
          </cell>
        </row>
        <row r="670">
          <cell r="A670">
            <v>420106002</v>
          </cell>
          <cell r="Z670">
            <v>-480232.61000000004</v>
          </cell>
        </row>
        <row r="671">
          <cell r="A671">
            <v>420106003</v>
          </cell>
          <cell r="Z671">
            <v>-8815.0300000000007</v>
          </cell>
        </row>
        <row r="672">
          <cell r="A672">
            <v>420106004</v>
          </cell>
          <cell r="Z672">
            <v>-54738.49</v>
          </cell>
        </row>
        <row r="673">
          <cell r="A673">
            <v>420106005</v>
          </cell>
          <cell r="Z673">
            <v>0</v>
          </cell>
        </row>
        <row r="674">
          <cell r="A674">
            <v>420106006</v>
          </cell>
          <cell r="Z674">
            <v>-95582.899999999965</v>
          </cell>
        </row>
        <row r="675">
          <cell r="A675">
            <v>420106007</v>
          </cell>
          <cell r="Z675">
            <v>-71738.09</v>
          </cell>
        </row>
        <row r="676">
          <cell r="A676">
            <v>420106009</v>
          </cell>
          <cell r="Z676">
            <v>0</v>
          </cell>
        </row>
        <row r="677">
          <cell r="A677">
            <v>420106010</v>
          </cell>
          <cell r="Z677">
            <v>-241027.97</v>
          </cell>
        </row>
        <row r="678">
          <cell r="A678">
            <v>420106011</v>
          </cell>
          <cell r="Z678">
            <v>137302.13</v>
          </cell>
        </row>
        <row r="679">
          <cell r="A679">
            <v>420106012</v>
          </cell>
          <cell r="Z679">
            <v>0</v>
          </cell>
        </row>
        <row r="680">
          <cell r="A680">
            <v>420106013</v>
          </cell>
          <cell r="Z680">
            <v>18756.099999999999</v>
          </cell>
        </row>
        <row r="681">
          <cell r="A681">
            <v>420106014</v>
          </cell>
          <cell r="Z681">
            <v>-21.5</v>
          </cell>
        </row>
        <row r="682">
          <cell r="A682" t="str">
            <v>4.20.10.70</v>
          </cell>
          <cell r="Z682">
            <v>-407879.16000000003</v>
          </cell>
        </row>
        <row r="683">
          <cell r="A683">
            <v>420107001</v>
          </cell>
          <cell r="Z683">
            <v>-43549.57</v>
          </cell>
        </row>
        <row r="684">
          <cell r="A684">
            <v>420107002</v>
          </cell>
          <cell r="Z684">
            <v>-408.21</v>
          </cell>
        </row>
        <row r="685">
          <cell r="A685">
            <v>420107003</v>
          </cell>
          <cell r="Z685">
            <v>-66.989999999999995</v>
          </cell>
        </row>
        <row r="686">
          <cell r="A686">
            <v>420107004</v>
          </cell>
          <cell r="Z686">
            <v>0</v>
          </cell>
        </row>
        <row r="687">
          <cell r="A687">
            <v>420107005</v>
          </cell>
          <cell r="Z687">
            <v>0</v>
          </cell>
        </row>
        <row r="688">
          <cell r="A688">
            <v>420107006</v>
          </cell>
          <cell r="Z688">
            <v>1155.22</v>
          </cell>
        </row>
        <row r="689">
          <cell r="A689">
            <v>420107007</v>
          </cell>
          <cell r="Z689">
            <v>-29262.15</v>
          </cell>
        </row>
        <row r="690">
          <cell r="A690">
            <v>420107008</v>
          </cell>
          <cell r="Z690">
            <v>-393.33000000000004</v>
          </cell>
        </row>
        <row r="691">
          <cell r="A691">
            <v>420107009</v>
          </cell>
          <cell r="Z691">
            <v>0</v>
          </cell>
        </row>
        <row r="692">
          <cell r="A692">
            <v>420107010</v>
          </cell>
          <cell r="Z692">
            <v>-52601.3</v>
          </cell>
        </row>
        <row r="693">
          <cell r="A693">
            <v>420107011</v>
          </cell>
          <cell r="Z693">
            <v>-265645.47000000003</v>
          </cell>
        </row>
        <row r="694">
          <cell r="A694">
            <v>420107012</v>
          </cell>
          <cell r="Z694">
            <v>0</v>
          </cell>
        </row>
        <row r="695">
          <cell r="A695">
            <v>420107015</v>
          </cell>
          <cell r="Z695">
            <v>-280</v>
          </cell>
        </row>
        <row r="696">
          <cell r="A696">
            <v>420107018</v>
          </cell>
          <cell r="Z696">
            <v>-2552.5100000000002</v>
          </cell>
        </row>
        <row r="697">
          <cell r="A697">
            <v>420107019</v>
          </cell>
          <cell r="Z697">
            <v>0</v>
          </cell>
        </row>
        <row r="698">
          <cell r="A698">
            <v>420107021</v>
          </cell>
          <cell r="Z698">
            <v>0</v>
          </cell>
        </row>
        <row r="699">
          <cell r="A699">
            <v>420107022</v>
          </cell>
          <cell r="Z699">
            <v>0</v>
          </cell>
        </row>
        <row r="700">
          <cell r="A700">
            <v>420107023</v>
          </cell>
          <cell r="Z700">
            <v>0</v>
          </cell>
        </row>
        <row r="701">
          <cell r="A701">
            <v>420107025</v>
          </cell>
          <cell r="Z701">
            <v>-14274.85</v>
          </cell>
        </row>
        <row r="702">
          <cell r="A702">
            <v>420107026</v>
          </cell>
          <cell r="Z702">
            <v>0</v>
          </cell>
        </row>
        <row r="703">
          <cell r="A703" t="str">
            <v>4.20.10.80</v>
          </cell>
          <cell r="Z703">
            <v>-1357989.9099999995</v>
          </cell>
        </row>
        <row r="704">
          <cell r="A704">
            <v>420108001</v>
          </cell>
          <cell r="Z704">
            <v>-73219.759999999995</v>
          </cell>
        </row>
        <row r="705">
          <cell r="A705">
            <v>420108002</v>
          </cell>
          <cell r="Z705">
            <v>-1216975.3599999994</v>
          </cell>
        </row>
        <row r="706">
          <cell r="A706">
            <v>420108003</v>
          </cell>
          <cell r="Z706">
            <v>0</v>
          </cell>
        </row>
        <row r="707">
          <cell r="A707">
            <v>420108004</v>
          </cell>
          <cell r="Z707">
            <v>0</v>
          </cell>
        </row>
        <row r="708">
          <cell r="A708">
            <v>420108005</v>
          </cell>
          <cell r="Z708">
            <v>12987.41</v>
          </cell>
        </row>
        <row r="709">
          <cell r="A709">
            <v>420108006</v>
          </cell>
          <cell r="Z709">
            <v>0</v>
          </cell>
        </row>
        <row r="710">
          <cell r="A710">
            <v>420108007</v>
          </cell>
          <cell r="Z710">
            <v>0</v>
          </cell>
        </row>
        <row r="711">
          <cell r="A711">
            <v>420108008</v>
          </cell>
          <cell r="Z711">
            <v>0</v>
          </cell>
        </row>
        <row r="712">
          <cell r="A712">
            <v>420108009</v>
          </cell>
          <cell r="Z712">
            <v>-1697</v>
          </cell>
        </row>
        <row r="713">
          <cell r="A713">
            <v>420108010</v>
          </cell>
          <cell r="Z713">
            <v>0</v>
          </cell>
        </row>
        <row r="714">
          <cell r="A714">
            <v>420108011</v>
          </cell>
          <cell r="Z714">
            <v>-79085.200000000012</v>
          </cell>
        </row>
        <row r="715">
          <cell r="A715" t="str">
            <v>4.20.10.90</v>
          </cell>
          <cell r="Z715">
            <v>-868474.09999999974</v>
          </cell>
        </row>
        <row r="716">
          <cell r="A716">
            <v>420109001</v>
          </cell>
          <cell r="Z716">
            <v>-395.76</v>
          </cell>
        </row>
        <row r="717">
          <cell r="A717">
            <v>420109002</v>
          </cell>
          <cell r="Z717">
            <v>-2351.2299999999996</v>
          </cell>
        </row>
        <row r="718">
          <cell r="A718">
            <v>420109003</v>
          </cell>
          <cell r="Z718">
            <v>-17437.099999999995</v>
          </cell>
        </row>
        <row r="719">
          <cell r="A719">
            <v>420109004</v>
          </cell>
          <cell r="Z719">
            <v>-7953.42</v>
          </cell>
        </row>
        <row r="720">
          <cell r="A720">
            <v>420109005</v>
          </cell>
          <cell r="Z720">
            <v>-564</v>
          </cell>
        </row>
        <row r="721">
          <cell r="A721">
            <v>420109006</v>
          </cell>
          <cell r="Z721">
            <v>-125810.64</v>
          </cell>
        </row>
        <row r="722">
          <cell r="A722">
            <v>420109007</v>
          </cell>
          <cell r="Z722">
            <v>-360329.41999999981</v>
          </cell>
        </row>
        <row r="723">
          <cell r="A723">
            <v>420109008</v>
          </cell>
          <cell r="Z723">
            <v>-82575.86</v>
          </cell>
        </row>
        <row r="724">
          <cell r="A724">
            <v>420109009</v>
          </cell>
          <cell r="Z724">
            <v>-9340.4999999999982</v>
          </cell>
        </row>
        <row r="725">
          <cell r="A725">
            <v>420109010</v>
          </cell>
          <cell r="Z725">
            <v>-220057.99000000002</v>
          </cell>
        </row>
        <row r="726">
          <cell r="A726">
            <v>420109013</v>
          </cell>
          <cell r="Z726">
            <v>-15907.07</v>
          </cell>
        </row>
        <row r="727">
          <cell r="A727">
            <v>420109014</v>
          </cell>
          <cell r="Z727">
            <v>-43.99</v>
          </cell>
        </row>
        <row r="728">
          <cell r="A728">
            <v>420109016</v>
          </cell>
          <cell r="Z728">
            <v>-327.12</v>
          </cell>
        </row>
        <row r="729">
          <cell r="A729">
            <v>420109018</v>
          </cell>
          <cell r="Z729">
            <v>-25380</v>
          </cell>
        </row>
        <row r="730">
          <cell r="A730" t="str">
            <v>4.20.11</v>
          </cell>
          <cell r="Z730">
            <v>-495942.37999999983</v>
          </cell>
        </row>
        <row r="731">
          <cell r="A731" t="str">
            <v>4.20.11.00</v>
          </cell>
          <cell r="Z731">
            <v>-1771</v>
          </cell>
        </row>
        <row r="732">
          <cell r="A732">
            <v>420110002</v>
          </cell>
          <cell r="Z732">
            <v>-435</v>
          </cell>
        </row>
        <row r="733">
          <cell r="A733">
            <v>420110003</v>
          </cell>
          <cell r="Z733">
            <v>0</v>
          </cell>
        </row>
        <row r="734">
          <cell r="A734">
            <v>420110005</v>
          </cell>
          <cell r="Z734">
            <v>-1336</v>
          </cell>
        </row>
        <row r="735">
          <cell r="A735">
            <v>420110006</v>
          </cell>
          <cell r="Z735">
            <v>0</v>
          </cell>
        </row>
        <row r="736">
          <cell r="A736" t="str">
            <v>4.20.11.30</v>
          </cell>
          <cell r="Z736">
            <v>0</v>
          </cell>
        </row>
        <row r="737">
          <cell r="A737">
            <v>420113001</v>
          </cell>
          <cell r="Z737">
            <v>0</v>
          </cell>
        </row>
        <row r="738">
          <cell r="A738">
            <v>420113002</v>
          </cell>
          <cell r="Z738">
            <v>0</v>
          </cell>
        </row>
        <row r="739">
          <cell r="A739">
            <v>420113003</v>
          </cell>
          <cell r="Z739">
            <v>0</v>
          </cell>
        </row>
        <row r="740">
          <cell r="A740">
            <v>420113004</v>
          </cell>
          <cell r="Z740">
            <v>0</v>
          </cell>
        </row>
        <row r="741">
          <cell r="A741">
            <v>420113005</v>
          </cell>
          <cell r="Z741">
            <v>0</v>
          </cell>
        </row>
        <row r="742">
          <cell r="A742">
            <v>420113006</v>
          </cell>
          <cell r="Z742">
            <v>0</v>
          </cell>
        </row>
        <row r="743">
          <cell r="A743">
            <v>420113007</v>
          </cell>
          <cell r="Z743">
            <v>0</v>
          </cell>
        </row>
        <row r="744">
          <cell r="A744" t="str">
            <v>4.20.11.40</v>
          </cell>
          <cell r="Z744">
            <v>-239710.37</v>
          </cell>
        </row>
        <row r="745">
          <cell r="A745">
            <v>420114001</v>
          </cell>
          <cell r="Z745">
            <v>-239710.37</v>
          </cell>
        </row>
        <row r="746">
          <cell r="A746" t="str">
            <v>4.20.11.50</v>
          </cell>
          <cell r="Z746">
            <v>-36035.619999999995</v>
          </cell>
        </row>
        <row r="747">
          <cell r="A747">
            <v>420115001</v>
          </cell>
          <cell r="Z747">
            <v>-1136.3799999999999</v>
          </cell>
        </row>
        <row r="748">
          <cell r="A748">
            <v>420115002</v>
          </cell>
          <cell r="Z748">
            <v>-26064.720000000001</v>
          </cell>
        </row>
        <row r="749">
          <cell r="A749">
            <v>420115003</v>
          </cell>
          <cell r="Z749">
            <v>0</v>
          </cell>
        </row>
        <row r="750">
          <cell r="A750">
            <v>420115008</v>
          </cell>
          <cell r="Z750">
            <v>43740.55</v>
          </cell>
        </row>
        <row r="751">
          <cell r="A751">
            <v>420115009</v>
          </cell>
          <cell r="Z751">
            <v>-36661.49</v>
          </cell>
        </row>
        <row r="752">
          <cell r="A752">
            <v>420115010</v>
          </cell>
          <cell r="Z752">
            <v>-12264.04</v>
          </cell>
        </row>
        <row r="753">
          <cell r="A753">
            <v>420115011</v>
          </cell>
          <cell r="Z753">
            <v>-3649.54</v>
          </cell>
        </row>
        <row r="754">
          <cell r="A754">
            <v>420115012</v>
          </cell>
          <cell r="Z754">
            <v>0</v>
          </cell>
        </row>
        <row r="755">
          <cell r="A755">
            <v>420115013</v>
          </cell>
          <cell r="Z755">
            <v>0</v>
          </cell>
        </row>
        <row r="756">
          <cell r="A756" t="str">
            <v>4.20.11.60</v>
          </cell>
          <cell r="Z756">
            <v>-321897</v>
          </cell>
        </row>
        <row r="757">
          <cell r="A757">
            <v>420116001</v>
          </cell>
          <cell r="Z757">
            <v>-321897</v>
          </cell>
        </row>
        <row r="758">
          <cell r="A758">
            <v>420116002</v>
          </cell>
          <cell r="Z758">
            <v>0</v>
          </cell>
        </row>
        <row r="759">
          <cell r="A759">
            <v>420116004</v>
          </cell>
          <cell r="Z759">
            <v>0</v>
          </cell>
        </row>
        <row r="760">
          <cell r="A760">
            <v>420116005</v>
          </cell>
          <cell r="Z760">
            <v>0</v>
          </cell>
        </row>
        <row r="761">
          <cell r="A761">
            <v>420116006</v>
          </cell>
          <cell r="Z761">
            <v>0</v>
          </cell>
        </row>
        <row r="762">
          <cell r="A762" t="str">
            <v>4.20.11.70</v>
          </cell>
          <cell r="Z762">
            <v>0</v>
          </cell>
        </row>
        <row r="763">
          <cell r="A763">
            <v>420117003</v>
          </cell>
          <cell r="Z763">
            <v>0</v>
          </cell>
        </row>
        <row r="764">
          <cell r="A764" t="str">
            <v>4.20.11.80</v>
          </cell>
          <cell r="Z764">
            <v>397404.03000000014</v>
          </cell>
        </row>
        <row r="765">
          <cell r="A765">
            <v>420118002</v>
          </cell>
          <cell r="Z765">
            <v>-182096.68</v>
          </cell>
        </row>
        <row r="766">
          <cell r="A766">
            <v>420118003</v>
          </cell>
          <cell r="Z766">
            <v>-461</v>
          </cell>
        </row>
        <row r="767">
          <cell r="A767">
            <v>420118004</v>
          </cell>
          <cell r="Z767">
            <v>-45017.039999999994</v>
          </cell>
        </row>
        <row r="768">
          <cell r="A768">
            <v>420118005</v>
          </cell>
          <cell r="Z768">
            <v>0</v>
          </cell>
        </row>
        <row r="769">
          <cell r="A769">
            <v>420118006</v>
          </cell>
          <cell r="Z769">
            <v>0</v>
          </cell>
        </row>
        <row r="770">
          <cell r="A770">
            <v>420118007</v>
          </cell>
          <cell r="Z770">
            <v>-63412.229999999996</v>
          </cell>
        </row>
        <row r="771">
          <cell r="A771">
            <v>420118010</v>
          </cell>
          <cell r="Z771">
            <v>0</v>
          </cell>
        </row>
        <row r="772">
          <cell r="A772">
            <v>420118013</v>
          </cell>
          <cell r="Z772">
            <v>848199.8</v>
          </cell>
        </row>
        <row r="773">
          <cell r="A773">
            <v>420118014</v>
          </cell>
          <cell r="Z773">
            <v>-159808.81999999998</v>
          </cell>
        </row>
        <row r="774">
          <cell r="A774">
            <v>420118016</v>
          </cell>
          <cell r="Z774">
            <v>0</v>
          </cell>
        </row>
        <row r="775">
          <cell r="A775">
            <v>420118017</v>
          </cell>
          <cell r="Z775">
            <v>0</v>
          </cell>
        </row>
        <row r="776">
          <cell r="A776">
            <v>420118018</v>
          </cell>
          <cell r="Z776">
            <v>0</v>
          </cell>
        </row>
        <row r="777">
          <cell r="A777">
            <v>420118019</v>
          </cell>
          <cell r="Z777">
            <v>0</v>
          </cell>
        </row>
        <row r="778">
          <cell r="A778">
            <v>420118020</v>
          </cell>
          <cell r="Z778">
            <v>0</v>
          </cell>
        </row>
        <row r="779">
          <cell r="A779" t="str">
            <v>4.20.11.90</v>
          </cell>
          <cell r="Z779">
            <v>-295703.42</v>
          </cell>
        </row>
        <row r="780">
          <cell r="A780">
            <v>420119001</v>
          </cell>
          <cell r="Z780">
            <v>-291306.42</v>
          </cell>
        </row>
        <row r="781">
          <cell r="A781">
            <v>420119002</v>
          </cell>
          <cell r="Z781">
            <v>-4397</v>
          </cell>
        </row>
        <row r="782">
          <cell r="A782" t="str">
            <v>4.20.20</v>
          </cell>
          <cell r="Z782">
            <v>-7763125.589999998</v>
          </cell>
        </row>
        <row r="783">
          <cell r="A783" t="str">
            <v>4.20.20.10</v>
          </cell>
          <cell r="Z783">
            <v>11820100.26</v>
          </cell>
        </row>
        <row r="784">
          <cell r="A784">
            <v>420201002</v>
          </cell>
          <cell r="Z784">
            <v>-35742.74</v>
          </cell>
        </row>
        <row r="785">
          <cell r="A785">
            <v>420201004</v>
          </cell>
          <cell r="Z785">
            <v>0</v>
          </cell>
        </row>
        <row r="786">
          <cell r="A786">
            <v>420201006</v>
          </cell>
          <cell r="Z786">
            <v>-51302.23</v>
          </cell>
        </row>
        <row r="787">
          <cell r="A787">
            <v>420201007</v>
          </cell>
          <cell r="Z787">
            <v>-839.23</v>
          </cell>
        </row>
        <row r="788">
          <cell r="A788">
            <v>420201008</v>
          </cell>
          <cell r="Z788">
            <v>-9289.1</v>
          </cell>
        </row>
        <row r="789">
          <cell r="A789">
            <v>420201009</v>
          </cell>
          <cell r="Z789">
            <v>0</v>
          </cell>
        </row>
        <row r="790">
          <cell r="A790">
            <v>420201010</v>
          </cell>
          <cell r="Z790">
            <v>0</v>
          </cell>
        </row>
        <row r="791">
          <cell r="A791">
            <v>420201011</v>
          </cell>
          <cell r="Z791">
            <v>10496565.58</v>
          </cell>
        </row>
        <row r="792">
          <cell r="A792">
            <v>420201012</v>
          </cell>
          <cell r="Z792">
            <v>5829859.7199999997</v>
          </cell>
        </row>
        <row r="793">
          <cell r="A793">
            <v>420201013</v>
          </cell>
          <cell r="Z793">
            <v>-1274842.3400000001</v>
          </cell>
        </row>
        <row r="794">
          <cell r="A794">
            <v>420201014</v>
          </cell>
          <cell r="Z794">
            <v>-2051333.33</v>
          </cell>
        </row>
        <row r="795">
          <cell r="A795">
            <v>420201015</v>
          </cell>
          <cell r="Z795">
            <v>-1082976.07</v>
          </cell>
        </row>
        <row r="796">
          <cell r="A796" t="str">
            <v>4.20.20.20</v>
          </cell>
          <cell r="Z796">
            <v>-21257473.829999998</v>
          </cell>
        </row>
        <row r="797">
          <cell r="A797">
            <v>420202001</v>
          </cell>
          <cell r="Z797">
            <v>-87560.23</v>
          </cell>
        </row>
        <row r="798">
          <cell r="A798">
            <v>420202002</v>
          </cell>
          <cell r="Z798">
            <v>-1599967.25</v>
          </cell>
        </row>
        <row r="799">
          <cell r="A799">
            <v>420202003</v>
          </cell>
          <cell r="Z799">
            <v>-23832723.620000001</v>
          </cell>
        </row>
        <row r="800">
          <cell r="A800">
            <v>420202004</v>
          </cell>
          <cell r="Z800">
            <v>-13346325.23</v>
          </cell>
        </row>
        <row r="801">
          <cell r="A801">
            <v>420202005</v>
          </cell>
          <cell r="Z801">
            <v>17609102.5</v>
          </cell>
        </row>
        <row r="802">
          <cell r="A802" t="str">
            <v>4.20.20.30</v>
          </cell>
          <cell r="Z802">
            <v>1674247.98</v>
          </cell>
        </row>
        <row r="803">
          <cell r="A803">
            <v>420203001</v>
          </cell>
          <cell r="Z803">
            <v>1417.37</v>
          </cell>
        </row>
        <row r="804">
          <cell r="A804">
            <v>420203003</v>
          </cell>
          <cell r="Z804">
            <v>257865.58</v>
          </cell>
        </row>
        <row r="805">
          <cell r="A805">
            <v>420203005</v>
          </cell>
          <cell r="Z805">
            <v>133815.34</v>
          </cell>
        </row>
        <row r="806">
          <cell r="A806">
            <v>420203007</v>
          </cell>
          <cell r="Z806">
            <v>0</v>
          </cell>
        </row>
        <row r="807">
          <cell r="A807">
            <v>420203009</v>
          </cell>
          <cell r="Z807">
            <v>55620.38</v>
          </cell>
        </row>
        <row r="808">
          <cell r="A808">
            <v>420203010</v>
          </cell>
          <cell r="Z808">
            <v>0</v>
          </cell>
        </row>
        <row r="809">
          <cell r="A809">
            <v>420203011</v>
          </cell>
          <cell r="Z809">
            <v>0</v>
          </cell>
        </row>
        <row r="810">
          <cell r="A810">
            <v>420203012</v>
          </cell>
          <cell r="Z810">
            <v>0</v>
          </cell>
        </row>
        <row r="811">
          <cell r="A811">
            <v>420203013</v>
          </cell>
          <cell r="Z811">
            <v>0</v>
          </cell>
        </row>
        <row r="812">
          <cell r="A812">
            <v>420203014</v>
          </cell>
          <cell r="Z812">
            <v>785595.71</v>
          </cell>
        </row>
        <row r="813">
          <cell r="A813">
            <v>420203015</v>
          </cell>
          <cell r="Z813">
            <v>439933.6</v>
          </cell>
        </row>
        <row r="814">
          <cell r="A814" t="str">
            <v>4.20.30</v>
          </cell>
          <cell r="Z814">
            <v>-13941841.98</v>
          </cell>
        </row>
        <row r="815">
          <cell r="A815" t="str">
            <v>4.20.30.10</v>
          </cell>
          <cell r="Z815">
            <v>-2095985.1800000002</v>
          </cell>
        </row>
        <row r="816">
          <cell r="A816">
            <v>420301002</v>
          </cell>
          <cell r="Z816">
            <v>-2165012.98</v>
          </cell>
        </row>
        <row r="817">
          <cell r="A817">
            <v>420301004</v>
          </cell>
          <cell r="Z817">
            <v>19738.32</v>
          </cell>
        </row>
        <row r="818">
          <cell r="A818">
            <v>420301005</v>
          </cell>
          <cell r="Z818">
            <v>0</v>
          </cell>
        </row>
        <row r="819">
          <cell r="A819">
            <v>420301006</v>
          </cell>
          <cell r="Z819">
            <v>49289.48</v>
          </cell>
        </row>
        <row r="820">
          <cell r="A820">
            <v>420301007</v>
          </cell>
          <cell r="Z820">
            <v>0</v>
          </cell>
        </row>
        <row r="821">
          <cell r="A821">
            <v>420301008</v>
          </cell>
          <cell r="Z821">
            <v>0</v>
          </cell>
        </row>
        <row r="822">
          <cell r="A822" t="str">
            <v>4.20.30.20</v>
          </cell>
          <cell r="Z822">
            <v>-11845856.800000001</v>
          </cell>
        </row>
        <row r="823">
          <cell r="A823">
            <v>420302001</v>
          </cell>
          <cell r="Z823">
            <v>0</v>
          </cell>
        </row>
        <row r="824">
          <cell r="A824">
            <v>420302002</v>
          </cell>
          <cell r="Z824">
            <v>0</v>
          </cell>
        </row>
        <row r="825">
          <cell r="A825">
            <v>420302006</v>
          </cell>
          <cell r="Z825">
            <v>0</v>
          </cell>
        </row>
        <row r="826">
          <cell r="A826">
            <v>420302007</v>
          </cell>
          <cell r="Z826">
            <v>-11845856.800000001</v>
          </cell>
        </row>
        <row r="827">
          <cell r="A827" t="str">
            <v>4.30</v>
          </cell>
          <cell r="Z827">
            <v>-19501.429999999989</v>
          </cell>
        </row>
        <row r="828">
          <cell r="A828" t="str">
            <v>4.30.10</v>
          </cell>
          <cell r="Z828">
            <v>-19501.429999999989</v>
          </cell>
        </row>
        <row r="829">
          <cell r="A829" t="str">
            <v>4.30.10.10</v>
          </cell>
          <cell r="Z829">
            <v>11912.52</v>
          </cell>
        </row>
        <row r="830">
          <cell r="A830">
            <v>430101001</v>
          </cell>
          <cell r="Z830">
            <v>11912.52</v>
          </cell>
        </row>
        <row r="831">
          <cell r="A831">
            <v>430101002</v>
          </cell>
          <cell r="Z831">
            <v>0</v>
          </cell>
        </row>
        <row r="832">
          <cell r="A832" t="str">
            <v>4.30.10.20</v>
          </cell>
          <cell r="Z832">
            <v>-31413.94999999999</v>
          </cell>
        </row>
        <row r="833">
          <cell r="A833">
            <v>430102002</v>
          </cell>
          <cell r="Z833">
            <v>0</v>
          </cell>
        </row>
        <row r="834">
          <cell r="A834">
            <v>430102004</v>
          </cell>
          <cell r="Z834">
            <v>-11521.67</v>
          </cell>
        </row>
        <row r="835">
          <cell r="A835">
            <v>430102005</v>
          </cell>
          <cell r="Z835">
            <v>12823.760000000009</v>
          </cell>
        </row>
        <row r="836">
          <cell r="A836">
            <v>430102006</v>
          </cell>
          <cell r="Z836">
            <v>-32716.04</v>
          </cell>
        </row>
        <row r="837">
          <cell r="A837" t="str">
            <v>4.40</v>
          </cell>
          <cell r="Z837">
            <v>3516844.55</v>
          </cell>
        </row>
        <row r="838">
          <cell r="A838" t="str">
            <v>4.40.10</v>
          </cell>
          <cell r="Z838">
            <v>3516844.55</v>
          </cell>
        </row>
        <row r="839">
          <cell r="A839" t="str">
            <v>4.40.10.10</v>
          </cell>
          <cell r="Z839">
            <v>3516844.55</v>
          </cell>
        </row>
        <row r="840">
          <cell r="A840">
            <v>440101001</v>
          </cell>
          <cell r="Z840">
            <v>0</v>
          </cell>
        </row>
        <row r="841">
          <cell r="A841">
            <v>440101002</v>
          </cell>
          <cell r="Z841">
            <v>0</v>
          </cell>
        </row>
        <row r="842">
          <cell r="A842">
            <v>440101005</v>
          </cell>
          <cell r="Z842">
            <v>2585915.11</v>
          </cell>
        </row>
        <row r="843">
          <cell r="A843">
            <v>440101006</v>
          </cell>
          <cell r="Z843">
            <v>930929.44</v>
          </cell>
        </row>
        <row r="844">
          <cell r="A844">
            <v>5</v>
          </cell>
          <cell r="Z844">
            <v>0</v>
          </cell>
        </row>
        <row r="845">
          <cell r="A845" t="str">
            <v>5.10</v>
          </cell>
          <cell r="Z845">
            <v>0</v>
          </cell>
        </row>
        <row r="846">
          <cell r="A846" t="str">
            <v>5.10.10</v>
          </cell>
          <cell r="Z846">
            <v>0</v>
          </cell>
        </row>
        <row r="847">
          <cell r="A847" t="str">
            <v>5.10.10.10</v>
          </cell>
          <cell r="Z847">
            <v>0</v>
          </cell>
        </row>
        <row r="848">
          <cell r="A848">
            <v>510101002</v>
          </cell>
          <cell r="Z848">
            <v>0</v>
          </cell>
        </row>
        <row r="849">
          <cell r="A849">
            <v>510101003</v>
          </cell>
          <cell r="Z849">
            <v>0</v>
          </cell>
        </row>
        <row r="850">
          <cell r="A850">
            <v>510101004</v>
          </cell>
          <cell r="Z850">
            <v>0</v>
          </cell>
        </row>
        <row r="851">
          <cell r="A851">
            <v>510101007</v>
          </cell>
          <cell r="Z851">
            <v>0</v>
          </cell>
        </row>
        <row r="852">
          <cell r="A852">
            <v>510101008</v>
          </cell>
          <cell r="Z852">
            <v>0</v>
          </cell>
        </row>
        <row r="853">
          <cell r="A853">
            <v>510101009</v>
          </cell>
          <cell r="Z853">
            <v>0</v>
          </cell>
        </row>
        <row r="854">
          <cell r="A854">
            <v>510101010</v>
          </cell>
          <cell r="Z854">
            <v>0</v>
          </cell>
        </row>
        <row r="855">
          <cell r="A855">
            <v>510101012</v>
          </cell>
          <cell r="Z855">
            <v>0</v>
          </cell>
        </row>
        <row r="856">
          <cell r="Z856">
            <v>-19576145.080000002</v>
          </cell>
        </row>
        <row r="857">
          <cell r="Z857">
            <v>-3.986060619354248E-7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sa Maria Tognato" refreshedDate="42131.494096180555" createdVersion="5" refreshedVersion="5" minRefreshableVersion="3" recordCount="2202">
  <cacheSource type="worksheet">
    <worksheetSource ref="C1:F2161" sheet="611"/>
  </cacheSource>
  <cacheFields count="5">
    <cacheField name="Conta" numFmtId="0">
      <sharedItems containsSemiMixedTypes="0" containsString="0" containsNumber="1" containsInteger="1" minValue="420102001" maxValue="420201007" count="84">
        <n v="420102001"/>
        <n v="420102002"/>
        <n v="420102003"/>
        <n v="420102004"/>
        <n v="420102005"/>
        <n v="420102008"/>
        <n v="420102009"/>
        <n v="420102012"/>
        <n v="420102013"/>
        <n v="420102014"/>
        <n v="420102020"/>
        <n v="420102021"/>
        <n v="420102023"/>
        <n v="420102026"/>
        <n v="420102030"/>
        <n v="420102035"/>
        <n v="420102036"/>
        <n v="420102039"/>
        <n v="420102041"/>
        <n v="420103001"/>
        <n v="420103002"/>
        <n v="420103004"/>
        <n v="420103005"/>
        <n v="420104001"/>
        <n v="420104002"/>
        <n v="420105002"/>
        <n v="420106001"/>
        <n v="420106002"/>
        <n v="420106003"/>
        <n v="420106004"/>
        <n v="420106006"/>
        <n v="420106007"/>
        <n v="420106010"/>
        <n v="420106011"/>
        <n v="420106013"/>
        <n v="420106014"/>
        <n v="420107001"/>
        <n v="420107002"/>
        <n v="420107003"/>
        <n v="420107006"/>
        <n v="420107007"/>
        <n v="420107008"/>
        <n v="420107010"/>
        <n v="420107011"/>
        <n v="420107015"/>
        <n v="420107018"/>
        <n v="420107025"/>
        <n v="420108001"/>
        <n v="420108002"/>
        <n v="420108005"/>
        <n v="420108009"/>
        <n v="420108011"/>
        <n v="420109001"/>
        <n v="420109002"/>
        <n v="420109003"/>
        <n v="420109004"/>
        <n v="420109005"/>
        <n v="420109006"/>
        <n v="420109007"/>
        <n v="420109008"/>
        <n v="420109009"/>
        <n v="420109010"/>
        <n v="420109013"/>
        <n v="420109014"/>
        <n v="420109016"/>
        <n v="420109018"/>
        <n v="420110002"/>
        <n v="420110005"/>
        <n v="420113003"/>
        <n v="420114001"/>
        <n v="420115001"/>
        <n v="420115002"/>
        <n v="420115008"/>
        <n v="420115010"/>
        <n v="420115011"/>
        <n v="420116001"/>
        <n v="420118002"/>
        <n v="420118003"/>
        <n v="420118004"/>
        <n v="420118007"/>
        <n v="420118014"/>
        <n v="420119001"/>
        <n v="420201007"/>
        <n v="420102007"/>
      </sharedItems>
    </cacheField>
    <cacheField name="Desc" numFmtId="0">
      <sharedItems/>
    </cacheField>
    <cacheField name="Valor" numFmtId="0">
      <sharedItems containsSemiMixedTypes="0" containsString="0" containsNumber="1" minValue="-2211550.58" maxValue="898368.38"/>
    </cacheField>
    <cacheField name="CC" numFmtId="0">
      <sharedItems containsSemiMixedTypes="0" containsString="0" containsNumber="1" containsInteger="1" minValue="1010102" maxValue="9999998"/>
    </cacheField>
    <cacheField name="Desc2" numFmtId="0">
      <sharedItems count="2">
        <s v="Pessoal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ssa Maria Tognato" refreshedDate="42131.579366087964" createdVersion="5" refreshedVersion="5" minRefreshableVersion="3" recordCount="2279">
  <cacheSource type="worksheet">
    <worksheetSource ref="C1:E2237" sheet="Plan2"/>
  </cacheSource>
  <cacheFields count="3">
    <cacheField name="Conta Contabil" numFmtId="0">
      <sharedItems containsSemiMixedTypes="0" containsString="0" containsNumber="1" containsInteger="1" minValue="310101001" maxValue="440101006" count="153">
        <n v="430102005"/>
        <n v="430101001"/>
        <n v="430102004"/>
        <n v="420301004"/>
        <n v="420118013"/>
        <n v="420201006"/>
        <n v="310201001"/>
        <n v="310201002"/>
        <n v="310201003"/>
        <n v="310201004"/>
        <n v="310201005"/>
        <n v="310201006"/>
        <n v="310201007"/>
        <n v="310201008"/>
        <n v="310201009"/>
        <n v="310202001"/>
        <n v="310202002"/>
        <n v="310202003"/>
        <n v="310101001"/>
        <n v="310101002"/>
        <n v="310101003"/>
        <n v="310101005"/>
        <n v="310101007"/>
        <n v="310101008"/>
        <n v="310101009"/>
        <n v="310101011"/>
        <n v="310102001"/>
        <n v="310102002"/>
        <n v="310102003"/>
        <n v="310102004"/>
        <n v="310102005"/>
        <n v="310102008"/>
        <n v="310102010"/>
        <n v="420203009"/>
        <n v="410101001"/>
        <n v="410301001"/>
        <n v="410301002"/>
        <n v="410401002"/>
        <n v="410401004"/>
        <n v="410401006"/>
        <n v="410401009"/>
        <n v="410401010"/>
        <n v="410401012"/>
        <n v="410401016"/>
        <n v="410401017"/>
        <n v="410401026"/>
        <n v="420119001"/>
        <n v="420119002"/>
        <n v="410201001"/>
        <n v="420115009"/>
        <n v="440101005"/>
        <n v="440101006"/>
        <n v="420115010"/>
        <n v="420201002"/>
        <n v="420201007"/>
        <n v="420203001"/>
        <n v="430102006"/>
        <n v="420302007"/>
        <n v="420201008"/>
        <n v="420201011"/>
        <n v="420201012"/>
        <n v="420201013"/>
        <n v="420201014"/>
        <n v="420201015"/>
        <n v="420202003"/>
        <n v="420202004"/>
        <n v="420202005"/>
        <n v="420203003"/>
        <n v="420203005"/>
        <n v="420203014"/>
        <n v="420203015"/>
        <n v="420102001"/>
        <n v="420102002"/>
        <n v="420102003"/>
        <n v="420102004"/>
        <n v="420102005"/>
        <n v="420102008"/>
        <n v="420102009"/>
        <n v="420102012"/>
        <n v="420102013"/>
        <n v="420102014"/>
        <n v="420102020"/>
        <n v="420102021"/>
        <n v="420102023"/>
        <n v="420102026"/>
        <n v="420102030"/>
        <n v="420102035"/>
        <n v="420102036"/>
        <n v="420102039"/>
        <n v="420102041"/>
        <n v="420103001"/>
        <n v="420103002"/>
        <n v="420103004"/>
        <n v="420103005"/>
        <n v="420104001"/>
        <n v="420104002"/>
        <n v="420105002"/>
        <n v="420106001"/>
        <n v="420106002"/>
        <n v="420106003"/>
        <n v="420106004"/>
        <n v="420106006"/>
        <n v="420106007"/>
        <n v="420106010"/>
        <n v="420106011"/>
        <n v="420106013"/>
        <n v="420106014"/>
        <n v="420107001"/>
        <n v="420107002"/>
        <n v="420107003"/>
        <n v="420107006"/>
        <n v="420107007"/>
        <n v="420107008"/>
        <n v="420107010"/>
        <n v="420107011"/>
        <n v="420107015"/>
        <n v="420107018"/>
        <n v="420107025"/>
        <n v="420108001"/>
        <n v="420108002"/>
        <n v="420108005"/>
        <n v="420108009"/>
        <n v="420108011"/>
        <n v="420109001"/>
        <n v="420109002"/>
        <n v="420109003"/>
        <n v="420109004"/>
        <n v="420109005"/>
        <n v="420109006"/>
        <n v="420109007"/>
        <n v="420109008"/>
        <n v="420109009"/>
        <n v="420109010"/>
        <n v="420109013"/>
        <n v="420109014"/>
        <n v="420109016"/>
        <n v="420109018"/>
        <n v="420110002"/>
        <n v="420110005"/>
        <n v="420113003"/>
        <n v="420114001"/>
        <n v="420115001"/>
        <n v="420115002"/>
        <n v="420115008"/>
        <n v="420115011"/>
        <n v="420116001"/>
        <n v="420118002"/>
        <n v="420118003"/>
        <n v="420118004"/>
        <n v="420118007"/>
        <n v="420118014"/>
        <n v="420102007"/>
        <n v="420301002"/>
      </sharedItems>
    </cacheField>
    <cacheField name="Valor" numFmtId="0">
      <sharedItems containsSemiMixedTypes="0" containsString="0" containsNumber="1" minValue="-17609102.5" maxValue="23832723.620000001"/>
    </cacheField>
    <cacheField name="Des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ssa Maria Tognato" refreshedDate="42131.708910185182" createdVersion="5" refreshedVersion="5" minRefreshableVersion="3" recordCount="2159">
  <cacheSource type="worksheet">
    <worksheetSource ref="B1:F2160" sheet="611"/>
  </cacheSource>
  <cacheFields count="5">
    <cacheField name="ddd" numFmtId="0">
      <sharedItems/>
    </cacheField>
    <cacheField name="Conta" numFmtId="0">
      <sharedItems containsSemiMixedTypes="0" containsString="0" containsNumber="1" containsInteger="1" minValue="420102001" maxValue="420118014" count="80">
        <n v="420102001"/>
        <n v="420102002"/>
        <n v="420102003"/>
        <n v="420102004"/>
        <n v="420102005"/>
        <n v="420102008"/>
        <n v="420102009"/>
        <n v="420102012"/>
        <n v="420102013"/>
        <n v="420102014"/>
        <n v="420102020"/>
        <n v="420102021"/>
        <n v="420102023"/>
        <n v="420102026"/>
        <n v="420102030"/>
        <n v="420102035"/>
        <n v="420102036"/>
        <n v="420102039"/>
        <n v="420102041"/>
        <n v="420103001"/>
        <n v="420103002"/>
        <n v="420103004"/>
        <n v="420103005"/>
        <n v="420104001"/>
        <n v="420104002"/>
        <n v="420105002"/>
        <n v="420106001"/>
        <n v="420106002"/>
        <n v="420106003"/>
        <n v="420106004"/>
        <n v="420106006"/>
        <n v="420106007"/>
        <n v="420106010"/>
        <n v="420106011"/>
        <n v="420106013"/>
        <n v="420106014"/>
        <n v="420107001"/>
        <n v="420107002"/>
        <n v="420107003"/>
        <n v="420107006"/>
        <n v="420107007"/>
        <n v="420107008"/>
        <n v="420107010"/>
        <n v="420107011"/>
        <n v="420107015"/>
        <n v="420107018"/>
        <n v="420107025"/>
        <n v="420108001"/>
        <n v="420108002"/>
        <n v="420108005"/>
        <n v="420108009"/>
        <n v="420108011"/>
        <n v="420109001"/>
        <n v="420109002"/>
        <n v="420109003"/>
        <n v="420109004"/>
        <n v="420109005"/>
        <n v="420109006"/>
        <n v="420109007"/>
        <n v="420109008"/>
        <n v="420109009"/>
        <n v="420109010"/>
        <n v="420109013"/>
        <n v="420109014"/>
        <n v="420109016"/>
        <n v="420109018"/>
        <n v="420110002"/>
        <n v="420110005"/>
        <n v="420113003"/>
        <n v="420114001"/>
        <n v="420115001"/>
        <n v="420115002"/>
        <n v="420115008"/>
        <n v="420115011"/>
        <n v="420116001"/>
        <n v="420118002"/>
        <n v="420118003"/>
        <n v="420118004"/>
        <n v="420118007"/>
        <n v="420118014"/>
      </sharedItems>
    </cacheField>
    <cacheField name="Desc" numFmtId="0">
      <sharedItems/>
    </cacheField>
    <cacheField name="Valor" numFmtId="0">
      <sharedItems containsSemiMixedTypes="0" containsString="0" containsNumber="1" minValue="-2211550.58" maxValue="898368.38"/>
    </cacheField>
    <cacheField name="CC" numFmtId="0">
      <sharedItems containsSemiMixedTypes="0" containsString="0" containsNumber="1" containsInteger="1" minValue="1010102" maxValue="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2">
  <r>
    <x v="0"/>
    <s v="Salarios"/>
    <n v="15724.79"/>
    <n v="1010102"/>
    <x v="0"/>
  </r>
  <r>
    <x v="0"/>
    <s v="Salarios"/>
    <n v="40412.120000000003"/>
    <n v="1020101"/>
    <x v="0"/>
  </r>
  <r>
    <x v="0"/>
    <s v="Salarios"/>
    <n v="46532.17"/>
    <n v="1020103"/>
    <x v="0"/>
  </r>
  <r>
    <x v="0"/>
    <s v="Salarios"/>
    <n v="99149.87"/>
    <n v="1020104"/>
    <x v="0"/>
  </r>
  <r>
    <x v="0"/>
    <s v="Salarios"/>
    <n v="2312.8000000000002"/>
    <n v="1020107"/>
    <x v="0"/>
  </r>
  <r>
    <x v="0"/>
    <s v="Salarios"/>
    <n v="4303.95"/>
    <n v="1020201"/>
    <x v="0"/>
  </r>
  <r>
    <x v="0"/>
    <s v="Salarios"/>
    <n v="-19507.2"/>
    <n v="1110102"/>
    <x v="0"/>
  </r>
  <r>
    <x v="0"/>
    <s v="Salarios"/>
    <n v="33726.68"/>
    <n v="1120101"/>
    <x v="0"/>
  </r>
  <r>
    <x v="0"/>
    <s v="Salarios"/>
    <n v="34293.65"/>
    <n v="1120102"/>
    <x v="0"/>
  </r>
  <r>
    <x v="0"/>
    <s v="Salarios"/>
    <n v="84888.4"/>
    <n v="1120104"/>
    <x v="0"/>
  </r>
  <r>
    <x v="0"/>
    <s v="Salarios"/>
    <n v="3750.45"/>
    <n v="1120201"/>
    <x v="0"/>
  </r>
  <r>
    <x v="0"/>
    <s v="Salarios"/>
    <n v="-2246.23"/>
    <n v="1210102"/>
    <x v="0"/>
  </r>
  <r>
    <x v="0"/>
    <s v="Salarios"/>
    <n v="10545"/>
    <n v="1220101"/>
    <x v="0"/>
  </r>
  <r>
    <x v="0"/>
    <s v="Salarios"/>
    <n v="278.74"/>
    <n v="1220103"/>
    <x v="0"/>
  </r>
  <r>
    <x v="0"/>
    <s v="Salarios"/>
    <n v="67030.33"/>
    <n v="1220104"/>
    <x v="0"/>
  </r>
  <r>
    <x v="0"/>
    <s v="Salarios"/>
    <n v="5217.18"/>
    <n v="1220201"/>
    <x v="0"/>
  </r>
  <r>
    <x v="0"/>
    <s v="Salarios"/>
    <n v="11422.4"/>
    <n v="1310102"/>
    <x v="0"/>
  </r>
  <r>
    <x v="0"/>
    <s v="Salarios"/>
    <n v="19038"/>
    <n v="1320101"/>
    <x v="0"/>
  </r>
  <r>
    <x v="0"/>
    <s v="Salarios"/>
    <n v="25076.82"/>
    <n v="1320104"/>
    <x v="0"/>
  </r>
  <r>
    <x v="0"/>
    <s v="Salarios"/>
    <n v="47209.93"/>
    <n v="1420101"/>
    <x v="0"/>
  </r>
  <r>
    <x v="0"/>
    <s v="Salarios"/>
    <n v="47745.23"/>
    <n v="1420201"/>
    <x v="0"/>
  </r>
  <r>
    <x v="0"/>
    <s v="Salarios"/>
    <n v="51232.49"/>
    <n v="1420301"/>
    <x v="0"/>
  </r>
  <r>
    <x v="0"/>
    <s v="Salarios"/>
    <n v="40590.370000000003"/>
    <n v="1420501"/>
    <x v="0"/>
  </r>
  <r>
    <x v="0"/>
    <s v="Salarios"/>
    <n v="45598"/>
    <n v="1420701"/>
    <x v="0"/>
  </r>
  <r>
    <x v="0"/>
    <s v="Salarios"/>
    <n v="68436.429999999993"/>
    <n v="2210102"/>
    <x v="0"/>
  </r>
  <r>
    <x v="0"/>
    <s v="Salarios"/>
    <n v="22164.639999999999"/>
    <n v="2220111"/>
    <x v="0"/>
  </r>
  <r>
    <x v="0"/>
    <s v="Salarios"/>
    <n v="25721.46"/>
    <n v="2220119"/>
    <x v="0"/>
  </r>
  <r>
    <x v="0"/>
    <s v="Salarios"/>
    <n v="6215.53"/>
    <n v="2220121"/>
    <x v="0"/>
  </r>
  <r>
    <x v="0"/>
    <s v="Salarios"/>
    <n v="41426"/>
    <n v="2220122"/>
    <x v="0"/>
  </r>
  <r>
    <x v="0"/>
    <s v="Salarios"/>
    <n v="21739.94"/>
    <n v="2220123"/>
    <x v="0"/>
  </r>
  <r>
    <x v="0"/>
    <s v="Salarios"/>
    <n v="26386.76"/>
    <n v="2220124"/>
    <x v="0"/>
  </r>
  <r>
    <x v="0"/>
    <s v="Salarios"/>
    <n v="26692"/>
    <n v="2220125"/>
    <x v="0"/>
  </r>
  <r>
    <x v="0"/>
    <s v="Salarios"/>
    <n v="58884.54"/>
    <n v="3110102"/>
    <x v="0"/>
  </r>
  <r>
    <x v="0"/>
    <s v="Salarios"/>
    <n v="4022.37"/>
    <n v="3120113"/>
    <x v="0"/>
  </r>
  <r>
    <x v="0"/>
    <s v="Salarios"/>
    <n v="39153"/>
    <n v="3120114"/>
    <x v="0"/>
  </r>
  <r>
    <x v="0"/>
    <s v="Salarios"/>
    <n v="16209.88"/>
    <n v="3120115"/>
    <x v="0"/>
  </r>
  <r>
    <x v="0"/>
    <s v="Salarios"/>
    <n v="6672"/>
    <n v="3120116"/>
    <x v="0"/>
  </r>
  <r>
    <x v="0"/>
    <s v="Salarios"/>
    <n v="20944.080000000002"/>
    <n v="3120117"/>
    <x v="0"/>
  </r>
  <r>
    <x v="0"/>
    <s v="Salarios"/>
    <n v="12534.67"/>
    <n v="3120118"/>
    <x v="0"/>
  </r>
  <r>
    <x v="0"/>
    <s v="Salarios"/>
    <n v="5994.97"/>
    <n v="3120120"/>
    <x v="0"/>
  </r>
  <r>
    <x v="0"/>
    <s v="Salarios"/>
    <n v="2245.5700000000002"/>
    <n v="3120121"/>
    <x v="0"/>
  </r>
  <r>
    <x v="0"/>
    <s v="Salarios"/>
    <n v="11400"/>
    <n v="3120122"/>
    <x v="0"/>
  </r>
  <r>
    <x v="0"/>
    <s v="Salarios"/>
    <n v="4032"/>
    <n v="3120123"/>
    <x v="0"/>
  </r>
  <r>
    <x v="0"/>
    <s v="Salarios"/>
    <n v="8697"/>
    <n v="3120124"/>
    <x v="0"/>
  </r>
  <r>
    <x v="0"/>
    <s v="Salarios"/>
    <n v="9902.7999999999993"/>
    <n v="3120125"/>
    <x v="0"/>
  </r>
  <r>
    <x v="0"/>
    <s v="Salarios"/>
    <n v="29456.720000000001"/>
    <n v="3120126"/>
    <x v="0"/>
  </r>
  <r>
    <x v="0"/>
    <s v="Salarios"/>
    <n v="4508.24"/>
    <n v="3120201"/>
    <x v="0"/>
  </r>
  <r>
    <x v="0"/>
    <s v="Salarios"/>
    <n v="15543"/>
    <n v="3120203"/>
    <x v="0"/>
  </r>
  <r>
    <x v="0"/>
    <s v="Salarios"/>
    <n v="34535"/>
    <n v="3120204"/>
    <x v="0"/>
  </r>
  <r>
    <x v="0"/>
    <s v="Salarios"/>
    <n v="19521.12"/>
    <n v="3120205"/>
    <x v="0"/>
  </r>
  <r>
    <x v="0"/>
    <s v="Salarios"/>
    <n v="1603.33"/>
    <n v="9010101"/>
    <x v="0"/>
  </r>
  <r>
    <x v="0"/>
    <s v="Salarios"/>
    <n v="122926.51"/>
    <n v="9010102"/>
    <x v="0"/>
  </r>
  <r>
    <x v="0"/>
    <s v="Salarios"/>
    <n v="5241"/>
    <n v="9010103"/>
    <x v="0"/>
  </r>
  <r>
    <x v="0"/>
    <s v="Salarios"/>
    <n v="140637.42000000001"/>
    <n v="9010105"/>
    <x v="0"/>
  </r>
  <r>
    <x v="0"/>
    <s v="Salarios"/>
    <n v="52813.07"/>
    <n v="9020101"/>
    <x v="0"/>
  </r>
  <r>
    <x v="0"/>
    <s v="Salarios"/>
    <n v="14581.46"/>
    <n v="9020112"/>
    <x v="0"/>
  </r>
  <r>
    <x v="0"/>
    <s v="Salarios"/>
    <n v="-25849.52"/>
    <n v="9020115"/>
    <x v="0"/>
  </r>
  <r>
    <x v="0"/>
    <s v="Salarios"/>
    <n v="53618.89"/>
    <n v="9020117"/>
    <x v="0"/>
  </r>
  <r>
    <x v="0"/>
    <s v="Salarios"/>
    <n v="11805"/>
    <n v="9020203"/>
    <x v="0"/>
  </r>
  <r>
    <x v="0"/>
    <s v="Salarios"/>
    <n v="16353.38"/>
    <n v="9020204"/>
    <x v="0"/>
  </r>
  <r>
    <x v="0"/>
    <s v="Salarios"/>
    <n v="3866.87"/>
    <n v="9020205"/>
    <x v="0"/>
  </r>
  <r>
    <x v="0"/>
    <s v="Salarios"/>
    <n v="4154.03"/>
    <n v="9020208"/>
    <x v="0"/>
  </r>
  <r>
    <x v="0"/>
    <s v="Salarios"/>
    <n v="33338.769999999997"/>
    <n v="9020209"/>
    <x v="0"/>
  </r>
  <r>
    <x v="0"/>
    <s v="Salarios"/>
    <n v="5500"/>
    <n v="9020212"/>
    <x v="0"/>
  </r>
  <r>
    <x v="0"/>
    <s v="Salarios"/>
    <n v="14280.83"/>
    <n v="9030201"/>
    <x v="0"/>
  </r>
  <r>
    <x v="0"/>
    <s v="Salarios"/>
    <n v="5170.1400000000003"/>
    <n v="9030204"/>
    <x v="0"/>
  </r>
  <r>
    <x v="0"/>
    <s v="Salarios"/>
    <n v="15827.4"/>
    <n v="9030303"/>
    <x v="0"/>
  </r>
  <r>
    <x v="0"/>
    <s v="Salarios"/>
    <n v="1157.33"/>
    <n v="9030304"/>
    <x v="0"/>
  </r>
  <r>
    <x v="0"/>
    <s v="Salarios"/>
    <n v="15206.24"/>
    <n v="9030305"/>
    <x v="0"/>
  </r>
  <r>
    <x v="0"/>
    <s v="Salarios"/>
    <n v="10046"/>
    <n v="9030306"/>
    <x v="0"/>
  </r>
  <r>
    <x v="0"/>
    <s v="Salarios"/>
    <n v="12200"/>
    <n v="9030307"/>
    <x v="0"/>
  </r>
  <r>
    <x v="0"/>
    <s v="Salarios"/>
    <n v="6621.16"/>
    <n v="9030315"/>
    <x v="0"/>
  </r>
  <r>
    <x v="0"/>
    <s v="Salarios"/>
    <n v="2438.31"/>
    <n v="9030316"/>
    <x v="0"/>
  </r>
  <r>
    <x v="0"/>
    <s v="Salarios"/>
    <n v="11394"/>
    <n v="9030402"/>
    <x v="0"/>
  </r>
  <r>
    <x v="0"/>
    <s v="Salarios"/>
    <n v="22675.32"/>
    <n v="9030404"/>
    <x v="0"/>
  </r>
  <r>
    <x v="0"/>
    <s v="Salarios"/>
    <n v="2681.91"/>
    <n v="9030405"/>
    <x v="0"/>
  </r>
  <r>
    <x v="0"/>
    <s v="Salarios"/>
    <n v="20758.54"/>
    <n v="9030406"/>
    <x v="0"/>
  </r>
  <r>
    <x v="0"/>
    <s v="Salarios"/>
    <n v="7451.2"/>
    <n v="9030408"/>
    <x v="0"/>
  </r>
  <r>
    <x v="0"/>
    <s v="Salarios"/>
    <n v="36769"/>
    <n v="9030501"/>
    <x v="0"/>
  </r>
  <r>
    <x v="0"/>
    <s v="Salarios"/>
    <n v="55508.82"/>
    <n v="9030502"/>
    <x v="0"/>
  </r>
  <r>
    <x v="0"/>
    <s v="Salarios"/>
    <n v="39447.03"/>
    <n v="9030503"/>
    <x v="0"/>
  </r>
  <r>
    <x v="0"/>
    <s v="Salarios"/>
    <n v="41159"/>
    <n v="9030504"/>
    <x v="0"/>
  </r>
  <r>
    <x v="0"/>
    <s v="Salarios"/>
    <n v="70615.42"/>
    <n v="9030506"/>
    <x v="0"/>
  </r>
  <r>
    <x v="0"/>
    <s v="Salarios"/>
    <n v="-1696.75"/>
    <n v="9030902"/>
    <x v="0"/>
  </r>
  <r>
    <x v="0"/>
    <s v="Salarios"/>
    <n v="14990.93"/>
    <n v="9030903"/>
    <x v="0"/>
  </r>
  <r>
    <x v="0"/>
    <s v="Salarios"/>
    <n v="89290.67"/>
    <n v="9040101"/>
    <x v="0"/>
  </r>
  <r>
    <x v="0"/>
    <s v="Salarios"/>
    <n v="59520.41"/>
    <n v="9040102"/>
    <x v="0"/>
  </r>
  <r>
    <x v="1"/>
    <s v="INSS"/>
    <n v="3551.68"/>
    <n v="1010102"/>
    <x v="0"/>
  </r>
  <r>
    <x v="1"/>
    <s v="INSS"/>
    <n v="10811.34"/>
    <n v="1020101"/>
    <x v="0"/>
  </r>
  <r>
    <x v="1"/>
    <s v="INSS"/>
    <n v="11451.52"/>
    <n v="1020103"/>
    <x v="0"/>
  </r>
  <r>
    <x v="1"/>
    <s v="INSS"/>
    <n v="8371.86"/>
    <n v="1020104"/>
    <x v="0"/>
  </r>
  <r>
    <x v="1"/>
    <s v="INSS"/>
    <n v="-3382.3"/>
    <n v="1020107"/>
    <x v="0"/>
  </r>
  <r>
    <x v="1"/>
    <s v="INSS"/>
    <n v="549.16"/>
    <n v="1020201"/>
    <x v="0"/>
  </r>
  <r>
    <x v="1"/>
    <s v="INSS"/>
    <n v="-11150.99"/>
    <n v="1110102"/>
    <x v="0"/>
  </r>
  <r>
    <x v="1"/>
    <s v="INSS"/>
    <n v="5541.49"/>
    <n v="1120101"/>
    <x v="0"/>
  </r>
  <r>
    <x v="1"/>
    <s v="INSS"/>
    <n v="414.18"/>
    <n v="1120102"/>
    <x v="0"/>
  </r>
  <r>
    <x v="1"/>
    <s v="INSS"/>
    <n v="13016.55"/>
    <n v="1120104"/>
    <x v="0"/>
  </r>
  <r>
    <x v="1"/>
    <s v="INSS"/>
    <n v="1256.96"/>
    <n v="1120201"/>
    <x v="0"/>
  </r>
  <r>
    <x v="1"/>
    <s v="INSS"/>
    <n v="-323.07"/>
    <n v="1210102"/>
    <x v="0"/>
  </r>
  <r>
    <x v="1"/>
    <s v="INSS"/>
    <n v="2844.58"/>
    <n v="1220101"/>
    <x v="0"/>
  </r>
  <r>
    <x v="1"/>
    <s v="INSS"/>
    <n v="10249.92"/>
    <n v="1220104"/>
    <x v="0"/>
  </r>
  <r>
    <x v="1"/>
    <s v="INSS"/>
    <n v="1280.81"/>
    <n v="1220201"/>
    <x v="0"/>
  </r>
  <r>
    <x v="1"/>
    <s v="INSS"/>
    <n v="-2716.36"/>
    <n v="1310102"/>
    <x v="0"/>
  </r>
  <r>
    <x v="1"/>
    <s v="INSS"/>
    <n v="1884.63"/>
    <n v="1320101"/>
    <x v="0"/>
  </r>
  <r>
    <x v="1"/>
    <s v="INSS"/>
    <n v="-249.96"/>
    <n v="1320103"/>
    <x v="0"/>
  </r>
  <r>
    <x v="1"/>
    <s v="INSS"/>
    <n v="3696.23"/>
    <n v="1320104"/>
    <x v="0"/>
  </r>
  <r>
    <x v="1"/>
    <s v="INSS"/>
    <n v="-2918.24"/>
    <n v="1420101"/>
    <x v="0"/>
  </r>
  <r>
    <x v="1"/>
    <s v="INSS"/>
    <n v="15916"/>
    <n v="1420201"/>
    <x v="0"/>
  </r>
  <r>
    <x v="1"/>
    <s v="INSS"/>
    <n v="10586.14"/>
    <n v="1420301"/>
    <x v="0"/>
  </r>
  <r>
    <x v="1"/>
    <s v="INSS"/>
    <n v="10428.68"/>
    <n v="1420501"/>
    <x v="0"/>
  </r>
  <r>
    <x v="1"/>
    <s v="INSS"/>
    <n v="11084.07"/>
    <n v="1420701"/>
    <x v="0"/>
  </r>
  <r>
    <x v="1"/>
    <s v="INSS"/>
    <n v="885.66"/>
    <n v="2210102"/>
    <x v="0"/>
  </r>
  <r>
    <x v="1"/>
    <s v="INSS"/>
    <n v="1695.56"/>
    <n v="2220111"/>
    <x v="0"/>
  </r>
  <r>
    <x v="1"/>
    <s v="INSS"/>
    <n v="-2354.04"/>
    <n v="2220112"/>
    <x v="0"/>
  </r>
  <r>
    <x v="1"/>
    <s v="INSS"/>
    <n v="-5088.6499999999996"/>
    <n v="2220119"/>
    <x v="0"/>
  </r>
  <r>
    <x v="1"/>
    <s v="INSS"/>
    <n v="1700.91"/>
    <n v="2220121"/>
    <x v="0"/>
  </r>
  <r>
    <x v="1"/>
    <s v="INSS"/>
    <n v="464.79"/>
    <n v="2220122"/>
    <x v="0"/>
  </r>
  <r>
    <x v="1"/>
    <s v="INSS"/>
    <n v="-2418.88"/>
    <n v="2220123"/>
    <x v="0"/>
  </r>
  <r>
    <x v="1"/>
    <s v="INSS"/>
    <n v="-6303.68"/>
    <n v="2220124"/>
    <x v="0"/>
  </r>
  <r>
    <x v="1"/>
    <s v="INSS"/>
    <n v="-1316.04"/>
    <n v="2220125"/>
    <x v="0"/>
  </r>
  <r>
    <x v="1"/>
    <s v="INSS"/>
    <n v="14029.74"/>
    <n v="3110102"/>
    <x v="0"/>
  </r>
  <r>
    <x v="1"/>
    <s v="INSS"/>
    <n v="667.98"/>
    <n v="3120113"/>
    <x v="0"/>
  </r>
  <r>
    <x v="1"/>
    <s v="INSS"/>
    <n v="6552.21"/>
    <n v="3120114"/>
    <x v="0"/>
  </r>
  <r>
    <x v="1"/>
    <s v="INSS"/>
    <n v="-8484.5400000000009"/>
    <n v="3120115"/>
    <x v="0"/>
  </r>
  <r>
    <x v="1"/>
    <s v="INSS"/>
    <n v="-884.13"/>
    <n v="3120116"/>
    <x v="0"/>
  </r>
  <r>
    <x v="1"/>
    <s v="INSS"/>
    <n v="111.13"/>
    <n v="3120117"/>
    <x v="0"/>
  </r>
  <r>
    <x v="1"/>
    <s v="INSS"/>
    <n v="992.59"/>
    <n v="3120118"/>
    <x v="0"/>
  </r>
  <r>
    <x v="1"/>
    <s v="INSS"/>
    <n v="-1327.52"/>
    <n v="3120120"/>
    <x v="0"/>
  </r>
  <r>
    <x v="1"/>
    <s v="INSS"/>
    <n v="-6.36"/>
    <n v="3120121"/>
    <x v="0"/>
  </r>
  <r>
    <x v="1"/>
    <s v="INSS"/>
    <n v="4034.62"/>
    <n v="3120122"/>
    <x v="0"/>
  </r>
  <r>
    <x v="1"/>
    <s v="INSS"/>
    <n v="-395.33"/>
    <n v="3120123"/>
    <x v="0"/>
  </r>
  <r>
    <x v="1"/>
    <s v="INSS"/>
    <n v="614.84"/>
    <n v="3120124"/>
    <x v="0"/>
  </r>
  <r>
    <x v="1"/>
    <s v="INSS"/>
    <n v="-2858.6"/>
    <n v="3120125"/>
    <x v="0"/>
  </r>
  <r>
    <x v="1"/>
    <s v="INSS"/>
    <n v="8759.64"/>
    <n v="3120126"/>
    <x v="0"/>
  </r>
  <r>
    <x v="1"/>
    <s v="INSS"/>
    <n v="1278.04"/>
    <n v="3120201"/>
    <x v="0"/>
  </r>
  <r>
    <x v="1"/>
    <s v="INSS"/>
    <n v="0"/>
    <n v="3120202"/>
    <x v="0"/>
  </r>
  <r>
    <x v="1"/>
    <s v="INSS"/>
    <n v="675.06"/>
    <n v="3120203"/>
    <x v="0"/>
  </r>
  <r>
    <x v="1"/>
    <s v="INSS"/>
    <n v="4025.29"/>
    <n v="3120204"/>
    <x v="0"/>
  </r>
  <r>
    <x v="1"/>
    <s v="INSS"/>
    <n v="5062.6000000000004"/>
    <n v="3120205"/>
    <x v="0"/>
  </r>
  <r>
    <x v="1"/>
    <s v="INSS"/>
    <n v="-38406.79"/>
    <n v="9010101"/>
    <x v="0"/>
  </r>
  <r>
    <x v="1"/>
    <s v="INSS"/>
    <n v="-4821.12"/>
    <n v="9010102"/>
    <x v="0"/>
  </r>
  <r>
    <x v="1"/>
    <s v="INSS"/>
    <n v="1503.42"/>
    <n v="9010103"/>
    <x v="0"/>
  </r>
  <r>
    <x v="1"/>
    <s v="INSS"/>
    <n v="30521.48"/>
    <n v="9010105"/>
    <x v="0"/>
  </r>
  <r>
    <x v="1"/>
    <s v="INSS"/>
    <n v="-25138.45"/>
    <n v="9020101"/>
    <x v="0"/>
  </r>
  <r>
    <x v="1"/>
    <s v="INSS"/>
    <n v="-37073.870000000003"/>
    <n v="9020110"/>
    <x v="0"/>
  </r>
  <r>
    <x v="1"/>
    <s v="INSS"/>
    <n v="4603.5200000000004"/>
    <n v="9020112"/>
    <x v="0"/>
  </r>
  <r>
    <x v="1"/>
    <s v="INSS"/>
    <n v="-22333.99"/>
    <n v="9020115"/>
    <x v="0"/>
  </r>
  <r>
    <x v="1"/>
    <s v="INSS"/>
    <n v="14256.66"/>
    <n v="9020117"/>
    <x v="0"/>
  </r>
  <r>
    <x v="1"/>
    <s v="INSS"/>
    <n v="-37766.68"/>
    <n v="9020203"/>
    <x v="0"/>
  </r>
  <r>
    <x v="1"/>
    <s v="INSS"/>
    <n v="-10023.27"/>
    <n v="9020204"/>
    <x v="0"/>
  </r>
  <r>
    <x v="1"/>
    <s v="INSS"/>
    <n v="1197.8599999999999"/>
    <n v="9020205"/>
    <x v="0"/>
  </r>
  <r>
    <x v="1"/>
    <s v="INSS"/>
    <n v="1210.96"/>
    <n v="9020208"/>
    <x v="0"/>
  </r>
  <r>
    <x v="1"/>
    <s v="INSS"/>
    <n v="-2968.47"/>
    <n v="9020209"/>
    <x v="0"/>
  </r>
  <r>
    <x v="1"/>
    <s v="INSS"/>
    <n v="1483.66"/>
    <n v="9020212"/>
    <x v="0"/>
  </r>
  <r>
    <x v="1"/>
    <s v="INSS"/>
    <n v="898368.38"/>
    <n v="9030101"/>
    <x v="0"/>
  </r>
  <r>
    <x v="1"/>
    <s v="INSS"/>
    <n v="4754.3100000000004"/>
    <n v="9030201"/>
    <x v="0"/>
  </r>
  <r>
    <x v="1"/>
    <s v="INSS"/>
    <n v="1582.31"/>
    <n v="9030204"/>
    <x v="0"/>
  </r>
  <r>
    <x v="1"/>
    <s v="INSS"/>
    <n v="-7030.3"/>
    <n v="9030303"/>
    <x v="0"/>
  </r>
  <r>
    <x v="1"/>
    <s v="INSS"/>
    <n v="-179.2"/>
    <n v="9030304"/>
    <x v="0"/>
  </r>
  <r>
    <x v="1"/>
    <s v="INSS"/>
    <n v="-1021.74"/>
    <n v="9030305"/>
    <x v="0"/>
  </r>
  <r>
    <x v="1"/>
    <s v="INSS"/>
    <n v="2712.6"/>
    <n v="9030306"/>
    <x v="0"/>
  </r>
  <r>
    <x v="1"/>
    <s v="INSS"/>
    <n v="9159.8799999999992"/>
    <n v="9030307"/>
    <x v="0"/>
  </r>
  <r>
    <x v="1"/>
    <s v="INSS"/>
    <n v="-35004.07"/>
    <n v="9030310"/>
    <x v="0"/>
  </r>
  <r>
    <x v="1"/>
    <s v="INSS"/>
    <n v="-28056"/>
    <n v="9030312"/>
    <x v="0"/>
  </r>
  <r>
    <x v="1"/>
    <s v="INSS"/>
    <n v="2040.13"/>
    <n v="9030315"/>
    <x v="0"/>
  </r>
  <r>
    <x v="1"/>
    <s v="INSS"/>
    <n v="724.49"/>
    <n v="9030316"/>
    <x v="0"/>
  </r>
  <r>
    <x v="1"/>
    <s v="INSS"/>
    <n v="-32553.79"/>
    <n v="9030401"/>
    <x v="0"/>
  </r>
  <r>
    <x v="1"/>
    <s v="INSS"/>
    <n v="1385.75"/>
    <n v="9030402"/>
    <x v="0"/>
  </r>
  <r>
    <x v="1"/>
    <s v="INSS"/>
    <n v="5732.39"/>
    <n v="9030404"/>
    <x v="0"/>
  </r>
  <r>
    <x v="1"/>
    <s v="INSS"/>
    <n v="953.97"/>
    <n v="9030405"/>
    <x v="0"/>
  </r>
  <r>
    <x v="1"/>
    <s v="INSS"/>
    <n v="5150.1899999999996"/>
    <n v="9030406"/>
    <x v="0"/>
  </r>
  <r>
    <x v="1"/>
    <s v="INSS"/>
    <n v="2423.6"/>
    <n v="9030408"/>
    <x v="0"/>
  </r>
  <r>
    <x v="1"/>
    <s v="INSS"/>
    <n v="-16098.87"/>
    <n v="9030501"/>
    <x v="0"/>
  </r>
  <r>
    <x v="1"/>
    <s v="INSS"/>
    <n v="15979"/>
    <n v="9030502"/>
    <x v="0"/>
  </r>
  <r>
    <x v="1"/>
    <s v="INSS"/>
    <n v="4880.6899999999996"/>
    <n v="9030503"/>
    <x v="0"/>
  </r>
  <r>
    <x v="1"/>
    <s v="INSS"/>
    <n v="178.52"/>
    <n v="9030504"/>
    <x v="0"/>
  </r>
  <r>
    <x v="1"/>
    <s v="INSS"/>
    <n v="14356.05"/>
    <n v="9030506"/>
    <x v="0"/>
  </r>
  <r>
    <x v="1"/>
    <s v="INSS"/>
    <n v="-1290.0899999999999"/>
    <n v="9030902"/>
    <x v="0"/>
  </r>
  <r>
    <x v="1"/>
    <s v="INSS"/>
    <n v="1742.62"/>
    <n v="9030903"/>
    <x v="0"/>
  </r>
  <r>
    <x v="1"/>
    <s v="INSS"/>
    <n v="24994.03"/>
    <n v="9040101"/>
    <x v="0"/>
  </r>
  <r>
    <x v="1"/>
    <s v="INSS"/>
    <n v="8138.06"/>
    <n v="9040102"/>
    <x v="0"/>
  </r>
  <r>
    <x v="1"/>
    <s v="INSS"/>
    <n v="-47646.9"/>
    <n v="9040201"/>
    <x v="0"/>
  </r>
  <r>
    <x v="2"/>
    <s v="FGTS"/>
    <n v="1053.28"/>
    <n v="1010102"/>
    <x v="0"/>
  </r>
  <r>
    <x v="2"/>
    <s v="FGTS"/>
    <n v="3206.26"/>
    <n v="1020101"/>
    <x v="0"/>
  </r>
  <r>
    <x v="2"/>
    <s v="FGTS"/>
    <n v="3396.11"/>
    <n v="1020103"/>
    <x v="0"/>
  </r>
  <r>
    <x v="2"/>
    <s v="FGTS"/>
    <n v="2482.79"/>
    <n v="1020104"/>
    <x v="0"/>
  </r>
  <r>
    <x v="2"/>
    <s v="FGTS"/>
    <n v="-1003.07"/>
    <n v="1020107"/>
    <x v="0"/>
  </r>
  <r>
    <x v="2"/>
    <s v="FGTS"/>
    <n v="162.86000000000001"/>
    <n v="1020201"/>
    <x v="0"/>
  </r>
  <r>
    <x v="2"/>
    <s v="FGTS"/>
    <n v="-3409.64"/>
    <n v="1110102"/>
    <x v="0"/>
  </r>
  <r>
    <x v="2"/>
    <s v="FGTS"/>
    <n v="1643.4"/>
    <n v="1120101"/>
    <x v="0"/>
  </r>
  <r>
    <x v="2"/>
    <s v="FGTS"/>
    <n v="122.83"/>
    <n v="1120102"/>
    <x v="0"/>
  </r>
  <r>
    <x v="2"/>
    <s v="FGTS"/>
    <n v="3563.69"/>
    <n v="1120104"/>
    <x v="0"/>
  </r>
  <r>
    <x v="2"/>
    <s v="FGTS"/>
    <n v="372.77"/>
    <n v="1120201"/>
    <x v="0"/>
  </r>
  <r>
    <x v="2"/>
    <s v="FGTS"/>
    <n v="-212.21"/>
    <n v="1210102"/>
    <x v="0"/>
  </r>
  <r>
    <x v="2"/>
    <s v="FGTS"/>
    <n v="843.6"/>
    <n v="1220101"/>
    <x v="0"/>
  </r>
  <r>
    <x v="2"/>
    <s v="FGTS"/>
    <n v="3039.76"/>
    <n v="1220104"/>
    <x v="0"/>
  </r>
  <r>
    <x v="2"/>
    <s v="FGTS"/>
    <n v="379.84"/>
    <n v="1220201"/>
    <x v="0"/>
  </r>
  <r>
    <x v="2"/>
    <s v="FGTS"/>
    <n v="-1019.12"/>
    <n v="1310102"/>
    <x v="0"/>
  </r>
  <r>
    <x v="2"/>
    <s v="FGTS"/>
    <n v="558.91999999999996"/>
    <n v="1320101"/>
    <x v="0"/>
  </r>
  <r>
    <x v="2"/>
    <s v="FGTS"/>
    <n v="-74.13"/>
    <n v="1320103"/>
    <x v="0"/>
  </r>
  <r>
    <x v="2"/>
    <s v="FGTS"/>
    <n v="1096.17"/>
    <n v="1320104"/>
    <x v="0"/>
  </r>
  <r>
    <x v="2"/>
    <s v="FGTS"/>
    <n v="-865.46"/>
    <n v="1420101"/>
    <x v="0"/>
  </r>
  <r>
    <x v="2"/>
    <s v="FGTS"/>
    <n v="4720.12"/>
    <n v="1420201"/>
    <x v="0"/>
  </r>
  <r>
    <x v="2"/>
    <s v="FGTS"/>
    <n v="3139.48"/>
    <n v="1420301"/>
    <x v="0"/>
  </r>
  <r>
    <x v="2"/>
    <s v="FGTS"/>
    <n v="3092.78"/>
    <n v="1420501"/>
    <x v="0"/>
  </r>
  <r>
    <x v="2"/>
    <s v="FGTS"/>
    <n v="3287.14"/>
    <n v="1420701"/>
    <x v="0"/>
  </r>
  <r>
    <x v="2"/>
    <s v="FGTS"/>
    <n v="262.64999999999998"/>
    <n v="2210102"/>
    <x v="0"/>
  </r>
  <r>
    <x v="2"/>
    <s v="FGTS"/>
    <n v="502.85"/>
    <n v="2220111"/>
    <x v="0"/>
  </r>
  <r>
    <x v="2"/>
    <s v="FGTS"/>
    <n v="-698.13"/>
    <n v="2220112"/>
    <x v="0"/>
  </r>
  <r>
    <x v="2"/>
    <s v="FGTS"/>
    <n v="-1509.11"/>
    <n v="2220119"/>
    <x v="0"/>
  </r>
  <r>
    <x v="2"/>
    <s v="FGTS"/>
    <n v="504.43"/>
    <n v="2220121"/>
    <x v="0"/>
  </r>
  <r>
    <x v="2"/>
    <s v="FGTS"/>
    <n v="137.84"/>
    <n v="2220122"/>
    <x v="0"/>
  </r>
  <r>
    <x v="2"/>
    <s v="FGTS"/>
    <n v="-717.35"/>
    <n v="2220123"/>
    <x v="0"/>
  </r>
  <r>
    <x v="2"/>
    <s v="FGTS"/>
    <n v="-1869.45"/>
    <n v="2220124"/>
    <x v="0"/>
  </r>
  <r>
    <x v="2"/>
    <s v="FGTS"/>
    <n v="-390.29"/>
    <n v="2220125"/>
    <x v="0"/>
  </r>
  <r>
    <x v="2"/>
    <s v="FGTS"/>
    <n v="4297.16"/>
    <n v="3110102"/>
    <x v="0"/>
  </r>
  <r>
    <x v="2"/>
    <s v="FGTS"/>
    <n v="198.1"/>
    <n v="3120113"/>
    <x v="0"/>
  </r>
  <r>
    <x v="2"/>
    <s v="FGTS"/>
    <n v="1943.15"/>
    <n v="3120114"/>
    <x v="0"/>
  </r>
  <r>
    <x v="2"/>
    <s v="FGTS"/>
    <n v="-2516.21"/>
    <n v="3120115"/>
    <x v="0"/>
  </r>
  <r>
    <x v="2"/>
    <s v="FGTS"/>
    <n v="-262.2"/>
    <n v="3120116"/>
    <x v="0"/>
  </r>
  <r>
    <x v="2"/>
    <s v="FGTS"/>
    <n v="32.950000000000003"/>
    <n v="3120117"/>
    <x v="0"/>
  </r>
  <r>
    <x v="2"/>
    <s v="FGTS"/>
    <n v="-59.56"/>
    <n v="3120118"/>
    <x v="0"/>
  </r>
  <r>
    <x v="2"/>
    <s v="FGTS"/>
    <n v="-393.7"/>
    <n v="3120120"/>
    <x v="0"/>
  </r>
  <r>
    <x v="2"/>
    <s v="FGTS"/>
    <n v="-1.88"/>
    <n v="3120121"/>
    <x v="0"/>
  </r>
  <r>
    <x v="2"/>
    <s v="FGTS"/>
    <n v="1196.52"/>
    <n v="3120122"/>
    <x v="0"/>
  </r>
  <r>
    <x v="2"/>
    <s v="FGTS"/>
    <n v="-117.24"/>
    <n v="3120123"/>
    <x v="0"/>
  </r>
  <r>
    <x v="2"/>
    <s v="FGTS"/>
    <n v="182.34"/>
    <n v="3120124"/>
    <x v="0"/>
  </r>
  <r>
    <x v="2"/>
    <s v="FGTS"/>
    <n v="753.08"/>
    <n v="3120125"/>
    <x v="0"/>
  </r>
  <r>
    <x v="2"/>
    <s v="FGTS"/>
    <n v="2597.8000000000002"/>
    <n v="3120126"/>
    <x v="0"/>
  </r>
  <r>
    <x v="2"/>
    <s v="FGTS"/>
    <n v="379.02"/>
    <n v="3120201"/>
    <x v="0"/>
  </r>
  <r>
    <x v="2"/>
    <s v="FGTS"/>
    <n v="0"/>
    <n v="3120202"/>
    <x v="0"/>
  </r>
  <r>
    <x v="2"/>
    <s v="FGTS"/>
    <n v="200.2"/>
    <n v="3120203"/>
    <x v="0"/>
  </r>
  <r>
    <x v="2"/>
    <s v="FGTS"/>
    <n v="1193.76"/>
    <n v="3120204"/>
    <x v="0"/>
  </r>
  <r>
    <x v="2"/>
    <s v="FGTS"/>
    <n v="1501.4"/>
    <n v="3120205"/>
    <x v="0"/>
  </r>
  <r>
    <x v="2"/>
    <s v="FGTS"/>
    <n v="69.16"/>
    <n v="9010101"/>
    <x v="0"/>
  </r>
  <r>
    <x v="2"/>
    <s v="FGTS"/>
    <n v="-1429.76"/>
    <n v="9010102"/>
    <x v="0"/>
  </r>
  <r>
    <x v="2"/>
    <s v="FGTS"/>
    <n v="445.86"/>
    <n v="9010103"/>
    <x v="0"/>
  </r>
  <r>
    <x v="2"/>
    <s v="FGTS"/>
    <n v="9051.59"/>
    <n v="9010105"/>
    <x v="0"/>
  </r>
  <r>
    <x v="2"/>
    <s v="FGTS"/>
    <n v="-7525.75"/>
    <n v="9020101"/>
    <x v="0"/>
  </r>
  <r>
    <x v="2"/>
    <s v="FGTS"/>
    <n v="1365.24"/>
    <n v="9020112"/>
    <x v="0"/>
  </r>
  <r>
    <x v="2"/>
    <s v="FGTS"/>
    <n v="4228.0200000000004"/>
    <n v="9020117"/>
    <x v="0"/>
  </r>
  <r>
    <x v="2"/>
    <s v="FGTS"/>
    <n v="-620.70000000000005"/>
    <n v="9020203"/>
    <x v="0"/>
  </r>
  <r>
    <x v="2"/>
    <s v="FGTS"/>
    <n v="-2972.54"/>
    <n v="9020204"/>
    <x v="0"/>
  </r>
  <r>
    <x v="2"/>
    <s v="FGTS"/>
    <n v="355.24"/>
    <n v="9020205"/>
    <x v="0"/>
  </r>
  <r>
    <x v="2"/>
    <s v="FGTS"/>
    <n v="359.13"/>
    <n v="9020208"/>
    <x v="0"/>
  </r>
  <r>
    <x v="2"/>
    <s v="FGTS"/>
    <n v="-880.34"/>
    <n v="9020209"/>
    <x v="0"/>
  </r>
  <r>
    <x v="2"/>
    <s v="FGTS"/>
    <n v="440"/>
    <n v="9020212"/>
    <x v="0"/>
  </r>
  <r>
    <x v="2"/>
    <s v="FGTS"/>
    <n v="1409.95"/>
    <n v="9030201"/>
    <x v="0"/>
  </r>
  <r>
    <x v="2"/>
    <s v="FGTS"/>
    <n v="469.25"/>
    <n v="9030204"/>
    <x v="0"/>
  </r>
  <r>
    <x v="2"/>
    <s v="FGTS"/>
    <n v="-2084.94"/>
    <n v="9030303"/>
    <x v="0"/>
  </r>
  <r>
    <x v="2"/>
    <s v="FGTS"/>
    <n v="-53.14"/>
    <n v="9030304"/>
    <x v="0"/>
  </r>
  <r>
    <x v="2"/>
    <s v="FGTS"/>
    <n v="-303.01"/>
    <n v="9030305"/>
    <x v="0"/>
  </r>
  <r>
    <x v="2"/>
    <s v="FGTS"/>
    <n v="804.46"/>
    <n v="9030306"/>
    <x v="0"/>
  </r>
  <r>
    <x v="2"/>
    <s v="FGTS"/>
    <n v="976"/>
    <n v="9030307"/>
    <x v="0"/>
  </r>
  <r>
    <x v="2"/>
    <s v="FGTS"/>
    <n v="605.03"/>
    <n v="9030315"/>
    <x v="0"/>
  </r>
  <r>
    <x v="2"/>
    <s v="FGTS"/>
    <n v="214.86"/>
    <n v="9030316"/>
    <x v="0"/>
  </r>
  <r>
    <x v="2"/>
    <s v="FGTS"/>
    <n v="410.97"/>
    <n v="9030402"/>
    <x v="0"/>
  </r>
  <r>
    <x v="2"/>
    <s v="FGTS"/>
    <n v="1700.02"/>
    <n v="9030404"/>
    <x v="0"/>
  </r>
  <r>
    <x v="2"/>
    <s v="FGTS"/>
    <n v="282.92"/>
    <n v="9030405"/>
    <x v="0"/>
  </r>
  <r>
    <x v="2"/>
    <s v="FGTS"/>
    <n v="1527.37"/>
    <n v="9030406"/>
    <x v="0"/>
  </r>
  <r>
    <x v="2"/>
    <s v="FGTS"/>
    <n v="691.61"/>
    <n v="9030408"/>
    <x v="0"/>
  </r>
  <r>
    <x v="2"/>
    <s v="FGTS"/>
    <n v="-4774.3500000000004"/>
    <n v="9030501"/>
    <x v="0"/>
  </r>
  <r>
    <x v="2"/>
    <s v="FGTS"/>
    <n v="4738.8100000000004"/>
    <n v="9030502"/>
    <x v="0"/>
  </r>
  <r>
    <x v="2"/>
    <s v="FGTS"/>
    <n v="1447.43"/>
    <n v="9030503"/>
    <x v="0"/>
  </r>
  <r>
    <x v="2"/>
    <s v="FGTS"/>
    <n v="52.94"/>
    <n v="9030504"/>
    <x v="0"/>
  </r>
  <r>
    <x v="2"/>
    <s v="FGTS"/>
    <n v="4257.49"/>
    <n v="9030506"/>
    <x v="0"/>
  </r>
  <r>
    <x v="2"/>
    <s v="FGTS"/>
    <n v="696.64"/>
    <n v="9030902"/>
    <x v="0"/>
  </r>
  <r>
    <x v="2"/>
    <s v="FGTS"/>
    <n v="516.80999999999995"/>
    <n v="9030903"/>
    <x v="0"/>
  </r>
  <r>
    <x v="2"/>
    <s v="FGTS"/>
    <n v="7412.34"/>
    <n v="9040101"/>
    <x v="0"/>
  </r>
  <r>
    <x v="2"/>
    <s v="FGTS"/>
    <n v="2413.46"/>
    <n v="9040102"/>
    <x v="0"/>
  </r>
  <r>
    <x v="3"/>
    <s v="Provisao 13º Salario"/>
    <n v="1447.73"/>
    <n v="1010102"/>
    <x v="0"/>
  </r>
  <r>
    <x v="3"/>
    <s v="Provisao 13º Salario"/>
    <n v="3594.41"/>
    <n v="1020101"/>
    <x v="0"/>
  </r>
  <r>
    <x v="3"/>
    <s v="Provisao 13º Salario"/>
    <n v="5130.16"/>
    <n v="1020103"/>
    <x v="0"/>
  </r>
  <r>
    <x v="3"/>
    <s v="Provisao 13º Salario"/>
    <n v="8492.9500000000007"/>
    <n v="1020104"/>
    <x v="0"/>
  </r>
  <r>
    <x v="3"/>
    <s v="Provisao 13º Salario"/>
    <n v="233.34"/>
    <n v="1020107"/>
    <x v="0"/>
  </r>
  <r>
    <x v="3"/>
    <s v="Provisao 13º Salario"/>
    <n v="387.38"/>
    <n v="1020201"/>
    <x v="0"/>
  </r>
  <r>
    <x v="3"/>
    <s v="Provisao 13º Salario"/>
    <n v="-2892.15"/>
    <n v="1110102"/>
    <x v="0"/>
  </r>
  <r>
    <x v="3"/>
    <s v="Provisao 13º Salario"/>
    <n v="3000.01"/>
    <n v="1120101"/>
    <x v="0"/>
  </r>
  <r>
    <x v="3"/>
    <s v="Provisao 13º Salario"/>
    <n v="3082.16"/>
    <n v="1120102"/>
    <x v="0"/>
  </r>
  <r>
    <x v="3"/>
    <s v="Provisao 13º Salario"/>
    <n v="7820.82"/>
    <n v="1120104"/>
    <x v="0"/>
  </r>
  <r>
    <x v="3"/>
    <s v="Provisao 13º Salario"/>
    <n v="446.03"/>
    <n v="1120201"/>
    <x v="0"/>
  </r>
  <r>
    <x v="3"/>
    <s v="Provisao 13º Salario"/>
    <n v="328.06"/>
    <n v="1210102"/>
    <x v="0"/>
  </r>
  <r>
    <x v="3"/>
    <s v="Provisao 13º Salario"/>
    <n v="878.74"/>
    <n v="1220101"/>
    <x v="0"/>
  </r>
  <r>
    <x v="3"/>
    <s v="Provisao 13º Salario"/>
    <n v="-359.09"/>
    <n v="1220103"/>
    <x v="0"/>
  </r>
  <r>
    <x v="3"/>
    <s v="Provisao 13º Salario"/>
    <n v="5637.67"/>
    <n v="1220104"/>
    <x v="0"/>
  </r>
  <r>
    <x v="3"/>
    <s v="Provisao 13º Salario"/>
    <n v="408.48"/>
    <n v="1220201"/>
    <x v="0"/>
  </r>
  <r>
    <x v="3"/>
    <s v="Provisao 13º Salario"/>
    <n v="1001.77"/>
    <n v="1310102"/>
    <x v="0"/>
  </r>
  <r>
    <x v="3"/>
    <s v="Provisao 13º Salario"/>
    <n v="1586.49"/>
    <n v="1320101"/>
    <x v="0"/>
  </r>
  <r>
    <x v="3"/>
    <s v="Provisao 13º Salario"/>
    <n v="2131.42"/>
    <n v="1320104"/>
    <x v="0"/>
  </r>
  <r>
    <x v="3"/>
    <s v="Provisao 13º Salario"/>
    <n v="4008.42"/>
    <n v="1420101"/>
    <x v="0"/>
  </r>
  <r>
    <x v="3"/>
    <s v="Provisao 13º Salario"/>
    <n v="4921.7299999999996"/>
    <n v="1420201"/>
    <x v="0"/>
  </r>
  <r>
    <x v="3"/>
    <s v="Provisao 13º Salario"/>
    <n v="4270.42"/>
    <n v="1420301"/>
    <x v="0"/>
  </r>
  <r>
    <x v="3"/>
    <s v="Provisao 13º Salario"/>
    <n v="4519.26"/>
    <n v="1420501"/>
    <x v="0"/>
  </r>
  <r>
    <x v="3"/>
    <s v="Provisao 13º Salario"/>
    <n v="3799.84"/>
    <n v="1420701"/>
    <x v="0"/>
  </r>
  <r>
    <x v="3"/>
    <s v="Provisao 13º Salario"/>
    <n v="5742.19"/>
    <n v="2210102"/>
    <x v="0"/>
  </r>
  <r>
    <x v="3"/>
    <s v="Provisao 13º Salario"/>
    <n v="2163.67"/>
    <n v="2220111"/>
    <x v="0"/>
  </r>
  <r>
    <x v="3"/>
    <s v="Provisao 13º Salario"/>
    <n v="2818.59"/>
    <n v="2220119"/>
    <x v="0"/>
  </r>
  <r>
    <x v="3"/>
    <s v="Provisao 13º Salario"/>
    <n v="527.4"/>
    <n v="2220121"/>
    <x v="0"/>
  </r>
  <r>
    <x v="3"/>
    <s v="Provisao 13º Salario"/>
    <n v="3725.25"/>
    <n v="2220122"/>
    <x v="0"/>
  </r>
  <r>
    <x v="3"/>
    <s v="Provisao 13º Salario"/>
    <n v="2459.09"/>
    <n v="2220123"/>
    <x v="0"/>
  </r>
  <r>
    <x v="3"/>
    <s v="Provisao 13º Salario"/>
    <n v="2224.09"/>
    <n v="2220124"/>
    <x v="0"/>
  </r>
  <r>
    <x v="3"/>
    <s v="Provisao 13º Salario"/>
    <n v="2224.33"/>
    <n v="2220125"/>
    <x v="0"/>
  </r>
  <r>
    <x v="3"/>
    <s v="Provisao 13º Salario"/>
    <n v="6233.37"/>
    <n v="3110102"/>
    <x v="0"/>
  </r>
  <r>
    <x v="3"/>
    <s v="Provisao 13º Salario"/>
    <n v="398.81"/>
    <n v="3120113"/>
    <x v="0"/>
  </r>
  <r>
    <x v="3"/>
    <s v="Provisao 13º Salario"/>
    <n v="3262.75"/>
    <n v="3120114"/>
    <x v="0"/>
  </r>
  <r>
    <x v="3"/>
    <s v="Provisao 13º Salario"/>
    <n v="1365.85"/>
    <n v="3120115"/>
    <x v="0"/>
  </r>
  <r>
    <x v="3"/>
    <s v="Provisao 13º Salario"/>
    <n v="556"/>
    <n v="3120116"/>
    <x v="0"/>
  </r>
  <r>
    <x v="3"/>
    <s v="Provisao 13º Salario"/>
    <n v="1844.59"/>
    <n v="3120117"/>
    <x v="0"/>
  </r>
  <r>
    <x v="3"/>
    <s v="Provisao 13º Salario"/>
    <n v="1067.7"/>
    <n v="3120118"/>
    <x v="0"/>
  </r>
  <r>
    <x v="3"/>
    <s v="Provisao 13º Salario"/>
    <n v="1995.5"/>
    <n v="3120120"/>
    <x v="0"/>
  </r>
  <r>
    <x v="3"/>
    <s v="Provisao 13º Salario"/>
    <n v="1952.8"/>
    <n v="3120121"/>
    <x v="0"/>
  </r>
  <r>
    <x v="3"/>
    <s v="Provisao 13º Salario"/>
    <n v="1246.3800000000001"/>
    <n v="3120122"/>
    <x v="0"/>
  </r>
  <r>
    <x v="3"/>
    <s v="Provisao 13º Salario"/>
    <n v="336"/>
    <n v="3120123"/>
    <x v="0"/>
  </r>
  <r>
    <x v="3"/>
    <s v="Provisao 13º Salario"/>
    <n v="1057.01"/>
    <n v="3120124"/>
    <x v="0"/>
  </r>
  <r>
    <x v="3"/>
    <s v="Provisao 13º Salario"/>
    <n v="3022.42"/>
    <n v="3120125"/>
    <x v="0"/>
  </r>
  <r>
    <x v="3"/>
    <s v="Provisao 13º Salario"/>
    <n v="2752.17"/>
    <n v="3120126"/>
    <x v="0"/>
  </r>
  <r>
    <x v="3"/>
    <s v="Provisao 13º Salario"/>
    <n v="397.71"/>
    <n v="3120201"/>
    <x v="0"/>
  </r>
  <r>
    <x v="3"/>
    <s v="Provisao 13º Salario"/>
    <n v="1295.25"/>
    <n v="3120203"/>
    <x v="0"/>
  </r>
  <r>
    <x v="3"/>
    <s v="Provisao 13º Salario"/>
    <n v="2304.25"/>
    <n v="3120204"/>
    <x v="0"/>
  </r>
  <r>
    <x v="3"/>
    <s v="Provisao 13º Salario"/>
    <n v="1885.24"/>
    <n v="3120205"/>
    <x v="0"/>
  </r>
  <r>
    <x v="3"/>
    <s v="Provisao 13º Salario"/>
    <n v="174.13"/>
    <n v="9010101"/>
    <x v="0"/>
  </r>
  <r>
    <x v="3"/>
    <s v="Provisao 13º Salario"/>
    <n v="14968.74"/>
    <n v="9010102"/>
    <x v="0"/>
  </r>
  <r>
    <x v="3"/>
    <s v="Provisao 13º Salario"/>
    <n v="464.43"/>
    <n v="9010103"/>
    <x v="0"/>
  </r>
  <r>
    <x v="3"/>
    <s v="Provisao 13º Salario"/>
    <n v="13594.79"/>
    <n v="9010105"/>
    <x v="0"/>
  </r>
  <r>
    <x v="3"/>
    <s v="Provisao 13º Salario"/>
    <n v="4471.16"/>
    <n v="9020101"/>
    <x v="0"/>
  </r>
  <r>
    <x v="3"/>
    <s v="Provisao 13º Salario"/>
    <n v="2368.11"/>
    <n v="9020112"/>
    <x v="0"/>
  </r>
  <r>
    <x v="3"/>
    <s v="Provisao 13º Salario"/>
    <n v="4555.6899999999996"/>
    <n v="9020117"/>
    <x v="0"/>
  </r>
  <r>
    <x v="3"/>
    <s v="Provisao 13º Salario"/>
    <n v="983.75"/>
    <n v="9020203"/>
    <x v="0"/>
  </r>
  <r>
    <x v="3"/>
    <s v="Provisao 13º Salario"/>
    <n v="1535.38"/>
    <n v="9020204"/>
    <x v="0"/>
  </r>
  <r>
    <x v="3"/>
    <s v="Provisao 13º Salario"/>
    <n v="366.48"/>
    <n v="9020205"/>
    <x v="0"/>
  </r>
  <r>
    <x v="3"/>
    <s v="Provisao 13º Salario"/>
    <n v="376.25"/>
    <n v="9020208"/>
    <x v="0"/>
  </r>
  <r>
    <x v="3"/>
    <s v="Provisao 13º Salario"/>
    <n v="2837.22"/>
    <n v="9020209"/>
    <x v="0"/>
  </r>
  <r>
    <x v="3"/>
    <s v="Provisao 13º Salario"/>
    <n v="458.33"/>
    <n v="9020212"/>
    <x v="0"/>
  </r>
  <r>
    <x v="3"/>
    <s v="Provisao 13º Salario"/>
    <n v="1360.54"/>
    <n v="9030201"/>
    <x v="0"/>
  </r>
  <r>
    <x v="3"/>
    <s v="Provisao 13º Salario"/>
    <n v="593.17999999999995"/>
    <n v="9030204"/>
    <x v="0"/>
  </r>
  <r>
    <x v="3"/>
    <s v="Provisao 13º Salario"/>
    <n v="1461.17"/>
    <n v="9030303"/>
    <x v="0"/>
  </r>
  <r>
    <x v="3"/>
    <s v="Provisao 13º Salario"/>
    <n v="289.33"/>
    <n v="9030304"/>
    <x v="0"/>
  </r>
  <r>
    <x v="3"/>
    <s v="Provisao 13º Salario"/>
    <n v="1279.55"/>
    <n v="9030305"/>
    <x v="0"/>
  </r>
  <r>
    <x v="3"/>
    <s v="Provisao 13º Salario"/>
    <n v="842.36"/>
    <n v="9030306"/>
    <x v="0"/>
  </r>
  <r>
    <x v="3"/>
    <s v="Provisao 13º Salario"/>
    <n v="1016.67"/>
    <n v="9030307"/>
    <x v="0"/>
  </r>
  <r>
    <x v="3"/>
    <s v="Provisao 13º Salario"/>
    <n v="561.54999999999995"/>
    <n v="9030315"/>
    <x v="0"/>
  </r>
  <r>
    <x v="3"/>
    <s v="Provisao 13º Salario"/>
    <n v="229.12"/>
    <n v="9030316"/>
    <x v="0"/>
  </r>
  <r>
    <x v="3"/>
    <s v="Provisao 13º Salario"/>
    <n v="1058.69"/>
    <n v="9030402"/>
    <x v="0"/>
  </r>
  <r>
    <x v="3"/>
    <s v="Provisao 13º Salario"/>
    <n v="1785.01"/>
    <n v="9030404"/>
    <x v="0"/>
  </r>
  <r>
    <x v="3"/>
    <s v="Provisao 13º Salario"/>
    <n v="298.54000000000002"/>
    <n v="9030405"/>
    <x v="0"/>
  </r>
  <r>
    <x v="3"/>
    <s v="Provisao 13º Salario"/>
    <n v="2509.73"/>
    <n v="9030406"/>
    <x v="0"/>
  </r>
  <r>
    <x v="3"/>
    <s v="Provisao 13º Salario"/>
    <n v="868.06"/>
    <n v="9030408"/>
    <x v="0"/>
  </r>
  <r>
    <x v="3"/>
    <s v="Provisao 13º Salario"/>
    <n v="3064.08"/>
    <n v="9030501"/>
    <x v="0"/>
  </r>
  <r>
    <x v="3"/>
    <s v="Provisao 13º Salario"/>
    <n v="5250.64"/>
    <n v="9030502"/>
    <x v="0"/>
  </r>
  <r>
    <x v="3"/>
    <s v="Provisao 13º Salario"/>
    <n v="3567.27"/>
    <n v="9030503"/>
    <x v="0"/>
  </r>
  <r>
    <x v="3"/>
    <s v="Provisao 13º Salario"/>
    <n v="3429.91"/>
    <n v="9030504"/>
    <x v="0"/>
  </r>
  <r>
    <x v="3"/>
    <s v="Provisao 13º Salario"/>
    <n v="6064.63"/>
    <n v="9030506"/>
    <x v="0"/>
  </r>
  <r>
    <x v="3"/>
    <s v="Provisao 13º Salario"/>
    <n v="725.67"/>
    <n v="9030902"/>
    <x v="0"/>
  </r>
  <r>
    <x v="3"/>
    <s v="Provisao 13º Salario"/>
    <n v="1420.6"/>
    <n v="9030903"/>
    <x v="0"/>
  </r>
  <r>
    <x v="3"/>
    <s v="Provisao 13º Salario"/>
    <n v="8739.57"/>
    <n v="9040101"/>
    <x v="0"/>
  </r>
  <r>
    <x v="3"/>
    <s v="Provisao 13º Salario"/>
    <n v="5099.53"/>
    <n v="9040102"/>
    <x v="0"/>
  </r>
  <r>
    <x v="4"/>
    <s v="Provisao Ferias"/>
    <n v="-2203.08"/>
    <n v="1010102"/>
    <x v="0"/>
  </r>
  <r>
    <x v="4"/>
    <s v="Provisao Ferias"/>
    <n v="4551.79"/>
    <n v="1020101"/>
    <x v="0"/>
  </r>
  <r>
    <x v="4"/>
    <s v="Provisao Ferias"/>
    <n v="9499.36"/>
    <n v="1020103"/>
    <x v="0"/>
  </r>
  <r>
    <x v="4"/>
    <s v="Provisao Ferias"/>
    <n v="11394.39"/>
    <n v="1020104"/>
    <x v="0"/>
  </r>
  <r>
    <x v="4"/>
    <s v="Provisao Ferias"/>
    <n v="311.12"/>
    <n v="1020107"/>
    <x v="0"/>
  </r>
  <r>
    <x v="4"/>
    <s v="Provisao Ferias"/>
    <n v="516.5"/>
    <n v="1020201"/>
    <x v="0"/>
  </r>
  <r>
    <x v="4"/>
    <s v="Provisao Ferias"/>
    <n v="-6202.43"/>
    <n v="1110102"/>
    <x v="0"/>
  </r>
  <r>
    <x v="4"/>
    <s v="Provisao Ferias"/>
    <n v="4000"/>
    <n v="1120101"/>
    <x v="0"/>
  </r>
  <r>
    <x v="4"/>
    <s v="Provisao Ferias"/>
    <n v="4109.57"/>
    <n v="1120102"/>
    <x v="0"/>
  </r>
  <r>
    <x v="4"/>
    <s v="Provisao Ferias"/>
    <n v="10729.81"/>
    <n v="1120104"/>
    <x v="0"/>
  </r>
  <r>
    <x v="4"/>
    <s v="Provisao Ferias"/>
    <n v="594.71"/>
    <n v="1120201"/>
    <x v="0"/>
  </r>
  <r>
    <x v="4"/>
    <s v="Provisao Ferias"/>
    <n v="437.78"/>
    <n v="1210102"/>
    <x v="0"/>
  </r>
  <r>
    <x v="4"/>
    <s v="Provisao Ferias"/>
    <n v="1171.6500000000001"/>
    <n v="1220101"/>
    <x v="0"/>
  </r>
  <r>
    <x v="4"/>
    <s v="Provisao Ferias"/>
    <n v="-391.23"/>
    <n v="1220103"/>
    <x v="0"/>
  </r>
  <r>
    <x v="4"/>
    <s v="Provisao Ferias"/>
    <n v="7516.9"/>
    <n v="1220104"/>
    <x v="0"/>
  </r>
  <r>
    <x v="4"/>
    <s v="Provisao Ferias"/>
    <n v="-167.8"/>
    <n v="1220201"/>
    <x v="0"/>
  </r>
  <r>
    <x v="4"/>
    <s v="Provisao Ferias"/>
    <n v="1563.92"/>
    <n v="1310102"/>
    <x v="0"/>
  </r>
  <r>
    <x v="4"/>
    <s v="Provisao Ferias"/>
    <n v="2115.3200000000002"/>
    <n v="1320101"/>
    <x v="0"/>
  </r>
  <r>
    <x v="4"/>
    <s v="Provisao Ferias"/>
    <n v="-5611.43"/>
    <n v="1320104"/>
    <x v="0"/>
  </r>
  <r>
    <x v="4"/>
    <s v="Provisao Ferias"/>
    <n v="5344.57"/>
    <n v="1420101"/>
    <x v="0"/>
  </r>
  <r>
    <x v="4"/>
    <s v="Provisao Ferias"/>
    <n v="8130.21"/>
    <n v="1420201"/>
    <x v="0"/>
  </r>
  <r>
    <x v="4"/>
    <s v="Provisao Ferias"/>
    <n v="5693.9"/>
    <n v="1420301"/>
    <x v="0"/>
  </r>
  <r>
    <x v="4"/>
    <s v="Provisao Ferias"/>
    <n v="6025.67"/>
    <n v="1420501"/>
    <x v="0"/>
  </r>
  <r>
    <x v="4"/>
    <s v="Provisao Ferias"/>
    <n v="5066.43"/>
    <n v="1420701"/>
    <x v="0"/>
  </r>
  <r>
    <x v="4"/>
    <s v="Provisao Ferias"/>
    <n v="7475.61"/>
    <n v="2210102"/>
    <x v="0"/>
  </r>
  <r>
    <x v="4"/>
    <s v="Provisao Ferias"/>
    <n v="2882.78"/>
    <n v="2220111"/>
    <x v="0"/>
  </r>
  <r>
    <x v="4"/>
    <s v="Provisao Ferias"/>
    <n v="-3250.08"/>
    <n v="2220119"/>
    <x v="0"/>
  </r>
  <r>
    <x v="4"/>
    <s v="Provisao Ferias"/>
    <n v="703.2"/>
    <n v="2220121"/>
    <x v="0"/>
  </r>
  <r>
    <x v="4"/>
    <s v="Provisao Ferias"/>
    <n v="4967.01"/>
    <n v="2220122"/>
    <x v="0"/>
  </r>
  <r>
    <x v="4"/>
    <s v="Provisao Ferias"/>
    <n v="4378.78"/>
    <n v="2220123"/>
    <x v="0"/>
  </r>
  <r>
    <x v="4"/>
    <s v="Provisao Ferias"/>
    <n v="2608.89"/>
    <n v="2220124"/>
    <x v="0"/>
  </r>
  <r>
    <x v="4"/>
    <s v="Provisao Ferias"/>
    <n v="2965.79"/>
    <n v="2220125"/>
    <x v="0"/>
  </r>
  <r>
    <x v="4"/>
    <s v="Provisao Ferias"/>
    <n v="8305.74"/>
    <n v="3110102"/>
    <x v="0"/>
  </r>
  <r>
    <x v="4"/>
    <s v="Provisao Ferias"/>
    <n v="532.73"/>
    <n v="3120113"/>
    <x v="0"/>
  </r>
  <r>
    <x v="4"/>
    <s v="Provisao Ferias"/>
    <n v="4350.33"/>
    <n v="3120114"/>
    <x v="0"/>
  </r>
  <r>
    <x v="4"/>
    <s v="Provisao Ferias"/>
    <n v="1823.88"/>
    <n v="3120115"/>
    <x v="0"/>
  </r>
  <r>
    <x v="4"/>
    <s v="Provisao Ferias"/>
    <n v="741.34"/>
    <n v="3120116"/>
    <x v="0"/>
  </r>
  <r>
    <x v="4"/>
    <s v="Provisao Ferias"/>
    <n v="2459.46"/>
    <n v="3120117"/>
    <x v="0"/>
  </r>
  <r>
    <x v="4"/>
    <s v="Provisao Ferias"/>
    <n v="1423.61"/>
    <n v="3120118"/>
    <x v="0"/>
  </r>
  <r>
    <x v="4"/>
    <s v="Provisao Ferias"/>
    <n v="2725.14"/>
    <n v="3120120"/>
    <x v="0"/>
  </r>
  <r>
    <x v="4"/>
    <s v="Provisao Ferias"/>
    <n v="1049.25"/>
    <n v="3120121"/>
    <x v="0"/>
  </r>
  <r>
    <x v="4"/>
    <s v="Provisao Ferias"/>
    <n v="1659.31"/>
    <n v="3120122"/>
    <x v="0"/>
  </r>
  <r>
    <x v="4"/>
    <s v="Provisao Ferias"/>
    <n v="448"/>
    <n v="3120123"/>
    <x v="0"/>
  </r>
  <r>
    <x v="4"/>
    <s v="Provisao Ferias"/>
    <n v="1363.58"/>
    <n v="3120124"/>
    <x v="0"/>
  </r>
  <r>
    <x v="4"/>
    <s v="Provisao Ferias"/>
    <n v="7027.88"/>
    <n v="3120125"/>
    <x v="0"/>
  </r>
  <r>
    <x v="4"/>
    <s v="Provisao Ferias"/>
    <n v="3657.26"/>
    <n v="3120126"/>
    <x v="0"/>
  </r>
  <r>
    <x v="4"/>
    <s v="Provisao Ferias"/>
    <n v="530.28"/>
    <n v="3120201"/>
    <x v="0"/>
  </r>
  <r>
    <x v="4"/>
    <s v="Provisao Ferias"/>
    <n v="1727.01"/>
    <n v="3120203"/>
    <x v="0"/>
  </r>
  <r>
    <x v="4"/>
    <s v="Provisao Ferias"/>
    <n v="4219.67"/>
    <n v="3120204"/>
    <x v="0"/>
  </r>
  <r>
    <x v="4"/>
    <s v="Provisao Ferias"/>
    <n v="2513.6799999999998"/>
    <n v="3120205"/>
    <x v="0"/>
  </r>
  <r>
    <x v="4"/>
    <s v="Provisao Ferias"/>
    <n v="235.28"/>
    <n v="9010101"/>
    <x v="0"/>
  </r>
  <r>
    <x v="4"/>
    <s v="Provisao Ferias"/>
    <n v="19886.099999999999"/>
    <n v="9010102"/>
    <x v="0"/>
  </r>
  <r>
    <x v="4"/>
    <s v="Provisao Ferias"/>
    <n v="619.24"/>
    <n v="9010103"/>
    <x v="0"/>
  </r>
  <r>
    <x v="4"/>
    <s v="Provisao Ferias"/>
    <n v="18649.03"/>
    <n v="9010105"/>
    <x v="0"/>
  </r>
  <r>
    <x v="4"/>
    <s v="Provisao Ferias"/>
    <n v="6106.95"/>
    <n v="9020101"/>
    <x v="0"/>
  </r>
  <r>
    <x v="4"/>
    <s v="Provisao Ferias"/>
    <n v="4044.79"/>
    <n v="9020112"/>
    <x v="0"/>
  </r>
  <r>
    <x v="4"/>
    <s v="Provisao Ferias"/>
    <n v="6257.36"/>
    <n v="9020117"/>
    <x v="0"/>
  </r>
  <r>
    <x v="4"/>
    <s v="Provisao Ferias"/>
    <n v="1311.66"/>
    <n v="9020203"/>
    <x v="0"/>
  </r>
  <r>
    <x v="4"/>
    <s v="Provisao Ferias"/>
    <n v="2047.27"/>
    <n v="9020204"/>
    <x v="0"/>
  </r>
  <r>
    <x v="4"/>
    <s v="Provisao Ferias"/>
    <n v="488.64"/>
    <n v="9020205"/>
    <x v="0"/>
  </r>
  <r>
    <x v="4"/>
    <s v="Provisao Ferias"/>
    <n v="501.68"/>
    <n v="9020208"/>
    <x v="0"/>
  </r>
  <r>
    <x v="4"/>
    <s v="Provisao Ferias"/>
    <n v="3912.22"/>
    <n v="9020209"/>
    <x v="0"/>
  </r>
  <r>
    <x v="4"/>
    <s v="Provisao Ferias"/>
    <n v="611.11"/>
    <n v="9020212"/>
    <x v="0"/>
  </r>
  <r>
    <x v="4"/>
    <s v="Provisao Ferias"/>
    <n v="1813.52"/>
    <n v="9030201"/>
    <x v="0"/>
  </r>
  <r>
    <x v="4"/>
    <s v="Provisao Ferias"/>
    <n v="790.91"/>
    <n v="9030204"/>
    <x v="0"/>
  </r>
  <r>
    <x v="4"/>
    <s v="Provisao Ferias"/>
    <n v="1948.25"/>
    <n v="9030303"/>
    <x v="0"/>
  </r>
  <r>
    <x v="4"/>
    <s v="Provisao Ferias"/>
    <n v="385.76"/>
    <n v="9030304"/>
    <x v="0"/>
  </r>
  <r>
    <x v="4"/>
    <s v="Provisao Ferias"/>
    <n v="1706.06"/>
    <n v="9030305"/>
    <x v="0"/>
  </r>
  <r>
    <x v="4"/>
    <s v="Provisao Ferias"/>
    <n v="1163.8"/>
    <n v="9030306"/>
    <x v="0"/>
  </r>
  <r>
    <x v="4"/>
    <s v="Provisao Ferias"/>
    <n v="1355.56"/>
    <n v="9030307"/>
    <x v="0"/>
  </r>
  <r>
    <x v="4"/>
    <s v="Provisao Ferias"/>
    <n v="748.74"/>
    <n v="9030315"/>
    <x v="0"/>
  </r>
  <r>
    <x v="4"/>
    <s v="Provisao Ferias"/>
    <n v="305.5"/>
    <n v="9030316"/>
    <x v="0"/>
  </r>
  <r>
    <x v="4"/>
    <s v="Provisao Ferias"/>
    <n v="1411.57"/>
    <n v="9030402"/>
    <x v="0"/>
  </r>
  <r>
    <x v="4"/>
    <s v="Provisao Ferias"/>
    <n v="2380.02"/>
    <n v="9030404"/>
    <x v="0"/>
  </r>
  <r>
    <x v="4"/>
    <s v="Provisao Ferias"/>
    <n v="396.98"/>
    <n v="9030405"/>
    <x v="0"/>
  </r>
  <r>
    <x v="4"/>
    <s v="Provisao Ferias"/>
    <n v="3346.31"/>
    <n v="9030406"/>
    <x v="0"/>
  </r>
  <r>
    <x v="4"/>
    <s v="Provisao Ferias"/>
    <n v="1156.3800000000001"/>
    <n v="9030408"/>
    <x v="0"/>
  </r>
  <r>
    <x v="4"/>
    <s v="Provisao Ferias"/>
    <n v="4085.44"/>
    <n v="9030501"/>
    <x v="0"/>
  </r>
  <r>
    <x v="4"/>
    <s v="Provisao Ferias"/>
    <n v="6999.35"/>
    <n v="9030502"/>
    <x v="0"/>
  </r>
  <r>
    <x v="4"/>
    <s v="Provisao Ferias"/>
    <n v="4720.33"/>
    <n v="9030503"/>
    <x v="0"/>
  </r>
  <r>
    <x v="4"/>
    <s v="Provisao Ferias"/>
    <n v="4583.43"/>
    <n v="9030504"/>
    <x v="0"/>
  </r>
  <r>
    <x v="4"/>
    <s v="Provisao Ferias"/>
    <n v="8083.21"/>
    <n v="9030506"/>
    <x v="0"/>
  </r>
  <r>
    <x v="4"/>
    <s v="Provisao Ferias"/>
    <n v="971.08"/>
    <n v="9030902"/>
    <x v="0"/>
  </r>
  <r>
    <x v="4"/>
    <s v="Provisao Ferias"/>
    <n v="1894.14"/>
    <n v="9030903"/>
    <x v="0"/>
  </r>
  <r>
    <x v="4"/>
    <s v="Provisao Ferias"/>
    <n v="12142.74"/>
    <n v="9040101"/>
    <x v="0"/>
  </r>
  <r>
    <x v="4"/>
    <s v="Provisao Ferias"/>
    <n v="-1104.9100000000001"/>
    <n v="9040102"/>
    <x v="0"/>
  </r>
  <r>
    <x v="5"/>
    <s v="Enc. s/ Prov 13º Sal"/>
    <n v="506.35"/>
    <n v="1010102"/>
    <x v="0"/>
  </r>
  <r>
    <x v="5"/>
    <s v="Enc. s/ Prov 13º Sal"/>
    <n v="1257.1600000000001"/>
    <n v="1020101"/>
    <x v="0"/>
  </r>
  <r>
    <x v="5"/>
    <s v="Enc. s/ Prov 13º Sal"/>
    <n v="1794.31"/>
    <n v="1020103"/>
    <x v="0"/>
  </r>
  <r>
    <x v="5"/>
    <s v="Enc. s/ Prov 13º Sal"/>
    <n v="2970.45"/>
    <n v="1020104"/>
    <x v="0"/>
  </r>
  <r>
    <x v="5"/>
    <s v="Enc. s/ Prov 13º Sal"/>
    <n v="81.599999999999994"/>
    <n v="1020107"/>
    <x v="0"/>
  </r>
  <r>
    <x v="5"/>
    <s v="Enc. s/ Prov 13º Sal"/>
    <n v="135.49"/>
    <n v="1020201"/>
    <x v="0"/>
  </r>
  <r>
    <x v="5"/>
    <s v="Enc. s/ Prov 13º Sal"/>
    <n v="-1011.56"/>
    <n v="1110102"/>
    <x v="0"/>
  </r>
  <r>
    <x v="5"/>
    <s v="Enc. s/ Prov 13º Sal"/>
    <n v="1049.26"/>
    <n v="1120101"/>
    <x v="0"/>
  </r>
  <r>
    <x v="5"/>
    <s v="Enc. s/ Prov 13º Sal"/>
    <n v="1078.03"/>
    <n v="1120102"/>
    <x v="0"/>
  </r>
  <r>
    <x v="5"/>
    <s v="Enc. s/ Prov 13º Sal"/>
    <n v="2735.43"/>
    <n v="1120104"/>
    <x v="0"/>
  </r>
  <r>
    <x v="5"/>
    <s v="Enc. s/ Prov 13º Sal"/>
    <n v="156"/>
    <n v="1120201"/>
    <x v="0"/>
  </r>
  <r>
    <x v="5"/>
    <s v="Enc. s/ Prov 13º Sal"/>
    <n v="114.71"/>
    <n v="1210102"/>
    <x v="0"/>
  </r>
  <r>
    <x v="5"/>
    <s v="Enc. s/ Prov 13º Sal"/>
    <n v="307.33"/>
    <n v="1220101"/>
    <x v="0"/>
  </r>
  <r>
    <x v="5"/>
    <s v="Enc. s/ Prov 13º Sal"/>
    <n v="-125.6"/>
    <n v="1220103"/>
    <x v="0"/>
  </r>
  <r>
    <x v="5"/>
    <s v="Enc. s/ Prov 13º Sal"/>
    <n v="1971.78"/>
    <n v="1220104"/>
    <x v="0"/>
  </r>
  <r>
    <x v="5"/>
    <s v="Enc. s/ Prov 13º Sal"/>
    <n v="142.86000000000001"/>
    <n v="1220201"/>
    <x v="0"/>
  </r>
  <r>
    <x v="5"/>
    <s v="Enc. s/ Prov 13º Sal"/>
    <n v="350.38"/>
    <n v="1310102"/>
    <x v="0"/>
  </r>
  <r>
    <x v="5"/>
    <s v="Enc. s/ Prov 13º Sal"/>
    <n v="554.87"/>
    <n v="1320101"/>
    <x v="0"/>
  </r>
  <r>
    <x v="5"/>
    <s v="Enc. s/ Prov 13º Sal"/>
    <n v="745.46"/>
    <n v="1320104"/>
    <x v="0"/>
  </r>
  <r>
    <x v="5"/>
    <s v="Enc. s/ Prov 13º Sal"/>
    <n v="1401.96"/>
    <n v="1420101"/>
    <x v="0"/>
  </r>
  <r>
    <x v="5"/>
    <s v="Enc. s/ Prov 13º Sal"/>
    <n v="1721.43"/>
    <n v="1420201"/>
    <x v="0"/>
  </r>
  <r>
    <x v="5"/>
    <s v="Enc. s/ Prov 13º Sal"/>
    <n v="1493.66"/>
    <n v="1420301"/>
    <x v="0"/>
  </r>
  <r>
    <x v="5"/>
    <s v="Enc. s/ Prov 13º Sal"/>
    <n v="1580.61"/>
    <n v="1420501"/>
    <x v="0"/>
  </r>
  <r>
    <x v="5"/>
    <s v="Enc. s/ Prov 13º Sal"/>
    <n v="1328.99"/>
    <n v="1420701"/>
    <x v="0"/>
  </r>
  <r>
    <x v="5"/>
    <s v="Enc. s/ Prov 13º Sal"/>
    <n v="2008.37"/>
    <n v="2210102"/>
    <x v="0"/>
  </r>
  <r>
    <x v="5"/>
    <s v="Enc. s/ Prov 13º Sal"/>
    <n v="756.77"/>
    <n v="2220111"/>
    <x v="0"/>
  </r>
  <r>
    <x v="5"/>
    <s v="Enc. s/ Prov 13º Sal"/>
    <n v="976.72"/>
    <n v="2220119"/>
    <x v="0"/>
  </r>
  <r>
    <x v="5"/>
    <s v="Enc. s/ Prov 13º Sal"/>
    <n v="184.46"/>
    <n v="2220121"/>
    <x v="0"/>
  </r>
  <r>
    <x v="5"/>
    <s v="Enc. s/ Prov 13º Sal"/>
    <n v="1302.94"/>
    <n v="2220122"/>
    <x v="0"/>
  </r>
  <r>
    <x v="5"/>
    <s v="Enc. s/ Prov 13º Sal"/>
    <n v="623.98"/>
    <n v="2220123"/>
    <x v="0"/>
  </r>
  <r>
    <x v="5"/>
    <s v="Enc. s/ Prov 13º Sal"/>
    <n v="777.86"/>
    <n v="2220124"/>
    <x v="0"/>
  </r>
  <r>
    <x v="5"/>
    <s v="Enc. s/ Prov 13º Sal"/>
    <n v="777.98"/>
    <n v="2220125"/>
    <x v="0"/>
  </r>
  <r>
    <x v="5"/>
    <s v="Enc. s/ Prov 13º Sal"/>
    <n v="2180.15"/>
    <n v="3110102"/>
    <x v="0"/>
  </r>
  <r>
    <x v="5"/>
    <s v="Enc. s/ Prov 13º Sal"/>
    <n v="139.47999999999999"/>
    <n v="3120113"/>
    <x v="0"/>
  </r>
  <r>
    <x v="5"/>
    <s v="Enc. s/ Prov 13º Sal"/>
    <n v="1141.1500000000001"/>
    <n v="3120114"/>
    <x v="0"/>
  </r>
  <r>
    <x v="5"/>
    <s v="Enc. s/ Prov 13º Sal"/>
    <n v="477.7"/>
    <n v="3120115"/>
    <x v="0"/>
  </r>
  <r>
    <x v="5"/>
    <s v="Enc. s/ Prov 13º Sal"/>
    <n v="194.47"/>
    <n v="3120116"/>
    <x v="0"/>
  </r>
  <r>
    <x v="5"/>
    <s v="Enc. s/ Prov 13º Sal"/>
    <n v="645.16999999999996"/>
    <n v="3120117"/>
    <x v="0"/>
  </r>
  <r>
    <x v="5"/>
    <s v="Enc. s/ Prov 13º Sal"/>
    <n v="373.43"/>
    <n v="3120118"/>
    <x v="0"/>
  </r>
  <r>
    <x v="5"/>
    <s v="Enc. s/ Prov 13º Sal"/>
    <n v="697.95"/>
    <n v="3120120"/>
    <x v="0"/>
  </r>
  <r>
    <x v="5"/>
    <s v="Enc. s/ Prov 13º Sal"/>
    <n v="683"/>
    <n v="3120121"/>
    <x v="0"/>
  </r>
  <r>
    <x v="5"/>
    <s v="Enc. s/ Prov 13º Sal"/>
    <n v="435.93"/>
    <n v="3120122"/>
    <x v="0"/>
  </r>
  <r>
    <x v="5"/>
    <s v="Enc. s/ Prov 13º Sal"/>
    <n v="117.52"/>
    <n v="3120123"/>
    <x v="0"/>
  </r>
  <r>
    <x v="5"/>
    <s v="Enc. s/ Prov 13º Sal"/>
    <n v="369.69"/>
    <n v="3120124"/>
    <x v="0"/>
  </r>
  <r>
    <x v="5"/>
    <s v="Enc. s/ Prov 13º Sal"/>
    <n v="996.07"/>
    <n v="3120125"/>
    <x v="0"/>
  </r>
  <r>
    <x v="5"/>
    <s v="Enc. s/ Prov 13º Sal"/>
    <n v="962.59"/>
    <n v="3120126"/>
    <x v="0"/>
  </r>
  <r>
    <x v="5"/>
    <s v="Enc. s/ Prov 13º Sal"/>
    <n v="139.11000000000001"/>
    <n v="3120201"/>
    <x v="0"/>
  </r>
  <r>
    <x v="5"/>
    <s v="Enc. s/ Prov 13º Sal"/>
    <n v="453.03"/>
    <n v="3120203"/>
    <x v="0"/>
  </r>
  <r>
    <x v="5"/>
    <s v="Enc. s/ Prov 13º Sal"/>
    <n v="805.92"/>
    <n v="3120204"/>
    <x v="0"/>
  </r>
  <r>
    <x v="5"/>
    <s v="Enc. s/ Prov 13º Sal"/>
    <n v="652.32000000000005"/>
    <n v="3120205"/>
    <x v="0"/>
  </r>
  <r>
    <x v="5"/>
    <s v="Enc. s/ Prov 13º Sal"/>
    <n v="60.91"/>
    <n v="9010101"/>
    <x v="0"/>
  </r>
  <r>
    <x v="5"/>
    <s v="Enc. s/ Prov 13º Sal"/>
    <n v="5235.3900000000003"/>
    <n v="9010102"/>
    <x v="0"/>
  </r>
  <r>
    <x v="5"/>
    <s v="Enc. s/ Prov 13º Sal"/>
    <n v="162.43"/>
    <n v="9010103"/>
    <x v="0"/>
  </r>
  <r>
    <x v="5"/>
    <s v="Enc. s/ Prov 13º Sal"/>
    <n v="4754.84"/>
    <n v="9010105"/>
    <x v="0"/>
  </r>
  <r>
    <x v="5"/>
    <s v="Enc. s/ Prov 13º Sal"/>
    <n v="1563.83"/>
    <n v="9020101"/>
    <x v="0"/>
  </r>
  <r>
    <x v="5"/>
    <s v="Enc. s/ Prov 13º Sal"/>
    <n v="532.67999999999995"/>
    <n v="9020112"/>
    <x v="0"/>
  </r>
  <r>
    <x v="5"/>
    <s v="Enc. s/ Prov 13º Sal"/>
    <n v="1593.34"/>
    <n v="9020117"/>
    <x v="0"/>
  </r>
  <r>
    <x v="5"/>
    <s v="Enc. s/ Prov 13º Sal"/>
    <n v="344.07"/>
    <n v="9020203"/>
    <x v="0"/>
  </r>
  <r>
    <x v="5"/>
    <s v="Enc. s/ Prov 13º Sal"/>
    <n v="537.01"/>
    <n v="9020204"/>
    <x v="0"/>
  </r>
  <r>
    <x v="5"/>
    <s v="Enc. s/ Prov 13º Sal"/>
    <n v="128.19"/>
    <n v="9020205"/>
    <x v="0"/>
  </r>
  <r>
    <x v="5"/>
    <s v="Enc. s/ Prov 13º Sal"/>
    <n v="131.59"/>
    <n v="9020208"/>
    <x v="0"/>
  </r>
  <r>
    <x v="5"/>
    <s v="Enc. s/ Prov 13º Sal"/>
    <n v="992.34"/>
    <n v="9020209"/>
    <x v="0"/>
  </r>
  <r>
    <x v="5"/>
    <s v="Enc. s/ Prov 13º Sal"/>
    <n v="160.31"/>
    <n v="9020212"/>
    <x v="0"/>
  </r>
  <r>
    <x v="5"/>
    <s v="Enc. s/ Prov 13º Sal"/>
    <n v="475.86"/>
    <n v="9030201"/>
    <x v="0"/>
  </r>
  <r>
    <x v="5"/>
    <s v="Enc. s/ Prov 13º Sal"/>
    <n v="207.47"/>
    <n v="9030204"/>
    <x v="0"/>
  </r>
  <r>
    <x v="5"/>
    <s v="Enc. s/ Prov 13º Sal"/>
    <n v="511.04"/>
    <n v="9030303"/>
    <x v="0"/>
  </r>
  <r>
    <x v="5"/>
    <s v="Enc. s/ Prov 13º Sal"/>
    <n v="101.2"/>
    <n v="9030304"/>
    <x v="0"/>
  </r>
  <r>
    <x v="5"/>
    <s v="Enc. s/ Prov 13º Sal"/>
    <n v="447.53"/>
    <n v="9030305"/>
    <x v="0"/>
  </r>
  <r>
    <x v="5"/>
    <s v="Enc. s/ Prov 13º Sal"/>
    <n v="294.61"/>
    <n v="9030306"/>
    <x v="0"/>
  </r>
  <r>
    <x v="5"/>
    <s v="Enc. s/ Prov 13º Sal"/>
    <n v="355.58"/>
    <n v="9030307"/>
    <x v="0"/>
  </r>
  <r>
    <x v="5"/>
    <s v="Enc. s/ Prov 13º Sal"/>
    <n v="196.4"/>
    <n v="9030315"/>
    <x v="0"/>
  </r>
  <r>
    <x v="5"/>
    <s v="Enc. s/ Prov 13º Sal"/>
    <n v="80.13"/>
    <n v="9030316"/>
    <x v="0"/>
  </r>
  <r>
    <x v="5"/>
    <s v="Enc. s/ Prov 13º Sal"/>
    <n v="370.28"/>
    <n v="9030402"/>
    <x v="0"/>
  </r>
  <r>
    <x v="5"/>
    <s v="Enc. s/ Prov 13º Sal"/>
    <n v="624.30999999999995"/>
    <n v="9030404"/>
    <x v="0"/>
  </r>
  <r>
    <x v="5"/>
    <s v="Enc. s/ Prov 13º Sal"/>
    <n v="104.42"/>
    <n v="9030405"/>
    <x v="0"/>
  </r>
  <r>
    <x v="5"/>
    <s v="Enc. s/ Prov 13º Sal"/>
    <n v="877.8"/>
    <n v="9030406"/>
    <x v="0"/>
  </r>
  <r>
    <x v="5"/>
    <s v="Enc. s/ Prov 13º Sal"/>
    <n v="301.35000000000002"/>
    <n v="9030408"/>
    <x v="0"/>
  </r>
  <r>
    <x v="5"/>
    <s v="Enc. s/ Prov 13º Sal"/>
    <n v="1071.69"/>
    <n v="9030501"/>
    <x v="0"/>
  </r>
  <r>
    <x v="5"/>
    <s v="Enc. s/ Prov 13º Sal"/>
    <n v="1836.46"/>
    <n v="9030502"/>
    <x v="0"/>
  </r>
  <r>
    <x v="5"/>
    <s v="Enc. s/ Prov 13º Sal"/>
    <n v="1247.6600000000001"/>
    <n v="9030503"/>
    <x v="0"/>
  </r>
  <r>
    <x v="5"/>
    <s v="Enc. s/ Prov 13º Sal"/>
    <n v="1199.6199999999999"/>
    <n v="9030504"/>
    <x v="0"/>
  </r>
  <r>
    <x v="5"/>
    <s v="Enc. s/ Prov 13º Sal"/>
    <n v="2121.1799999999998"/>
    <n v="9030506"/>
    <x v="0"/>
  </r>
  <r>
    <x v="5"/>
    <s v="Enc. s/ Prov 13º Sal"/>
    <n v="253.8"/>
    <n v="9030902"/>
    <x v="0"/>
  </r>
  <r>
    <x v="5"/>
    <s v="Enc. s/ Prov 13º Sal"/>
    <n v="496.85"/>
    <n v="9030903"/>
    <x v="0"/>
  </r>
  <r>
    <x v="5"/>
    <s v="Enc. s/ Prov 13º Sal"/>
    <n v="3056.7"/>
    <n v="9040101"/>
    <x v="0"/>
  </r>
  <r>
    <x v="5"/>
    <s v="Enc. s/ Prov 13º Sal"/>
    <n v="1783.61"/>
    <n v="9040102"/>
    <x v="0"/>
  </r>
  <r>
    <x v="6"/>
    <s v="Enc. s/ Prov Ferias"/>
    <n v="-770.54"/>
    <n v="1010102"/>
    <x v="0"/>
  </r>
  <r>
    <x v="6"/>
    <s v="Enc. s/ Prov Ferias"/>
    <n v="1592.03"/>
    <n v="1020101"/>
    <x v="0"/>
  </r>
  <r>
    <x v="6"/>
    <s v="Enc. s/ Prov Ferias"/>
    <n v="3230.01"/>
    <n v="1020103"/>
    <x v="0"/>
  </r>
  <r>
    <x v="6"/>
    <s v="Enc. s/ Prov Ferias"/>
    <n v="3985.23"/>
    <n v="1020104"/>
    <x v="0"/>
  </r>
  <r>
    <x v="6"/>
    <s v="Enc. s/ Prov Ferias"/>
    <n v="108.8"/>
    <n v="1020107"/>
    <x v="0"/>
  </r>
  <r>
    <x v="6"/>
    <s v="Enc. s/ Prov Ferias"/>
    <n v="180.65"/>
    <n v="1020201"/>
    <x v="0"/>
  </r>
  <r>
    <x v="6"/>
    <s v="Enc. s/ Prov Ferias"/>
    <n v="-2169.34"/>
    <n v="1110102"/>
    <x v="0"/>
  </r>
  <r>
    <x v="6"/>
    <s v="Enc. s/ Prov Ferias"/>
    <n v="1399.05"/>
    <n v="1120101"/>
    <x v="0"/>
  </r>
  <r>
    <x v="6"/>
    <s v="Enc. s/ Prov Ferias"/>
    <n v="1437.35"/>
    <n v="1120102"/>
    <x v="0"/>
  </r>
  <r>
    <x v="6"/>
    <s v="Enc. s/ Prov Ferias"/>
    <n v="3752.77"/>
    <n v="1120104"/>
    <x v="0"/>
  </r>
  <r>
    <x v="6"/>
    <s v="Enc. s/ Prov Ferias"/>
    <n v="208"/>
    <n v="1120201"/>
    <x v="0"/>
  </r>
  <r>
    <x v="6"/>
    <s v="Enc. s/ Prov Ferias"/>
    <n v="153.1"/>
    <n v="1210102"/>
    <x v="0"/>
  </r>
  <r>
    <x v="6"/>
    <s v="Enc. s/ Prov Ferias"/>
    <n v="409.81"/>
    <n v="1220101"/>
    <x v="0"/>
  </r>
  <r>
    <x v="6"/>
    <s v="Enc. s/ Prov Ferias"/>
    <n v="-136.84"/>
    <n v="1220103"/>
    <x v="0"/>
  </r>
  <r>
    <x v="6"/>
    <s v="Enc. s/ Prov Ferias"/>
    <n v="2629.1"/>
    <n v="1220104"/>
    <x v="0"/>
  </r>
  <r>
    <x v="6"/>
    <s v="Enc. s/ Prov Ferias"/>
    <n v="-58.68"/>
    <n v="1220201"/>
    <x v="0"/>
  </r>
  <r>
    <x v="6"/>
    <s v="Enc. s/ Prov Ferias"/>
    <n v="546.99"/>
    <n v="1310102"/>
    <x v="0"/>
  </r>
  <r>
    <x v="6"/>
    <s v="Enc. s/ Prov Ferias"/>
    <n v="739.85"/>
    <n v="1320101"/>
    <x v="0"/>
  </r>
  <r>
    <x v="6"/>
    <s v="Enc. s/ Prov Ferias"/>
    <n v="-1962.63"/>
    <n v="1320104"/>
    <x v="0"/>
  </r>
  <r>
    <x v="6"/>
    <s v="Enc. s/ Prov Ferias"/>
    <n v="1869.3"/>
    <n v="1420101"/>
    <x v="0"/>
  </r>
  <r>
    <x v="6"/>
    <s v="Enc. s/ Prov Ferias"/>
    <n v="2843.62"/>
    <n v="1420201"/>
    <x v="0"/>
  </r>
  <r>
    <x v="6"/>
    <s v="Enc. s/ Prov Ferias"/>
    <n v="1991.48"/>
    <n v="1420301"/>
    <x v="0"/>
  </r>
  <r>
    <x v="6"/>
    <s v="Enc. s/ Prov Ferias"/>
    <n v="2107.5300000000002"/>
    <n v="1420501"/>
    <x v="0"/>
  </r>
  <r>
    <x v="6"/>
    <s v="Enc. s/ Prov Ferias"/>
    <n v="1772"/>
    <n v="1420701"/>
    <x v="0"/>
  </r>
  <r>
    <x v="6"/>
    <s v="Enc. s/ Prov Ferias"/>
    <n v="2614.63"/>
    <n v="2210102"/>
    <x v="0"/>
  </r>
  <r>
    <x v="6"/>
    <s v="Enc. s/ Prov Ferias"/>
    <n v="1008.27"/>
    <n v="2220111"/>
    <x v="0"/>
  </r>
  <r>
    <x v="6"/>
    <s v="Enc. s/ Prov Ferias"/>
    <n v="-1143.22"/>
    <n v="2220119"/>
    <x v="0"/>
  </r>
  <r>
    <x v="6"/>
    <s v="Enc. s/ Prov Ferias"/>
    <n v="245.94"/>
    <n v="2220121"/>
    <x v="0"/>
  </r>
  <r>
    <x v="6"/>
    <s v="Enc. s/ Prov Ferias"/>
    <n v="1737.27"/>
    <n v="2220122"/>
    <x v="0"/>
  </r>
  <r>
    <x v="6"/>
    <s v="Enc. s/ Prov Ferias"/>
    <n v="831.98"/>
    <n v="2220123"/>
    <x v="0"/>
  </r>
  <r>
    <x v="6"/>
    <s v="Enc. s/ Prov Ferias"/>
    <n v="912.45"/>
    <n v="2220124"/>
    <x v="0"/>
  </r>
  <r>
    <x v="6"/>
    <s v="Enc. s/ Prov Ferias"/>
    <n v="1037.3"/>
    <n v="2220125"/>
    <x v="0"/>
  </r>
  <r>
    <x v="6"/>
    <s v="Enc. s/ Prov Ferias"/>
    <n v="2905.01"/>
    <n v="3110102"/>
    <x v="0"/>
  </r>
  <r>
    <x v="6"/>
    <s v="Enc. s/ Prov Ferias"/>
    <n v="186.34"/>
    <n v="3120113"/>
    <x v="0"/>
  </r>
  <r>
    <x v="6"/>
    <s v="Enc. s/ Prov Ferias"/>
    <n v="1521.57"/>
    <n v="3120114"/>
    <x v="0"/>
  </r>
  <r>
    <x v="6"/>
    <s v="Enc. s/ Prov Ferias"/>
    <n v="637.9"/>
    <n v="3120115"/>
    <x v="0"/>
  </r>
  <r>
    <x v="6"/>
    <s v="Enc. s/ Prov Ferias"/>
    <n v="259.3"/>
    <n v="3120116"/>
    <x v="0"/>
  </r>
  <r>
    <x v="6"/>
    <s v="Enc. s/ Prov Ferias"/>
    <n v="860.21"/>
    <n v="3120117"/>
    <x v="0"/>
  </r>
  <r>
    <x v="6"/>
    <s v="Enc. s/ Prov Ferias"/>
    <n v="497.92"/>
    <n v="3120118"/>
    <x v="0"/>
  </r>
  <r>
    <x v="6"/>
    <s v="Enc. s/ Prov Ferias"/>
    <n v="953.13"/>
    <n v="3120120"/>
    <x v="0"/>
  </r>
  <r>
    <x v="6"/>
    <s v="Enc. s/ Prov Ferias"/>
    <n v="366.99"/>
    <n v="3120121"/>
    <x v="0"/>
  </r>
  <r>
    <x v="6"/>
    <s v="Enc. s/ Prov Ferias"/>
    <n v="580.36"/>
    <n v="3120122"/>
    <x v="0"/>
  </r>
  <r>
    <x v="6"/>
    <s v="Enc. s/ Prov Ferias"/>
    <n v="156.69"/>
    <n v="3120123"/>
    <x v="0"/>
  </r>
  <r>
    <x v="6"/>
    <s v="Enc. s/ Prov Ferias"/>
    <n v="476.93"/>
    <n v="3120124"/>
    <x v="0"/>
  </r>
  <r>
    <x v="6"/>
    <s v="Enc. s/ Prov Ferias"/>
    <n v="1328.1"/>
    <n v="3120125"/>
    <x v="0"/>
  </r>
  <r>
    <x v="6"/>
    <s v="Enc. s/ Prov Ferias"/>
    <n v="1279.18"/>
    <n v="3120126"/>
    <x v="0"/>
  </r>
  <r>
    <x v="6"/>
    <s v="Enc. s/ Prov Ferias"/>
    <n v="185.47"/>
    <n v="3120201"/>
    <x v="0"/>
  </r>
  <r>
    <x v="6"/>
    <s v="Enc. s/ Prov Ferias"/>
    <n v="604.02"/>
    <n v="3120203"/>
    <x v="0"/>
  </r>
  <r>
    <x v="6"/>
    <s v="Enc. s/ Prov Ferias"/>
    <n v="1475.86"/>
    <n v="3120204"/>
    <x v="0"/>
  </r>
  <r>
    <x v="6"/>
    <s v="Enc. s/ Prov Ferias"/>
    <n v="869.78"/>
    <n v="3120205"/>
    <x v="0"/>
  </r>
  <r>
    <x v="6"/>
    <s v="Enc. s/ Prov Ferias"/>
    <n v="82.3"/>
    <n v="9010101"/>
    <x v="0"/>
  </r>
  <r>
    <x v="6"/>
    <s v="Enc. s/ Prov Ferias"/>
    <n v="6955.29"/>
    <n v="9010102"/>
    <x v="0"/>
  </r>
  <r>
    <x v="6"/>
    <s v="Enc. s/ Prov Ferias"/>
    <n v="216.59"/>
    <n v="9010103"/>
    <x v="0"/>
  </r>
  <r>
    <x v="6"/>
    <s v="Enc. s/ Prov Ferias"/>
    <n v="6522.62"/>
    <n v="9010105"/>
    <x v="0"/>
  </r>
  <r>
    <x v="6"/>
    <s v="Enc. s/ Prov Ferias"/>
    <n v="2135.9499999999998"/>
    <n v="9020101"/>
    <x v="0"/>
  </r>
  <r>
    <x v="6"/>
    <s v="Enc. s/ Prov Ferias"/>
    <n v="862.88"/>
    <n v="9020112"/>
    <x v="0"/>
  </r>
  <r>
    <x v="6"/>
    <s v="Enc. s/ Prov Ferias"/>
    <n v="2188.56"/>
    <n v="9020117"/>
    <x v="0"/>
  </r>
  <r>
    <x v="6"/>
    <s v="Enc. s/ Prov Ferias"/>
    <n v="458.76"/>
    <n v="9020203"/>
    <x v="0"/>
  </r>
  <r>
    <x v="6"/>
    <s v="Enc. s/ Prov Ferias"/>
    <n v="716.03"/>
    <n v="9020204"/>
    <x v="0"/>
  </r>
  <r>
    <x v="6"/>
    <s v="Enc. s/ Prov Ferias"/>
    <n v="170.9"/>
    <n v="9020205"/>
    <x v="0"/>
  </r>
  <r>
    <x v="6"/>
    <s v="Enc. s/ Prov Ferias"/>
    <n v="175.47"/>
    <n v="9020208"/>
    <x v="0"/>
  </r>
  <r>
    <x v="6"/>
    <s v="Enc. s/ Prov Ferias"/>
    <n v="1368.34"/>
    <n v="9020209"/>
    <x v="0"/>
  </r>
  <r>
    <x v="6"/>
    <s v="Enc. s/ Prov Ferias"/>
    <n v="213.73"/>
    <n v="9020212"/>
    <x v="0"/>
  </r>
  <r>
    <x v="6"/>
    <s v="Enc. s/ Prov Ferias"/>
    <n v="634.28"/>
    <n v="9030201"/>
    <x v="0"/>
  </r>
  <r>
    <x v="6"/>
    <s v="Enc. s/ Prov Ferias"/>
    <n v="276.62"/>
    <n v="9030204"/>
    <x v="0"/>
  </r>
  <r>
    <x v="6"/>
    <s v="Enc. s/ Prov Ferias"/>
    <n v="681.39"/>
    <n v="9030303"/>
    <x v="0"/>
  </r>
  <r>
    <x v="6"/>
    <s v="Enc. s/ Prov Ferias"/>
    <n v="134.91"/>
    <n v="9030304"/>
    <x v="0"/>
  </r>
  <r>
    <x v="6"/>
    <s v="Enc. s/ Prov Ferias"/>
    <n v="596.70000000000005"/>
    <n v="9030305"/>
    <x v="0"/>
  </r>
  <r>
    <x v="6"/>
    <s v="Enc. s/ Prov Ferias"/>
    <n v="407.04"/>
    <n v="9030306"/>
    <x v="0"/>
  </r>
  <r>
    <x v="6"/>
    <s v="Enc. s/ Prov Ferias"/>
    <n v="474.1"/>
    <n v="9030307"/>
    <x v="0"/>
  </r>
  <r>
    <x v="6"/>
    <s v="Enc. s/ Prov Ferias"/>
    <n v="261.88"/>
    <n v="9030315"/>
    <x v="0"/>
  </r>
  <r>
    <x v="6"/>
    <s v="Enc. s/ Prov Ferias"/>
    <n v="106.85"/>
    <n v="9030316"/>
    <x v="0"/>
  </r>
  <r>
    <x v="6"/>
    <s v="Enc. s/ Prov Ferias"/>
    <n v="493.69"/>
    <n v="9030402"/>
    <x v="0"/>
  </r>
  <r>
    <x v="6"/>
    <s v="Enc. s/ Prov Ferias"/>
    <n v="832.43"/>
    <n v="9030404"/>
    <x v="0"/>
  </r>
  <r>
    <x v="6"/>
    <s v="Enc. s/ Prov Ferias"/>
    <n v="138.85"/>
    <n v="9030405"/>
    <x v="0"/>
  </r>
  <r>
    <x v="6"/>
    <s v="Enc. s/ Prov Ferias"/>
    <n v="1170.3800000000001"/>
    <n v="9030406"/>
    <x v="0"/>
  </r>
  <r>
    <x v="6"/>
    <s v="Enc. s/ Prov Ferias"/>
    <n v="401.44"/>
    <n v="9030408"/>
    <x v="0"/>
  </r>
  <r>
    <x v="6"/>
    <s v="Enc. s/ Prov Ferias"/>
    <n v="1428.92"/>
    <n v="9030501"/>
    <x v="0"/>
  </r>
  <r>
    <x v="6"/>
    <s v="Enc. s/ Prov Ferias"/>
    <n v="2448.1"/>
    <n v="9030502"/>
    <x v="0"/>
  </r>
  <r>
    <x v="6"/>
    <s v="Enc. s/ Prov Ferias"/>
    <n v="1650.96"/>
    <n v="9030503"/>
    <x v="0"/>
  </r>
  <r>
    <x v="6"/>
    <s v="Enc. s/ Prov Ferias"/>
    <n v="1603.09"/>
    <n v="9030504"/>
    <x v="0"/>
  </r>
  <r>
    <x v="6"/>
    <s v="Enc. s/ Prov Ferias"/>
    <n v="2827.13"/>
    <n v="9030506"/>
    <x v="0"/>
  </r>
  <r>
    <x v="6"/>
    <s v="Enc. s/ Prov Ferias"/>
    <n v="339.65"/>
    <n v="9030902"/>
    <x v="0"/>
  </r>
  <r>
    <x v="6"/>
    <s v="Enc. s/ Prov Ferias"/>
    <n v="662.5"/>
    <n v="9030903"/>
    <x v="0"/>
  </r>
  <r>
    <x v="6"/>
    <s v="Enc. s/ Prov Ferias"/>
    <n v="4246.93"/>
    <n v="9040101"/>
    <x v="0"/>
  </r>
  <r>
    <x v="6"/>
    <s v="Enc. s/ Prov Ferias"/>
    <n v="-386.45"/>
    <n v="9040102"/>
    <x v="0"/>
  </r>
  <r>
    <x v="7"/>
    <s v="Vale Transporte"/>
    <n v="2403.87"/>
    <n v="1010102"/>
    <x v="0"/>
  </r>
  <r>
    <x v="7"/>
    <s v="Vale Transporte"/>
    <n v="1656.66"/>
    <n v="1020103"/>
    <x v="0"/>
  </r>
  <r>
    <x v="7"/>
    <s v="Vale Transporte"/>
    <n v="853.58"/>
    <n v="1020104"/>
    <x v="0"/>
  </r>
  <r>
    <x v="7"/>
    <s v="Vale Transporte"/>
    <n v="2277.5500000000002"/>
    <n v="1020107"/>
    <x v="0"/>
  </r>
  <r>
    <x v="7"/>
    <s v="Vale Transporte"/>
    <n v="1832.9"/>
    <n v="1020201"/>
    <x v="0"/>
  </r>
  <r>
    <x v="7"/>
    <s v="Vale Transporte"/>
    <n v="1132.82"/>
    <n v="1120102"/>
    <x v="0"/>
  </r>
  <r>
    <x v="7"/>
    <s v="Vale Transporte"/>
    <n v="329.38"/>
    <n v="1220201"/>
    <x v="0"/>
  </r>
  <r>
    <x v="7"/>
    <s v="Vale Transporte"/>
    <n v="1900.35"/>
    <n v="1310102"/>
    <x v="0"/>
  </r>
  <r>
    <x v="7"/>
    <s v="Vale Transporte"/>
    <n v="759.17"/>
    <n v="1320103"/>
    <x v="0"/>
  </r>
  <r>
    <x v="7"/>
    <s v="Vale Transporte"/>
    <n v="958.07"/>
    <n v="1420301"/>
    <x v="0"/>
  </r>
  <r>
    <x v="7"/>
    <s v="Vale Transporte"/>
    <n v="127.53"/>
    <n v="2210102"/>
    <x v="0"/>
  </r>
  <r>
    <x v="7"/>
    <s v="Vale Transporte"/>
    <n v="1737.82"/>
    <n v="2220111"/>
    <x v="0"/>
  </r>
  <r>
    <x v="7"/>
    <s v="Vale Transporte"/>
    <n v="1642.62"/>
    <n v="2220121"/>
    <x v="0"/>
  </r>
  <r>
    <x v="7"/>
    <s v="Vale Transporte"/>
    <n v="4046.76"/>
    <n v="3110102"/>
    <x v="0"/>
  </r>
  <r>
    <x v="7"/>
    <s v="Vale Transporte"/>
    <n v="2461.81"/>
    <n v="3120113"/>
    <x v="0"/>
  </r>
  <r>
    <x v="7"/>
    <s v="Vale Transporte"/>
    <n v="8284.49"/>
    <n v="3120126"/>
    <x v="0"/>
  </r>
  <r>
    <x v="7"/>
    <s v="Vale Transporte"/>
    <n v="1518.38"/>
    <n v="9010101"/>
    <x v="0"/>
  </r>
  <r>
    <x v="7"/>
    <s v="Vale Transporte"/>
    <n v="1509.38"/>
    <n v="9010102"/>
    <x v="0"/>
  </r>
  <r>
    <x v="7"/>
    <s v="Vale Transporte"/>
    <n v="1748.97"/>
    <n v="9010103"/>
    <x v="0"/>
  </r>
  <r>
    <x v="7"/>
    <s v="Vale Transporte"/>
    <n v="7675.27"/>
    <n v="9010105"/>
    <x v="0"/>
  </r>
  <r>
    <x v="7"/>
    <s v="Vale Transporte"/>
    <n v="372.29"/>
    <n v="9020101"/>
    <x v="0"/>
  </r>
  <r>
    <x v="7"/>
    <s v="Vale Transporte"/>
    <n v="765.75"/>
    <n v="9020112"/>
    <x v="0"/>
  </r>
  <r>
    <x v="7"/>
    <s v="Vale Transporte"/>
    <n v="285.77999999999997"/>
    <n v="9020117"/>
    <x v="0"/>
  </r>
  <r>
    <x v="7"/>
    <s v="Vale Transporte"/>
    <n v="1741.4"/>
    <n v="9020205"/>
    <x v="0"/>
  </r>
  <r>
    <x v="7"/>
    <s v="Vale Transporte"/>
    <n v="2073"/>
    <n v="9020209"/>
    <x v="0"/>
  </r>
  <r>
    <x v="7"/>
    <s v="Vale Transporte"/>
    <n v="1681.66"/>
    <n v="9030201"/>
    <x v="0"/>
  </r>
  <r>
    <x v="7"/>
    <s v="Vale Transporte"/>
    <n v="1566.84"/>
    <n v="9030316"/>
    <x v="0"/>
  </r>
  <r>
    <x v="7"/>
    <s v="Vale Transporte"/>
    <n v="108.29"/>
    <n v="9030402"/>
    <x v="0"/>
  </r>
  <r>
    <x v="7"/>
    <s v="Vale Transporte"/>
    <n v="732.7"/>
    <n v="9030405"/>
    <x v="0"/>
  </r>
  <r>
    <x v="7"/>
    <s v="Vale Transporte"/>
    <n v="1150.3599999999999"/>
    <n v="9030408"/>
    <x v="0"/>
  </r>
  <r>
    <x v="7"/>
    <s v="Vale Transporte"/>
    <n v="186.99"/>
    <n v="9030506"/>
    <x v="0"/>
  </r>
  <r>
    <x v="7"/>
    <s v="Vale Transporte"/>
    <n v="986.83"/>
    <n v="9030902"/>
    <x v="0"/>
  </r>
  <r>
    <x v="7"/>
    <s v="Vale Transporte"/>
    <n v="6821.42"/>
    <n v="9040101"/>
    <x v="0"/>
  </r>
  <r>
    <x v="7"/>
    <s v="Vale Transporte"/>
    <n v="7214.73"/>
    <n v="9040102"/>
    <x v="0"/>
  </r>
  <r>
    <x v="8"/>
    <s v="Seguro de Vida"/>
    <n v="2271.64"/>
    <n v="1010102"/>
    <x v="0"/>
  </r>
  <r>
    <x v="8"/>
    <s v="Seguro de Vida"/>
    <n v="672.4"/>
    <n v="1020101"/>
    <x v="0"/>
  </r>
  <r>
    <x v="8"/>
    <s v="Seguro de Vida"/>
    <n v="2078.64"/>
    <n v="1020103"/>
    <x v="0"/>
  </r>
  <r>
    <x v="8"/>
    <s v="Seguro de Vida"/>
    <n v="1537.79"/>
    <n v="1020104"/>
    <x v="0"/>
  </r>
  <r>
    <x v="8"/>
    <s v="Seguro de Vida"/>
    <n v="1622.59"/>
    <n v="1020107"/>
    <x v="0"/>
  </r>
  <r>
    <x v="8"/>
    <s v="Seguro de Vida"/>
    <n v="324.51"/>
    <n v="1020201"/>
    <x v="0"/>
  </r>
  <r>
    <x v="8"/>
    <s v="Seguro de Vida"/>
    <n v="324.51"/>
    <n v="1110102"/>
    <x v="0"/>
  </r>
  <r>
    <x v="8"/>
    <s v="Seguro de Vida"/>
    <n v="201.63"/>
    <n v="1120101"/>
    <x v="0"/>
  </r>
  <r>
    <x v="8"/>
    <s v="Seguro de Vida"/>
    <n v="950.2"/>
    <n v="1120102"/>
    <x v="0"/>
  </r>
  <r>
    <x v="8"/>
    <s v="Seguro de Vida"/>
    <n v="108.17"/>
    <n v="1120103"/>
    <x v="0"/>
  </r>
  <r>
    <x v="8"/>
    <s v="Seguro de Vida"/>
    <n v="2920.66"/>
    <n v="1120104"/>
    <x v="0"/>
  </r>
  <r>
    <x v="8"/>
    <s v="Seguro de Vida"/>
    <n v="108.17"/>
    <n v="1120201"/>
    <x v="0"/>
  </r>
  <r>
    <x v="8"/>
    <s v="Seguro de Vida"/>
    <n v="757.21"/>
    <n v="1210102"/>
    <x v="0"/>
  </r>
  <r>
    <x v="8"/>
    <s v="Seguro de Vida"/>
    <n v="216.35"/>
    <n v="1220101"/>
    <x v="0"/>
  </r>
  <r>
    <x v="8"/>
    <s v="Seguro de Vida"/>
    <n v="1514.42"/>
    <n v="1220103"/>
    <x v="0"/>
  </r>
  <r>
    <x v="8"/>
    <s v="Seguro de Vida"/>
    <n v="1213.26"/>
    <n v="1220104"/>
    <x v="0"/>
  </r>
  <r>
    <x v="8"/>
    <s v="Seguro de Vida"/>
    <n v="216.35"/>
    <n v="1220201"/>
    <x v="0"/>
  </r>
  <r>
    <x v="8"/>
    <s v="Seguro de Vida"/>
    <n v="1298.07"/>
    <n v="1310102"/>
    <x v="0"/>
  </r>
  <r>
    <x v="8"/>
    <s v="Seguro de Vida"/>
    <n v="324.51"/>
    <n v="1320101"/>
    <x v="0"/>
  </r>
  <r>
    <x v="8"/>
    <s v="Seguro de Vida"/>
    <n v="432.69"/>
    <n v="1320103"/>
    <x v="0"/>
  </r>
  <r>
    <x v="8"/>
    <s v="Seguro de Vida"/>
    <n v="456.05"/>
    <n v="1320104"/>
    <x v="0"/>
  </r>
  <r>
    <x v="8"/>
    <s v="Seguro de Vida"/>
    <n v="432.69"/>
    <n v="1420101"/>
    <x v="0"/>
  </r>
  <r>
    <x v="8"/>
    <s v="Seguro de Vida"/>
    <n v="1189.9000000000001"/>
    <n v="1420201"/>
    <x v="0"/>
  </r>
  <r>
    <x v="8"/>
    <s v="Seguro de Vida"/>
    <n v="973.56"/>
    <n v="1420301"/>
    <x v="0"/>
  </r>
  <r>
    <x v="8"/>
    <s v="Seguro de Vida"/>
    <n v="1081.74"/>
    <n v="1420501"/>
    <x v="0"/>
  </r>
  <r>
    <x v="8"/>
    <s v="Seguro de Vida"/>
    <n v="865.39"/>
    <n v="1420701"/>
    <x v="0"/>
  </r>
  <r>
    <x v="8"/>
    <s v="Seguro de Vida"/>
    <n v="973.56"/>
    <n v="2210102"/>
    <x v="0"/>
  </r>
  <r>
    <x v="8"/>
    <s v="Seguro de Vida"/>
    <n v="649.04"/>
    <n v="2220111"/>
    <x v="0"/>
  </r>
  <r>
    <x v="8"/>
    <s v="Seguro de Vida"/>
    <n v="672.4"/>
    <n v="2220119"/>
    <x v="0"/>
  </r>
  <r>
    <x v="8"/>
    <s v="Seguro de Vida"/>
    <n v="432.69"/>
    <n v="2220121"/>
    <x v="0"/>
  </r>
  <r>
    <x v="8"/>
    <s v="Seguro de Vida"/>
    <n v="973.56"/>
    <n v="2220122"/>
    <x v="0"/>
  </r>
  <r>
    <x v="8"/>
    <s v="Seguro de Vida"/>
    <n v="540.86"/>
    <n v="2220123"/>
    <x v="0"/>
  </r>
  <r>
    <x v="8"/>
    <s v="Seguro de Vida"/>
    <n v="649.04"/>
    <n v="2220124"/>
    <x v="0"/>
  </r>
  <r>
    <x v="8"/>
    <s v="Seguro de Vida"/>
    <n v="649.04"/>
    <n v="2220125"/>
    <x v="0"/>
  </r>
  <r>
    <x v="8"/>
    <s v="Seguro de Vida"/>
    <n v="1754.13"/>
    <n v="3110102"/>
    <x v="0"/>
  </r>
  <r>
    <x v="8"/>
    <s v="Seguro de Vida"/>
    <n v="324.51"/>
    <n v="3120113"/>
    <x v="0"/>
  </r>
  <r>
    <x v="8"/>
    <s v="Seguro de Vida"/>
    <n v="695.77"/>
    <n v="3120114"/>
    <x v="0"/>
  </r>
  <r>
    <x v="8"/>
    <s v="Seguro de Vida"/>
    <n v="216.35"/>
    <n v="3120115"/>
    <x v="0"/>
  </r>
  <r>
    <x v="8"/>
    <s v="Seguro de Vida"/>
    <n v="108.17"/>
    <n v="3120116"/>
    <x v="0"/>
  </r>
  <r>
    <x v="8"/>
    <s v="Seguro de Vida"/>
    <n v="494.13"/>
    <n v="3120117"/>
    <x v="0"/>
  </r>
  <r>
    <x v="8"/>
    <s v="Seguro de Vida"/>
    <n v="216.35"/>
    <n v="3120118"/>
    <x v="0"/>
  </r>
  <r>
    <x v="8"/>
    <s v="Seguro de Vida"/>
    <n v="432.69"/>
    <n v="3120120"/>
    <x v="0"/>
  </r>
  <r>
    <x v="8"/>
    <s v="Seguro de Vida"/>
    <n v="216.35"/>
    <n v="3120121"/>
    <x v="0"/>
  </r>
  <r>
    <x v="8"/>
    <s v="Seguro de Vida"/>
    <n v="324.51"/>
    <n v="3120122"/>
    <x v="0"/>
  </r>
  <r>
    <x v="8"/>
    <s v="Seguro de Vida"/>
    <n v="108.17"/>
    <n v="3120123"/>
    <x v="0"/>
  </r>
  <r>
    <x v="8"/>
    <s v="Seguro de Vida"/>
    <n v="216.35"/>
    <n v="3120124"/>
    <x v="0"/>
  </r>
  <r>
    <x v="8"/>
    <s v="Seguro de Vida"/>
    <n v="324.51"/>
    <n v="3120125"/>
    <x v="0"/>
  </r>
  <r>
    <x v="8"/>
    <s v="Seguro de Vida"/>
    <n v="1514.42"/>
    <n v="3120126"/>
    <x v="0"/>
  </r>
  <r>
    <x v="8"/>
    <s v="Seguro de Vida"/>
    <n v="108.17"/>
    <n v="3120201"/>
    <x v="0"/>
  </r>
  <r>
    <x v="8"/>
    <s v="Seguro de Vida"/>
    <n v="324.51"/>
    <n v="3120203"/>
    <x v="0"/>
  </r>
  <r>
    <x v="8"/>
    <s v="Seguro de Vida"/>
    <n v="757.21"/>
    <n v="3120204"/>
    <x v="0"/>
  </r>
  <r>
    <x v="8"/>
    <s v="Seguro de Vida"/>
    <n v="540.86"/>
    <n v="3120205"/>
    <x v="0"/>
  </r>
  <r>
    <x v="8"/>
    <s v="Seguro de Vida"/>
    <n v="739.49"/>
    <n v="9010101"/>
    <x v="0"/>
  </r>
  <r>
    <x v="8"/>
    <s v="Seguro de Vida"/>
    <n v="2163.46"/>
    <n v="9010102"/>
    <x v="0"/>
  </r>
  <r>
    <x v="8"/>
    <s v="Seguro de Vida"/>
    <n v="216.35"/>
    <n v="9010103"/>
    <x v="0"/>
  </r>
  <r>
    <x v="8"/>
    <s v="Seguro de Vida"/>
    <n v="4218.75"/>
    <n v="9010105"/>
    <x v="0"/>
  </r>
  <r>
    <x v="8"/>
    <s v="Seguro de Vida"/>
    <n v="324.51"/>
    <n v="9010106"/>
    <x v="0"/>
  </r>
  <r>
    <x v="8"/>
    <s v="Seguro de Vida"/>
    <n v="108.17"/>
    <n v="9010110"/>
    <x v="0"/>
  </r>
  <r>
    <x v="8"/>
    <s v="Seguro de Vida"/>
    <n v="540.86"/>
    <n v="9020101"/>
    <x v="0"/>
  </r>
  <r>
    <x v="8"/>
    <s v="Seguro de Vida"/>
    <n v="523.14"/>
    <n v="9020110"/>
    <x v="0"/>
  </r>
  <r>
    <x v="8"/>
    <s v="Seguro de Vida"/>
    <n v="216.35"/>
    <n v="9020112"/>
    <x v="0"/>
  </r>
  <r>
    <x v="8"/>
    <s v="Seguro de Vida"/>
    <n v="523.14"/>
    <n v="9020115"/>
    <x v="0"/>
  </r>
  <r>
    <x v="8"/>
    <s v="Seguro de Vida"/>
    <n v="631.30999999999995"/>
    <n v="9020203"/>
    <x v="0"/>
  </r>
  <r>
    <x v="8"/>
    <s v="Seguro de Vida"/>
    <n v="432.69"/>
    <n v="9020204"/>
    <x v="0"/>
  </r>
  <r>
    <x v="8"/>
    <s v="Seguro de Vida"/>
    <n v="324.51"/>
    <n v="9020205"/>
    <x v="0"/>
  </r>
  <r>
    <x v="8"/>
    <s v="Seguro de Vida"/>
    <n v="108.17"/>
    <n v="9020208"/>
    <x v="0"/>
  </r>
  <r>
    <x v="8"/>
    <s v="Seguro de Vida"/>
    <n v="540.86"/>
    <n v="9020209"/>
    <x v="0"/>
  </r>
  <r>
    <x v="8"/>
    <s v="Seguro de Vida"/>
    <n v="108.17"/>
    <n v="9020212"/>
    <x v="0"/>
  </r>
  <r>
    <x v="8"/>
    <s v="Seguro de Vida"/>
    <n v="523.14"/>
    <n v="9030101"/>
    <x v="0"/>
  </r>
  <r>
    <x v="8"/>
    <s v="Seguro de Vida"/>
    <n v="757.21"/>
    <n v="9030201"/>
    <x v="0"/>
  </r>
  <r>
    <x v="8"/>
    <s v="Seguro de Vida"/>
    <n v="216.35"/>
    <n v="9030204"/>
    <x v="0"/>
  </r>
  <r>
    <x v="8"/>
    <s v="Seguro de Vida"/>
    <n v="324.51"/>
    <n v="9030303"/>
    <x v="0"/>
  </r>
  <r>
    <x v="8"/>
    <s v="Seguro de Vida"/>
    <n v="216.35"/>
    <n v="9030304"/>
    <x v="0"/>
  </r>
  <r>
    <x v="8"/>
    <s v="Seguro de Vida"/>
    <n v="216.35"/>
    <n v="9030305"/>
    <x v="0"/>
  </r>
  <r>
    <x v="8"/>
    <s v="Seguro de Vida"/>
    <n v="324.51"/>
    <n v="9030306"/>
    <x v="0"/>
  </r>
  <r>
    <x v="8"/>
    <s v="Seguro de Vida"/>
    <n v="216.35"/>
    <n v="9030307"/>
    <x v="0"/>
  </r>
  <r>
    <x v="8"/>
    <s v="Seguro de Vida"/>
    <n v="523.14"/>
    <n v="9030310"/>
    <x v="0"/>
  </r>
  <r>
    <x v="8"/>
    <s v="Seguro de Vida"/>
    <n v="108.17"/>
    <n v="9030312"/>
    <x v="0"/>
  </r>
  <r>
    <x v="8"/>
    <s v="Seguro de Vida"/>
    <n v="216.35"/>
    <n v="9030315"/>
    <x v="0"/>
  </r>
  <r>
    <x v="8"/>
    <s v="Seguro de Vida"/>
    <n v="108.17"/>
    <n v="9030316"/>
    <x v="0"/>
  </r>
  <r>
    <x v="8"/>
    <s v="Seguro de Vida"/>
    <n v="523.14"/>
    <n v="9030401"/>
    <x v="0"/>
  </r>
  <r>
    <x v="8"/>
    <s v="Seguro de Vida"/>
    <n v="216.45"/>
    <n v="9030402"/>
    <x v="0"/>
  </r>
  <r>
    <x v="8"/>
    <s v="Seguro de Vida"/>
    <n v="216.35"/>
    <n v="9030404"/>
    <x v="0"/>
  </r>
  <r>
    <x v="8"/>
    <s v="Seguro de Vida"/>
    <n v="108.17"/>
    <n v="9030405"/>
    <x v="0"/>
  </r>
  <r>
    <x v="8"/>
    <s v="Seguro de Vida"/>
    <n v="540.86"/>
    <n v="9030406"/>
    <x v="0"/>
  </r>
  <r>
    <x v="8"/>
    <s v="Seguro de Vida"/>
    <n v="432.69"/>
    <n v="9030408"/>
    <x v="0"/>
  </r>
  <r>
    <x v="8"/>
    <s v="Seguro de Vida"/>
    <n v="108.17"/>
    <n v="9030501"/>
    <x v="0"/>
  </r>
  <r>
    <x v="8"/>
    <s v="Seguro de Vida"/>
    <n v="973.56"/>
    <n v="9030502"/>
    <x v="0"/>
  </r>
  <r>
    <x v="8"/>
    <s v="Seguro de Vida"/>
    <n v="649.04"/>
    <n v="9030503"/>
    <x v="0"/>
  </r>
  <r>
    <x v="8"/>
    <s v="Seguro de Vida"/>
    <n v="432.69"/>
    <n v="9030504"/>
    <x v="0"/>
  </r>
  <r>
    <x v="8"/>
    <s v="Seguro de Vida"/>
    <n v="973.56"/>
    <n v="9030506"/>
    <x v="0"/>
  </r>
  <r>
    <x v="8"/>
    <s v="Seguro de Vida"/>
    <n v="216.35"/>
    <n v="9030902"/>
    <x v="0"/>
  </r>
  <r>
    <x v="8"/>
    <s v="Seguro de Vida"/>
    <n v="131.54"/>
    <n v="9030903"/>
    <x v="0"/>
  </r>
  <r>
    <x v="8"/>
    <s v="Seguro de Vida"/>
    <n v="4891.1400000000003"/>
    <n v="9040101"/>
    <x v="0"/>
  </r>
  <r>
    <x v="8"/>
    <s v="Seguro de Vida"/>
    <n v="1514.42"/>
    <n v="9040102"/>
    <x v="0"/>
  </r>
  <r>
    <x v="8"/>
    <s v="Seguro de Vida"/>
    <n v="523.14"/>
    <n v="9040201"/>
    <x v="0"/>
  </r>
  <r>
    <x v="9"/>
    <s v="Assistencia Odontol."/>
    <n v="-4.8499999999999996"/>
    <n v="1010102"/>
    <x v="0"/>
  </r>
  <r>
    <x v="9"/>
    <s v="Assistencia Odontol."/>
    <n v="303.55"/>
    <n v="1120102"/>
    <x v="0"/>
  </r>
  <r>
    <x v="9"/>
    <s v="Assistencia Odontol."/>
    <n v="514.85"/>
    <n v="1210102"/>
    <x v="0"/>
  </r>
  <r>
    <x v="9"/>
    <s v="Assistencia Odontol."/>
    <n v="138.9"/>
    <n v="1220103"/>
    <x v="0"/>
  </r>
  <r>
    <x v="9"/>
    <s v="Assistencia Odontol."/>
    <n v="778.1"/>
    <n v="1220104"/>
    <x v="0"/>
  </r>
  <r>
    <x v="9"/>
    <s v="Assistencia Odontol."/>
    <n v="134.05000000000001"/>
    <n v="1220201"/>
    <x v="0"/>
  </r>
  <r>
    <x v="9"/>
    <s v="Assistencia Odontol."/>
    <n v="298.69"/>
    <n v="1310102"/>
    <x v="0"/>
  </r>
  <r>
    <x v="9"/>
    <s v="Assistencia Odontol."/>
    <n v="532.82000000000005"/>
    <n v="1420101"/>
    <x v="0"/>
  </r>
  <r>
    <x v="9"/>
    <s v="Assistencia Odontol."/>
    <n v="81.84"/>
    <n v="1420201"/>
    <x v="0"/>
  </r>
  <r>
    <x v="9"/>
    <s v="Assistencia Odontol."/>
    <n v="69.94"/>
    <n v="1420301"/>
    <x v="0"/>
  </r>
  <r>
    <x v="9"/>
    <s v="Assistencia Odontol."/>
    <n v="142.38"/>
    <n v="2210102"/>
    <x v="0"/>
  </r>
  <r>
    <x v="9"/>
    <s v="Assistencia Odontol."/>
    <n v="244.87"/>
    <n v="2220111"/>
    <x v="0"/>
  </r>
  <r>
    <x v="9"/>
    <s v="Assistencia Odontol."/>
    <n v="307.2"/>
    <n v="2220119"/>
    <x v="0"/>
  </r>
  <r>
    <x v="9"/>
    <s v="Assistencia Odontol."/>
    <n v="198.72"/>
    <n v="2220121"/>
    <x v="0"/>
  </r>
  <r>
    <x v="9"/>
    <s v="Assistencia Odontol."/>
    <n v="709.5"/>
    <n v="2220122"/>
    <x v="0"/>
  </r>
  <r>
    <x v="9"/>
    <s v="Assistencia Odontol."/>
    <n v="349.81"/>
    <n v="2220123"/>
    <x v="0"/>
  </r>
  <r>
    <x v="9"/>
    <s v="Assistencia Odontol."/>
    <n v="311.32"/>
    <n v="2220124"/>
    <x v="0"/>
  </r>
  <r>
    <x v="9"/>
    <s v="Assistencia Odontol."/>
    <n v="279.87"/>
    <n v="2220125"/>
    <x v="0"/>
  </r>
  <r>
    <x v="9"/>
    <s v="Assistencia Odontol."/>
    <n v="40.93"/>
    <n v="2220201"/>
    <x v="0"/>
  </r>
  <r>
    <x v="9"/>
    <s v="Assistencia Odontol."/>
    <n v="602.25"/>
    <n v="3110102"/>
    <x v="0"/>
  </r>
  <r>
    <x v="9"/>
    <s v="Assistencia Odontol."/>
    <n v="227.73"/>
    <n v="3120113"/>
    <x v="0"/>
  </r>
  <r>
    <x v="9"/>
    <s v="Assistencia Odontol."/>
    <n v="303.81"/>
    <n v="3120114"/>
    <x v="0"/>
  </r>
  <r>
    <x v="9"/>
    <s v="Assistencia Odontol."/>
    <n v="63.98"/>
    <n v="3120116"/>
    <x v="0"/>
  </r>
  <r>
    <x v="9"/>
    <s v="Assistencia Odontol."/>
    <n v="145.69999999999999"/>
    <n v="3120117"/>
    <x v="0"/>
  </r>
  <r>
    <x v="9"/>
    <s v="Assistencia Odontol."/>
    <n v="110.9"/>
    <n v="3120118"/>
    <x v="0"/>
  </r>
  <r>
    <x v="9"/>
    <s v="Assistencia Odontol."/>
    <n v="4.3"/>
    <n v="3120120"/>
    <x v="0"/>
  </r>
  <r>
    <x v="9"/>
    <s v="Assistencia Odontol."/>
    <n v="123.6"/>
    <n v="3120121"/>
    <x v="0"/>
  </r>
  <r>
    <x v="9"/>
    <s v="Assistencia Odontol."/>
    <n v="104.95"/>
    <n v="3120122"/>
    <x v="0"/>
  </r>
  <r>
    <x v="9"/>
    <s v="Assistencia Odontol."/>
    <n v="139.94"/>
    <n v="3120123"/>
    <x v="0"/>
  </r>
  <r>
    <x v="9"/>
    <s v="Assistencia Odontol."/>
    <n v="34.979999999999997"/>
    <n v="3120124"/>
    <x v="0"/>
  </r>
  <r>
    <x v="9"/>
    <s v="Assistencia Odontol."/>
    <n v="622.70000000000005"/>
    <n v="3120126"/>
    <x v="0"/>
  </r>
  <r>
    <x v="9"/>
    <s v="Assistencia Odontol."/>
    <n v="40.93"/>
    <n v="3120202"/>
    <x v="0"/>
  </r>
  <r>
    <x v="9"/>
    <s v="Assistencia Odontol."/>
    <n v="455.49"/>
    <n v="3120203"/>
    <x v="0"/>
  </r>
  <r>
    <x v="9"/>
    <s v="Assistencia Odontol."/>
    <n v="511"/>
    <n v="3120204"/>
    <x v="0"/>
  </r>
  <r>
    <x v="9"/>
    <s v="Assistencia Odontol."/>
    <n v="326.74"/>
    <n v="3120205"/>
    <x v="0"/>
  </r>
  <r>
    <x v="9"/>
    <s v="Assistencia Odontol."/>
    <n v="13.31"/>
    <n v="9010101"/>
    <x v="0"/>
  </r>
  <r>
    <x v="9"/>
    <s v="Assistencia Odontol."/>
    <n v="40.93"/>
    <n v="9010102"/>
    <x v="0"/>
  </r>
  <r>
    <x v="9"/>
    <s v="Assistencia Odontol."/>
    <n v="470.94"/>
    <n v="9010105"/>
    <x v="0"/>
  </r>
  <r>
    <x v="9"/>
    <s v="Assistencia Odontol."/>
    <n v="40.93"/>
    <n v="9010110"/>
    <x v="0"/>
  </r>
  <r>
    <x v="9"/>
    <s v="Assistencia Odontol."/>
    <n v="13.31"/>
    <n v="9020110"/>
    <x v="0"/>
  </r>
  <r>
    <x v="9"/>
    <s v="Assistencia Odontol."/>
    <n v="69.94"/>
    <n v="9020112"/>
    <x v="0"/>
  </r>
  <r>
    <x v="9"/>
    <s v="Assistencia Odontol."/>
    <n v="13.31"/>
    <n v="9020115"/>
    <x v="0"/>
  </r>
  <r>
    <x v="9"/>
    <s v="Assistencia Odontol."/>
    <n v="13.31"/>
    <n v="9020203"/>
    <x v="0"/>
  </r>
  <r>
    <x v="9"/>
    <s v="Assistencia Odontol."/>
    <n v="190.49"/>
    <n v="9020209"/>
    <x v="0"/>
  </r>
  <r>
    <x v="9"/>
    <s v="Assistencia Odontol."/>
    <n v="13.31"/>
    <n v="9030101"/>
    <x v="0"/>
  </r>
  <r>
    <x v="9"/>
    <s v="Assistencia Odontol."/>
    <n v="268.69"/>
    <n v="9030201"/>
    <x v="0"/>
  </r>
  <r>
    <x v="9"/>
    <s v="Assistencia Odontol."/>
    <n v="81.84"/>
    <n v="9030204"/>
    <x v="0"/>
  </r>
  <r>
    <x v="9"/>
    <s v="Assistencia Odontol."/>
    <n v="13.31"/>
    <n v="9030310"/>
    <x v="0"/>
  </r>
  <r>
    <x v="9"/>
    <s v="Assistencia Odontol."/>
    <n v="40.93"/>
    <n v="9030312"/>
    <x v="0"/>
  </r>
  <r>
    <x v="9"/>
    <s v="Assistencia Odontol."/>
    <n v="34.979999999999997"/>
    <n v="9030316"/>
    <x v="0"/>
  </r>
  <r>
    <x v="9"/>
    <s v="Assistencia Odontol."/>
    <n v="13.31"/>
    <n v="9030401"/>
    <x v="0"/>
  </r>
  <r>
    <x v="9"/>
    <s v="Assistencia Odontol."/>
    <n v="-3856.52"/>
    <n v="9030402"/>
    <x v="0"/>
  </r>
  <r>
    <x v="9"/>
    <s v="Assistencia Odontol."/>
    <n v="22.15"/>
    <n v="9030504"/>
    <x v="0"/>
  </r>
  <r>
    <x v="9"/>
    <s v="Assistencia Odontol."/>
    <n v="63.99"/>
    <n v="9030506"/>
    <x v="0"/>
  </r>
  <r>
    <x v="9"/>
    <s v="Assistencia Odontol."/>
    <n v="34.979999999999997"/>
    <n v="9040101"/>
    <x v="0"/>
  </r>
  <r>
    <x v="9"/>
    <s v="Assistencia Odontol."/>
    <n v="840.19"/>
    <n v="9040102"/>
    <x v="0"/>
  </r>
  <r>
    <x v="9"/>
    <s v="Assistencia Odontol."/>
    <n v="13.31"/>
    <n v="9040201"/>
    <x v="0"/>
  </r>
  <r>
    <x v="10"/>
    <s v="Treinamentos Pessoal"/>
    <n v="650"/>
    <n v="1120102"/>
    <x v="0"/>
  </r>
  <r>
    <x v="11"/>
    <s v="Bolsa Estágio"/>
    <n v="1700"/>
    <n v="1020201"/>
    <x v="0"/>
  </r>
  <r>
    <x v="11"/>
    <s v="Bolsa Estágio"/>
    <n v="2025.84"/>
    <n v="3110102"/>
    <x v="0"/>
  </r>
  <r>
    <x v="11"/>
    <s v="Bolsa Estágio"/>
    <n v="382.5"/>
    <n v="9010101"/>
    <x v="0"/>
  </r>
  <r>
    <x v="11"/>
    <s v="Bolsa Estágio"/>
    <n v="1800"/>
    <n v="9010103"/>
    <x v="0"/>
  </r>
  <r>
    <x v="11"/>
    <s v="Bolsa Estágio"/>
    <n v="850"/>
    <n v="9020117"/>
    <x v="0"/>
  </r>
  <r>
    <x v="11"/>
    <s v="Bolsa Estágio"/>
    <n v="850"/>
    <n v="9020205"/>
    <x v="0"/>
  </r>
  <r>
    <x v="11"/>
    <s v="Bolsa Estágio"/>
    <n v="850"/>
    <n v="9030506"/>
    <x v="0"/>
  </r>
  <r>
    <x v="12"/>
    <s v="Vale alimentação"/>
    <n v="31814.68"/>
    <n v="1010102"/>
    <x v="0"/>
  </r>
  <r>
    <x v="12"/>
    <s v="Vale alimentação"/>
    <n v="8882.44"/>
    <n v="1020101"/>
    <x v="0"/>
  </r>
  <r>
    <x v="12"/>
    <s v="Vale alimentação"/>
    <n v="32889.49"/>
    <n v="1020103"/>
    <x v="0"/>
  </r>
  <r>
    <x v="12"/>
    <s v="Vale alimentação"/>
    <n v="20357.07"/>
    <n v="1020104"/>
    <x v="0"/>
  </r>
  <r>
    <x v="12"/>
    <s v="Vale alimentação"/>
    <n v="26631.25"/>
    <n v="1020107"/>
    <x v="0"/>
  </r>
  <r>
    <x v="12"/>
    <s v="Vale alimentação"/>
    <n v="5027.03"/>
    <n v="1020201"/>
    <x v="0"/>
  </r>
  <r>
    <x v="12"/>
    <s v="Vale alimentação"/>
    <n v="4759.6000000000004"/>
    <n v="1110102"/>
    <x v="0"/>
  </r>
  <r>
    <x v="12"/>
    <s v="Vale alimentação"/>
    <n v="1746.93"/>
    <n v="1120101"/>
    <x v="0"/>
  </r>
  <r>
    <x v="12"/>
    <s v="Vale alimentação"/>
    <n v="13089.39"/>
    <n v="1120102"/>
    <x v="0"/>
  </r>
  <r>
    <x v="12"/>
    <s v="Vale alimentação"/>
    <n v="1429.12"/>
    <n v="1120103"/>
    <x v="0"/>
  </r>
  <r>
    <x v="12"/>
    <s v="Vale alimentação"/>
    <n v="47703.43"/>
    <n v="1120104"/>
    <x v="0"/>
  </r>
  <r>
    <x v="12"/>
    <s v="Vale alimentação"/>
    <n v="1049.8599999999999"/>
    <n v="1120201"/>
    <x v="0"/>
  </r>
  <r>
    <x v="12"/>
    <s v="Vale alimentação"/>
    <n v="9262.93"/>
    <n v="1210102"/>
    <x v="0"/>
  </r>
  <r>
    <x v="12"/>
    <s v="Vale alimentação"/>
    <n v="5009.95"/>
    <n v="1220101"/>
    <x v="0"/>
  </r>
  <r>
    <x v="12"/>
    <s v="Vale alimentação"/>
    <n v="26186.65"/>
    <n v="1220103"/>
    <x v="0"/>
  </r>
  <r>
    <x v="12"/>
    <s v="Vale alimentação"/>
    <n v="15372.21"/>
    <n v="1220104"/>
    <x v="0"/>
  </r>
  <r>
    <x v="12"/>
    <s v="Vale alimentação"/>
    <n v="4107.6099999999997"/>
    <n v="1220201"/>
    <x v="0"/>
  </r>
  <r>
    <x v="12"/>
    <s v="Vale alimentação"/>
    <n v="15705.21"/>
    <n v="1310102"/>
    <x v="0"/>
  </r>
  <r>
    <x v="12"/>
    <s v="Vale alimentação"/>
    <n v="5009.7299999999996"/>
    <n v="1320101"/>
    <x v="0"/>
  </r>
  <r>
    <x v="12"/>
    <s v="Vale alimentação"/>
    <n v="5716.41"/>
    <n v="1320103"/>
    <x v="0"/>
  </r>
  <r>
    <x v="12"/>
    <s v="Vale alimentação"/>
    <n v="4342.63"/>
    <n v="1320104"/>
    <x v="0"/>
  </r>
  <r>
    <x v="12"/>
    <s v="Vale alimentação"/>
    <n v="5740.39"/>
    <n v="1420101"/>
    <x v="0"/>
  </r>
  <r>
    <x v="12"/>
    <s v="Vale alimentação"/>
    <n v="13147.57"/>
    <n v="1420201"/>
    <x v="0"/>
  </r>
  <r>
    <x v="12"/>
    <s v="Vale alimentação"/>
    <n v="11844.95"/>
    <n v="1420301"/>
    <x v="0"/>
  </r>
  <r>
    <x v="12"/>
    <s v="Vale alimentação"/>
    <n v="15220.48"/>
    <n v="1420501"/>
    <x v="0"/>
  </r>
  <r>
    <x v="12"/>
    <s v="Vale alimentação"/>
    <n v="12564.12"/>
    <n v="1420701"/>
    <x v="0"/>
  </r>
  <r>
    <x v="12"/>
    <s v="Vale alimentação"/>
    <n v="15580.58"/>
    <n v="2210102"/>
    <x v="0"/>
  </r>
  <r>
    <x v="12"/>
    <s v="Vale alimentação"/>
    <n v="11791.67"/>
    <n v="2220111"/>
    <x v="0"/>
  </r>
  <r>
    <x v="12"/>
    <s v="Vale alimentação"/>
    <n v="10299.73"/>
    <n v="2220119"/>
    <x v="0"/>
  </r>
  <r>
    <x v="12"/>
    <s v="Vale alimentação"/>
    <n v="7589.67"/>
    <n v="2220121"/>
    <x v="0"/>
  </r>
  <r>
    <x v="12"/>
    <s v="Vale alimentação"/>
    <n v="16177.04"/>
    <n v="2220122"/>
    <x v="0"/>
  </r>
  <r>
    <x v="12"/>
    <s v="Vale alimentação"/>
    <n v="8341.43"/>
    <n v="2220123"/>
    <x v="0"/>
  </r>
  <r>
    <x v="12"/>
    <s v="Vale alimentação"/>
    <n v="10210.790000000001"/>
    <n v="2220124"/>
    <x v="0"/>
  </r>
  <r>
    <x v="12"/>
    <s v="Vale alimentação"/>
    <n v="10441.34"/>
    <n v="2220125"/>
    <x v="0"/>
  </r>
  <r>
    <x v="12"/>
    <s v="Vale alimentação"/>
    <n v="30648.93"/>
    <n v="3110102"/>
    <x v="0"/>
  </r>
  <r>
    <x v="12"/>
    <s v="Vale alimentação"/>
    <n v="6427.66"/>
    <n v="3120113"/>
    <x v="0"/>
  </r>
  <r>
    <x v="12"/>
    <s v="Vale alimentação"/>
    <n v="11196.51"/>
    <n v="3120114"/>
    <x v="0"/>
  </r>
  <r>
    <x v="12"/>
    <s v="Vale alimentação"/>
    <n v="3228.76"/>
    <n v="3120115"/>
    <x v="0"/>
  </r>
  <r>
    <x v="12"/>
    <s v="Vale alimentação"/>
    <n v="1766.93"/>
    <n v="3120116"/>
    <x v="0"/>
  </r>
  <r>
    <x v="12"/>
    <s v="Vale alimentação"/>
    <n v="8840.0400000000009"/>
    <n v="3120117"/>
    <x v="0"/>
  </r>
  <r>
    <x v="12"/>
    <s v="Vale alimentação"/>
    <n v="3602.92"/>
    <n v="3120118"/>
    <x v="0"/>
  </r>
  <r>
    <x v="12"/>
    <s v="Vale alimentação"/>
    <n v="7889.42"/>
    <n v="3120120"/>
    <x v="0"/>
  </r>
  <r>
    <x v="12"/>
    <s v="Vale alimentação"/>
    <n v="3608.01"/>
    <n v="3120121"/>
    <x v="0"/>
  </r>
  <r>
    <x v="12"/>
    <s v="Vale alimentação"/>
    <n v="6048.39"/>
    <n v="3120122"/>
    <x v="0"/>
  </r>
  <r>
    <x v="12"/>
    <s v="Vale alimentação"/>
    <n v="1766.93"/>
    <n v="3120123"/>
    <x v="0"/>
  </r>
  <r>
    <x v="12"/>
    <s v="Vale alimentação"/>
    <n v="3603.01"/>
    <n v="3120124"/>
    <x v="0"/>
  </r>
  <r>
    <x v="12"/>
    <s v="Vale alimentação"/>
    <n v="5000.25"/>
    <n v="3120125"/>
    <x v="0"/>
  </r>
  <r>
    <x v="12"/>
    <s v="Vale alimentação"/>
    <n v="28132.36"/>
    <n v="3120126"/>
    <x v="0"/>
  </r>
  <r>
    <x v="12"/>
    <s v="Vale alimentação"/>
    <n v="1461.83"/>
    <n v="3120201"/>
    <x v="0"/>
  </r>
  <r>
    <x v="12"/>
    <s v="Vale alimentação"/>
    <n v="5674.17"/>
    <n v="3120203"/>
    <x v="0"/>
  </r>
  <r>
    <x v="12"/>
    <s v="Vale alimentação"/>
    <n v="10033.11"/>
    <n v="3120204"/>
    <x v="0"/>
  </r>
  <r>
    <x v="12"/>
    <s v="Vale alimentação"/>
    <n v="8300.56"/>
    <n v="3120205"/>
    <x v="0"/>
  </r>
  <r>
    <x v="12"/>
    <s v="Vale alimentação"/>
    <n v="4242.97"/>
    <n v="9010101"/>
    <x v="0"/>
  </r>
  <r>
    <x v="12"/>
    <s v="Vale alimentação"/>
    <n v="28252.78"/>
    <n v="9010102"/>
    <x v="0"/>
  </r>
  <r>
    <x v="12"/>
    <s v="Vale alimentação"/>
    <n v="2843.18"/>
    <n v="9010103"/>
    <x v="0"/>
  </r>
  <r>
    <x v="12"/>
    <s v="Vale alimentação"/>
    <n v="59871.53"/>
    <n v="9010105"/>
    <x v="0"/>
  </r>
  <r>
    <x v="12"/>
    <s v="Vale alimentação"/>
    <n v="4325.01"/>
    <n v="9010106"/>
    <x v="0"/>
  </r>
  <r>
    <x v="12"/>
    <s v="Vale alimentação"/>
    <n v="2146.1999999999998"/>
    <n v="9010110"/>
    <x v="0"/>
  </r>
  <r>
    <x v="12"/>
    <s v="Vale alimentação"/>
    <n v="8196.1299999999992"/>
    <n v="9020101"/>
    <x v="0"/>
  </r>
  <r>
    <x v="12"/>
    <s v="Vale alimentação"/>
    <n v="667.7"/>
    <n v="9020110"/>
    <x v="0"/>
  </r>
  <r>
    <x v="12"/>
    <s v="Vale alimentação"/>
    <n v="3602.92"/>
    <n v="9020112"/>
    <x v="0"/>
  </r>
  <r>
    <x v="12"/>
    <s v="Vale alimentação"/>
    <n v="671.7"/>
    <n v="9020115"/>
    <x v="0"/>
  </r>
  <r>
    <x v="12"/>
    <s v="Vale alimentação"/>
    <n v="234.84"/>
    <n v="9020117"/>
    <x v="0"/>
  </r>
  <r>
    <x v="12"/>
    <s v="Vale alimentação"/>
    <n v="2133.5100000000002"/>
    <n v="9020203"/>
    <x v="0"/>
  </r>
  <r>
    <x v="12"/>
    <s v="Vale alimentação"/>
    <n v="4657.43"/>
    <n v="9020204"/>
    <x v="0"/>
  </r>
  <r>
    <x v="12"/>
    <s v="Vale alimentação"/>
    <n v="4277.3100000000004"/>
    <n v="9020205"/>
    <x v="0"/>
  </r>
  <r>
    <x v="12"/>
    <s v="Vale alimentação"/>
    <n v="1766.93"/>
    <n v="9020208"/>
    <x v="0"/>
  </r>
  <r>
    <x v="12"/>
    <s v="Vale alimentação"/>
    <n v="7119.06"/>
    <n v="9020209"/>
    <x v="0"/>
  </r>
  <r>
    <x v="12"/>
    <s v="Vale alimentação"/>
    <n v="1766.93"/>
    <n v="9020212"/>
    <x v="0"/>
  </r>
  <r>
    <x v="12"/>
    <s v="Vale alimentação"/>
    <n v="671.7"/>
    <n v="9030101"/>
    <x v="0"/>
  </r>
  <r>
    <x v="12"/>
    <s v="Vale alimentação"/>
    <n v="9936.85"/>
    <n v="9030201"/>
    <x v="0"/>
  </r>
  <r>
    <x v="12"/>
    <s v="Vale alimentação"/>
    <n v="3416.72"/>
    <n v="9030204"/>
    <x v="0"/>
  </r>
  <r>
    <x v="12"/>
    <s v="Vale alimentação"/>
    <n v="5980.78"/>
    <n v="9030303"/>
    <x v="0"/>
  </r>
  <r>
    <x v="12"/>
    <s v="Vale alimentação"/>
    <n v="3795.9"/>
    <n v="9030304"/>
    <x v="0"/>
  </r>
  <r>
    <x v="12"/>
    <s v="Vale alimentação"/>
    <n v="2885.9"/>
    <n v="9030305"/>
    <x v="0"/>
  </r>
  <r>
    <x v="12"/>
    <s v="Vale alimentação"/>
    <n v="5333.94"/>
    <n v="9030306"/>
    <x v="0"/>
  </r>
  <r>
    <x v="12"/>
    <s v="Vale alimentação"/>
    <n v="3249.92"/>
    <n v="9030307"/>
    <x v="0"/>
  </r>
  <r>
    <x v="12"/>
    <s v="Vale alimentação"/>
    <n v="671.7"/>
    <n v="9030310"/>
    <x v="0"/>
  </r>
  <r>
    <x v="12"/>
    <s v="Vale alimentação"/>
    <n v="1438.73"/>
    <n v="9030312"/>
    <x v="0"/>
  </r>
  <r>
    <x v="12"/>
    <s v="Vale alimentação"/>
    <n v="4774.28"/>
    <n v="9030315"/>
    <x v="0"/>
  </r>
  <r>
    <x v="12"/>
    <s v="Vale alimentação"/>
    <n v="1835.99"/>
    <n v="9030316"/>
    <x v="0"/>
  </r>
  <r>
    <x v="12"/>
    <s v="Vale alimentação"/>
    <n v="671.7"/>
    <n v="9030401"/>
    <x v="0"/>
  </r>
  <r>
    <x v="12"/>
    <s v="Vale alimentação"/>
    <n v="-259649.5"/>
    <n v="9030402"/>
    <x v="0"/>
  </r>
  <r>
    <x v="12"/>
    <s v="Vale alimentação"/>
    <n v="3595.28"/>
    <n v="9030404"/>
    <x v="0"/>
  </r>
  <r>
    <x v="12"/>
    <s v="Vale alimentação"/>
    <n v="2141.1999999999998"/>
    <n v="9030405"/>
    <x v="0"/>
  </r>
  <r>
    <x v="12"/>
    <s v="Vale alimentação"/>
    <n v="6538.84"/>
    <n v="9030406"/>
    <x v="0"/>
  </r>
  <r>
    <x v="12"/>
    <s v="Vale alimentação"/>
    <n v="5824.23"/>
    <n v="9030408"/>
    <x v="0"/>
  </r>
  <r>
    <x v="12"/>
    <s v="Vale alimentação"/>
    <n v="1049.8599999999999"/>
    <n v="9030501"/>
    <x v="0"/>
  </r>
  <r>
    <x v="12"/>
    <s v="Vale alimentação"/>
    <n v="11894.77"/>
    <n v="9030502"/>
    <x v="0"/>
  </r>
  <r>
    <x v="12"/>
    <s v="Vale alimentação"/>
    <n v="9500.64"/>
    <n v="9030503"/>
    <x v="0"/>
  </r>
  <r>
    <x v="12"/>
    <s v="Vale alimentação"/>
    <n v="7310.14"/>
    <n v="9030504"/>
    <x v="0"/>
  </r>
  <r>
    <x v="12"/>
    <s v="Vale alimentação"/>
    <n v="17641"/>
    <n v="9030506"/>
    <x v="0"/>
  </r>
  <r>
    <x v="12"/>
    <s v="Vale alimentação"/>
    <n v="3907.69"/>
    <n v="9030902"/>
    <x v="0"/>
  </r>
  <r>
    <x v="12"/>
    <s v="Vale alimentação"/>
    <n v="1310.6600000000001"/>
    <n v="9030903"/>
    <x v="0"/>
  </r>
  <r>
    <x v="12"/>
    <s v="Vale alimentação"/>
    <n v="58635.69"/>
    <n v="9040101"/>
    <x v="0"/>
  </r>
  <r>
    <x v="12"/>
    <s v="Vale alimentação"/>
    <n v="23514.43"/>
    <n v="9040102"/>
    <x v="0"/>
  </r>
  <r>
    <x v="12"/>
    <s v="Vale alimentação"/>
    <n v="667.7"/>
    <n v="9040201"/>
    <x v="0"/>
  </r>
  <r>
    <x v="13"/>
    <s v="Assistencia Medica"/>
    <n v="43024.72"/>
    <n v="1010102"/>
    <x v="0"/>
  </r>
  <r>
    <x v="13"/>
    <s v="Assistencia Medica"/>
    <n v="36689.01"/>
    <n v="1020101"/>
    <x v="0"/>
  </r>
  <r>
    <x v="13"/>
    <s v="Assistencia Medica"/>
    <n v="42483.14"/>
    <n v="1020103"/>
    <x v="0"/>
  </r>
  <r>
    <x v="13"/>
    <s v="Assistencia Medica"/>
    <n v="34153.26"/>
    <n v="1020104"/>
    <x v="0"/>
  </r>
  <r>
    <x v="13"/>
    <s v="Assistencia Medica"/>
    <n v="22723.3"/>
    <n v="1020107"/>
    <x v="0"/>
  </r>
  <r>
    <x v="13"/>
    <s v="Assistencia Medica"/>
    <n v="3044.28"/>
    <n v="1020201"/>
    <x v="0"/>
  </r>
  <r>
    <x v="13"/>
    <s v="Assistencia Medica"/>
    <n v="4733.6899999999996"/>
    <n v="1110102"/>
    <x v="0"/>
  </r>
  <r>
    <x v="13"/>
    <s v="Assistencia Medica"/>
    <n v="5237.88"/>
    <n v="1120101"/>
    <x v="0"/>
  </r>
  <r>
    <x v="13"/>
    <s v="Assistencia Medica"/>
    <n v="56069.11"/>
    <n v="1120102"/>
    <x v="0"/>
  </r>
  <r>
    <x v="13"/>
    <s v="Assistencia Medica"/>
    <n v="1649.91"/>
    <n v="1120103"/>
    <x v="0"/>
  </r>
  <r>
    <x v="13"/>
    <s v="Assistencia Medica"/>
    <n v="49239.25"/>
    <n v="1120104"/>
    <x v="0"/>
  </r>
  <r>
    <x v="13"/>
    <s v="Assistencia Medica"/>
    <n v="1511.72"/>
    <n v="1120201"/>
    <x v="0"/>
  </r>
  <r>
    <x v="13"/>
    <s v="Assistencia Medica"/>
    <n v="20325.72"/>
    <n v="1210102"/>
    <x v="0"/>
  </r>
  <r>
    <x v="13"/>
    <s v="Assistencia Medica"/>
    <n v="13071.31"/>
    <n v="1220101"/>
    <x v="0"/>
  </r>
  <r>
    <x v="13"/>
    <s v="Assistencia Medica"/>
    <n v="9282.14"/>
    <n v="1220103"/>
    <x v="0"/>
  </r>
  <r>
    <x v="13"/>
    <s v="Assistencia Medica"/>
    <n v="30919.15"/>
    <n v="1220104"/>
    <x v="0"/>
  </r>
  <r>
    <x v="13"/>
    <s v="Assistencia Medica"/>
    <n v="7636.13"/>
    <n v="1220201"/>
    <x v="0"/>
  </r>
  <r>
    <x v="13"/>
    <s v="Assistencia Medica"/>
    <n v="47021.07"/>
    <n v="1310102"/>
    <x v="0"/>
  </r>
  <r>
    <x v="13"/>
    <s v="Assistencia Medica"/>
    <n v="10069.19"/>
    <n v="1320101"/>
    <x v="0"/>
  </r>
  <r>
    <x v="13"/>
    <s v="Assistencia Medica"/>
    <n v="3792.51"/>
    <n v="1320103"/>
    <x v="0"/>
  </r>
  <r>
    <x v="13"/>
    <s v="Assistencia Medica"/>
    <n v="11830.44"/>
    <n v="1320104"/>
    <x v="0"/>
  </r>
  <r>
    <x v="13"/>
    <s v="Assistencia Medica"/>
    <n v="15728.31"/>
    <n v="1420101"/>
    <x v="0"/>
  </r>
  <r>
    <x v="13"/>
    <s v="Assistencia Medica"/>
    <n v="48091.63"/>
    <n v="1420201"/>
    <x v="0"/>
  </r>
  <r>
    <x v="13"/>
    <s v="Assistencia Medica"/>
    <n v="49246.99"/>
    <n v="1420301"/>
    <x v="0"/>
  </r>
  <r>
    <x v="13"/>
    <s v="Assistencia Medica"/>
    <n v="35872.5"/>
    <n v="1420501"/>
    <x v="0"/>
  </r>
  <r>
    <x v="13"/>
    <s v="Assistencia Medica"/>
    <n v="22054.400000000001"/>
    <n v="1420701"/>
    <x v="0"/>
  </r>
  <r>
    <x v="13"/>
    <s v="Assistencia Medica"/>
    <n v="47386.63"/>
    <n v="2210102"/>
    <x v="0"/>
  </r>
  <r>
    <x v="13"/>
    <s v="Assistencia Medica"/>
    <n v="20912.23"/>
    <n v="2220111"/>
    <x v="0"/>
  </r>
  <r>
    <x v="13"/>
    <s v="Assistencia Medica"/>
    <n v="33292.21"/>
    <n v="2220119"/>
    <x v="0"/>
  </r>
  <r>
    <x v="13"/>
    <s v="Assistencia Medica"/>
    <n v="14116.24"/>
    <n v="2220121"/>
    <x v="0"/>
  </r>
  <r>
    <x v="13"/>
    <s v="Assistencia Medica"/>
    <n v="65357.25"/>
    <n v="2220122"/>
    <x v="0"/>
  </r>
  <r>
    <x v="13"/>
    <s v="Assistencia Medica"/>
    <n v="18049.54"/>
    <n v="2220123"/>
    <x v="0"/>
  </r>
  <r>
    <x v="13"/>
    <s v="Assistencia Medica"/>
    <n v="40488.89"/>
    <n v="2220124"/>
    <x v="0"/>
  </r>
  <r>
    <x v="13"/>
    <s v="Assistencia Medica"/>
    <n v="31254.05"/>
    <n v="2220125"/>
    <x v="0"/>
  </r>
  <r>
    <x v="13"/>
    <s v="Assistencia Medica"/>
    <n v="63607.74"/>
    <n v="3110102"/>
    <x v="0"/>
  </r>
  <r>
    <x v="13"/>
    <s v="Assistencia Medica"/>
    <n v="2086.27"/>
    <n v="3110103"/>
    <x v="0"/>
  </r>
  <r>
    <x v="13"/>
    <s v="Assistencia Medica"/>
    <n v="13048.96"/>
    <n v="3120113"/>
    <x v="0"/>
  </r>
  <r>
    <x v="13"/>
    <s v="Assistencia Medica"/>
    <n v="28770.240000000002"/>
    <n v="3120114"/>
    <x v="0"/>
  </r>
  <r>
    <x v="13"/>
    <s v="Assistencia Medica"/>
    <n v="15337.43"/>
    <n v="3120115"/>
    <x v="0"/>
  </r>
  <r>
    <x v="13"/>
    <s v="Assistencia Medica"/>
    <n v="3037.51"/>
    <n v="3120116"/>
    <x v="0"/>
  </r>
  <r>
    <x v="13"/>
    <s v="Assistencia Medica"/>
    <n v="21756.66"/>
    <n v="3120117"/>
    <x v="0"/>
  </r>
  <r>
    <x v="13"/>
    <s v="Assistencia Medica"/>
    <n v="12860.9"/>
    <n v="3120118"/>
    <x v="0"/>
  </r>
  <r>
    <x v="13"/>
    <s v="Assistencia Medica"/>
    <n v="19927.939999999999"/>
    <n v="3120120"/>
    <x v="0"/>
  </r>
  <r>
    <x v="13"/>
    <s v="Assistencia Medica"/>
    <n v="19621.12"/>
    <n v="3120121"/>
    <x v="0"/>
  </r>
  <r>
    <x v="13"/>
    <s v="Assistencia Medica"/>
    <n v="8937.0300000000007"/>
    <n v="3120122"/>
    <x v="0"/>
  </r>
  <r>
    <x v="13"/>
    <s v="Assistencia Medica"/>
    <n v="3037.51"/>
    <n v="3120123"/>
    <x v="0"/>
  </r>
  <r>
    <x v="13"/>
    <s v="Assistencia Medica"/>
    <n v="20385.060000000001"/>
    <n v="3120124"/>
    <x v="0"/>
  </r>
  <r>
    <x v="13"/>
    <s v="Assistencia Medica"/>
    <n v="49509.599999999999"/>
    <n v="3120125"/>
    <x v="0"/>
  </r>
  <r>
    <x v="13"/>
    <s v="Assistencia Medica"/>
    <n v="72941.81"/>
    <n v="3120126"/>
    <x v="0"/>
  </r>
  <r>
    <x v="13"/>
    <s v="Assistencia Medica"/>
    <n v="3037.51"/>
    <n v="3120201"/>
    <x v="0"/>
  </r>
  <r>
    <x v="13"/>
    <s v="Assistencia Medica"/>
    <n v="4125.42"/>
    <n v="3120202"/>
    <x v="0"/>
  </r>
  <r>
    <x v="13"/>
    <s v="Assistencia Medica"/>
    <n v="17497.009999999998"/>
    <n v="3120203"/>
    <x v="0"/>
  </r>
  <r>
    <x v="13"/>
    <s v="Assistencia Medica"/>
    <n v="71830.149999999994"/>
    <n v="3120204"/>
    <x v="0"/>
  </r>
  <r>
    <x v="13"/>
    <s v="Assistencia Medica"/>
    <n v="46921.51"/>
    <n v="3120205"/>
    <x v="0"/>
  </r>
  <r>
    <x v="13"/>
    <s v="Assistencia Medica"/>
    <n v="11687.82"/>
    <n v="9010101"/>
    <x v="0"/>
  </r>
  <r>
    <x v="13"/>
    <s v="Assistencia Medica"/>
    <n v="81132.149999999994"/>
    <n v="9010102"/>
    <x v="0"/>
  </r>
  <r>
    <x v="13"/>
    <s v="Assistencia Medica"/>
    <n v="5608.11"/>
    <n v="9010103"/>
    <x v="0"/>
  </r>
  <r>
    <x v="13"/>
    <s v="Assistencia Medica"/>
    <n v="1882.81"/>
    <n v="9010104"/>
    <x v="0"/>
  </r>
  <r>
    <x v="13"/>
    <s v="Assistencia Medica"/>
    <n v="83530.75"/>
    <n v="9010105"/>
    <x v="0"/>
  </r>
  <r>
    <x v="13"/>
    <s v="Assistencia Medica"/>
    <n v="9850.86"/>
    <n v="9010106"/>
    <x v="0"/>
  </r>
  <r>
    <x v="13"/>
    <s v="Assistencia Medica"/>
    <n v="3063.56"/>
    <n v="9010110"/>
    <x v="0"/>
  </r>
  <r>
    <x v="13"/>
    <s v="Assistencia Medica"/>
    <n v="14024.49"/>
    <n v="9020101"/>
    <x v="0"/>
  </r>
  <r>
    <x v="13"/>
    <s v="Assistencia Medica"/>
    <n v="5004.88"/>
    <n v="9020110"/>
    <x v="0"/>
  </r>
  <r>
    <x v="13"/>
    <s v="Assistencia Medica"/>
    <n v="15272.77"/>
    <n v="9020112"/>
    <x v="0"/>
  </r>
  <r>
    <x v="13"/>
    <s v="Assistencia Medica"/>
    <n v="5004.88"/>
    <n v="9020115"/>
    <x v="0"/>
  </r>
  <r>
    <x v="13"/>
    <s v="Assistencia Medica"/>
    <n v="7589.02"/>
    <n v="9020117"/>
    <x v="0"/>
  </r>
  <r>
    <x v="13"/>
    <s v="Assistencia Medica"/>
    <n v="8422.61"/>
    <n v="9020203"/>
    <x v="0"/>
  </r>
  <r>
    <x v="13"/>
    <s v="Assistencia Medica"/>
    <n v="14202.16"/>
    <n v="9020204"/>
    <x v="0"/>
  </r>
  <r>
    <x v="13"/>
    <s v="Assistencia Medica"/>
    <n v="7034.52"/>
    <n v="9020205"/>
    <x v="0"/>
  </r>
  <r>
    <x v="13"/>
    <s v="Assistencia Medica"/>
    <n v="3037.51"/>
    <n v="9020208"/>
    <x v="0"/>
  </r>
  <r>
    <x v="13"/>
    <s v="Assistencia Medica"/>
    <n v="8852.5400000000009"/>
    <n v="9020209"/>
    <x v="0"/>
  </r>
  <r>
    <x v="13"/>
    <s v="Assistencia Medica"/>
    <n v="8121.41"/>
    <n v="9030101"/>
    <x v="0"/>
  </r>
  <r>
    <x v="13"/>
    <s v="Assistencia Medica"/>
    <n v="44426.68"/>
    <n v="9030201"/>
    <x v="0"/>
  </r>
  <r>
    <x v="13"/>
    <s v="Assistencia Medica"/>
    <n v="17568.939999999999"/>
    <n v="9030204"/>
    <x v="0"/>
  </r>
  <r>
    <x v="13"/>
    <s v="Assistencia Medica"/>
    <n v="1006.25"/>
    <n v="9030302"/>
    <x v="0"/>
  </r>
  <r>
    <x v="13"/>
    <s v="Assistencia Medica"/>
    <n v="24914.13"/>
    <n v="9030303"/>
    <x v="0"/>
  </r>
  <r>
    <x v="13"/>
    <s v="Assistencia Medica"/>
    <n v="6622.91"/>
    <n v="9030304"/>
    <x v="0"/>
  </r>
  <r>
    <x v="13"/>
    <s v="Assistencia Medica"/>
    <n v="5968.64"/>
    <n v="9030305"/>
    <x v="0"/>
  </r>
  <r>
    <x v="13"/>
    <s v="Assistencia Medica"/>
    <n v="5053.8999999999996"/>
    <n v="9030306"/>
    <x v="0"/>
  </r>
  <r>
    <x v="13"/>
    <s v="Assistencia Medica"/>
    <n v="1991.45"/>
    <n v="9030307"/>
    <x v="0"/>
  </r>
  <r>
    <x v="13"/>
    <s v="Assistencia Medica"/>
    <n v="3753.66"/>
    <n v="9030310"/>
    <x v="0"/>
  </r>
  <r>
    <x v="13"/>
    <s v="Assistencia Medica"/>
    <n v="6245.24"/>
    <n v="9030312"/>
    <x v="0"/>
  </r>
  <r>
    <x v="13"/>
    <s v="Assistencia Medica"/>
    <n v="1577.26"/>
    <n v="9030315"/>
    <x v="0"/>
  </r>
  <r>
    <x v="13"/>
    <s v="Assistencia Medica"/>
    <n v="3047.51"/>
    <n v="9030316"/>
    <x v="0"/>
  </r>
  <r>
    <x v="13"/>
    <s v="Assistencia Medica"/>
    <n v="1277.5999999999999"/>
    <n v="9030401"/>
    <x v="0"/>
  </r>
  <r>
    <x v="13"/>
    <s v="Assistencia Medica"/>
    <n v="-2211550.58"/>
    <n v="9030402"/>
    <x v="0"/>
  </r>
  <r>
    <x v="13"/>
    <s v="Assistencia Medica"/>
    <n v="6815.11"/>
    <n v="9030404"/>
    <x v="0"/>
  </r>
  <r>
    <x v="13"/>
    <s v="Assistencia Medica"/>
    <n v="3037.51"/>
    <n v="9030405"/>
    <x v="0"/>
  </r>
  <r>
    <x v="13"/>
    <s v="Assistencia Medica"/>
    <n v="4145.75"/>
    <n v="9030406"/>
    <x v="0"/>
  </r>
  <r>
    <x v="13"/>
    <s v="Assistencia Medica"/>
    <n v="5041.8"/>
    <n v="9030408"/>
    <x v="0"/>
  </r>
  <r>
    <x v="13"/>
    <s v="Assistencia Medica"/>
    <n v="8967.89"/>
    <n v="9030501"/>
    <x v="0"/>
  </r>
  <r>
    <x v="13"/>
    <s v="Assistencia Medica"/>
    <n v="25286.45"/>
    <n v="9030502"/>
    <x v="0"/>
  </r>
  <r>
    <x v="13"/>
    <s v="Assistencia Medica"/>
    <n v="36287.199999999997"/>
    <n v="9030503"/>
    <x v="0"/>
  </r>
  <r>
    <x v="13"/>
    <s v="Assistencia Medica"/>
    <n v="26160.04"/>
    <n v="9030504"/>
    <x v="0"/>
  </r>
  <r>
    <x v="13"/>
    <s v="Assistencia Medica"/>
    <n v="24777.65"/>
    <n v="9030506"/>
    <x v="0"/>
  </r>
  <r>
    <x v="13"/>
    <s v="Assistencia Medica"/>
    <n v="1953.91"/>
    <n v="9030902"/>
    <x v="0"/>
  </r>
  <r>
    <x v="13"/>
    <s v="Assistencia Medica"/>
    <n v="4842.41"/>
    <n v="9030903"/>
    <x v="0"/>
  </r>
  <r>
    <x v="13"/>
    <s v="Assistencia Medica"/>
    <n v="99287.34"/>
    <n v="9040101"/>
    <x v="0"/>
  </r>
  <r>
    <x v="13"/>
    <s v="Assistencia Medica"/>
    <n v="86936.81"/>
    <n v="9040102"/>
    <x v="0"/>
  </r>
  <r>
    <x v="13"/>
    <s v="Assistencia Medica"/>
    <n v="3906.34"/>
    <n v="9040201"/>
    <x v="0"/>
  </r>
  <r>
    <x v="14"/>
    <s v="Bônus"/>
    <n v="15910.66"/>
    <n v="1010102"/>
    <x v="0"/>
  </r>
  <r>
    <x v="14"/>
    <s v="Bônus"/>
    <n v="34444.36"/>
    <n v="1020101"/>
    <x v="0"/>
  </r>
  <r>
    <x v="14"/>
    <s v="Bônus"/>
    <n v="6380.42"/>
    <n v="1020103"/>
    <x v="0"/>
  </r>
  <r>
    <x v="14"/>
    <s v="Bônus"/>
    <n v="23870.29"/>
    <n v="1020104"/>
    <x v="0"/>
  </r>
  <r>
    <x v="14"/>
    <s v="Bônus"/>
    <n v="2567.04"/>
    <n v="1020106"/>
    <x v="0"/>
  </r>
  <r>
    <x v="14"/>
    <s v="Bônus"/>
    <n v="6804.14"/>
    <n v="1020107"/>
    <x v="0"/>
  </r>
  <r>
    <x v="14"/>
    <s v="Bônus"/>
    <n v="1930.99"/>
    <n v="1020201"/>
    <x v="0"/>
  </r>
  <r>
    <x v="14"/>
    <s v="Bônus"/>
    <n v="6504.58"/>
    <n v="1110102"/>
    <x v="0"/>
  </r>
  <r>
    <x v="14"/>
    <s v="Bônus"/>
    <n v="18150.669999999998"/>
    <n v="1120101"/>
    <x v="0"/>
  </r>
  <r>
    <x v="14"/>
    <s v="Bônus"/>
    <n v="13370.98"/>
    <n v="1120102"/>
    <x v="0"/>
  </r>
  <r>
    <x v="14"/>
    <s v="Bônus"/>
    <n v="1781.15"/>
    <n v="1120103"/>
    <x v="0"/>
  </r>
  <r>
    <x v="14"/>
    <s v="Bônus"/>
    <n v="18133.62"/>
    <n v="1120104"/>
    <x v="0"/>
  </r>
  <r>
    <x v="14"/>
    <s v="Bônus"/>
    <n v="450.78"/>
    <n v="1120201"/>
    <x v="0"/>
  </r>
  <r>
    <x v="14"/>
    <s v="Bônus"/>
    <n v="3475"/>
    <n v="1210102"/>
    <x v="0"/>
  </r>
  <r>
    <x v="14"/>
    <s v="Bônus"/>
    <n v="3716.07"/>
    <n v="1220101"/>
    <x v="0"/>
  </r>
  <r>
    <x v="14"/>
    <s v="Bônus"/>
    <n v="959.85"/>
    <n v="1220103"/>
    <x v="0"/>
  </r>
  <r>
    <x v="14"/>
    <s v="Bônus"/>
    <n v="15252.79"/>
    <n v="1220104"/>
    <x v="0"/>
  </r>
  <r>
    <x v="14"/>
    <s v="Bônus"/>
    <n v="1206.93"/>
    <n v="1220201"/>
    <x v="0"/>
  </r>
  <r>
    <x v="14"/>
    <s v="Bônus"/>
    <n v="11958.64"/>
    <n v="1310102"/>
    <x v="0"/>
  </r>
  <r>
    <x v="14"/>
    <s v="Bônus"/>
    <n v="15805.95"/>
    <n v="1320101"/>
    <x v="0"/>
  </r>
  <r>
    <x v="14"/>
    <s v="Bônus"/>
    <n v="1947.89"/>
    <n v="1320103"/>
    <x v="0"/>
  </r>
  <r>
    <x v="14"/>
    <s v="Bônus"/>
    <n v="8293.77"/>
    <n v="1320104"/>
    <x v="0"/>
  </r>
  <r>
    <x v="14"/>
    <s v="Bônus"/>
    <n v="123.26"/>
    <n v="1320201"/>
    <x v="0"/>
  </r>
  <r>
    <x v="14"/>
    <s v="Bônus"/>
    <n v="14011.04"/>
    <n v="1420101"/>
    <x v="0"/>
  </r>
  <r>
    <x v="14"/>
    <s v="Bônus"/>
    <n v="12135.36"/>
    <n v="1420201"/>
    <x v="0"/>
  </r>
  <r>
    <x v="14"/>
    <s v="Bônus"/>
    <n v="14328.42"/>
    <n v="1420301"/>
    <x v="0"/>
  </r>
  <r>
    <x v="14"/>
    <s v="Bônus"/>
    <n v="585.49"/>
    <n v="1420401"/>
    <x v="0"/>
  </r>
  <r>
    <x v="14"/>
    <s v="Bônus"/>
    <n v="9206.14"/>
    <n v="1420501"/>
    <x v="0"/>
  </r>
  <r>
    <x v="14"/>
    <s v="Bônus"/>
    <n v="1201.79"/>
    <n v="1420601"/>
    <x v="0"/>
  </r>
  <r>
    <x v="14"/>
    <s v="Bônus"/>
    <n v="9982.2900000000009"/>
    <n v="1420701"/>
    <x v="0"/>
  </r>
  <r>
    <x v="14"/>
    <s v="Bônus"/>
    <n v="123.26"/>
    <n v="1920112"/>
    <x v="0"/>
  </r>
  <r>
    <x v="14"/>
    <s v="Bônus"/>
    <n v="17724.13"/>
    <n v="2210102"/>
    <x v="0"/>
  </r>
  <r>
    <x v="14"/>
    <s v="Bônus"/>
    <n v="5380.6"/>
    <n v="2220111"/>
    <x v="0"/>
  </r>
  <r>
    <x v="14"/>
    <s v="Bônus"/>
    <n v="33277.339999999997"/>
    <n v="2220112"/>
    <x v="0"/>
  </r>
  <r>
    <x v="14"/>
    <s v="Bônus"/>
    <n v="3442.67"/>
    <n v="2220119"/>
    <x v="0"/>
  </r>
  <r>
    <x v="14"/>
    <s v="Bônus"/>
    <n v="936.58"/>
    <n v="2220121"/>
    <x v="0"/>
  </r>
  <r>
    <x v="14"/>
    <s v="Bônus"/>
    <n v="5528.92"/>
    <n v="2220122"/>
    <x v="0"/>
  </r>
  <r>
    <x v="14"/>
    <s v="Bônus"/>
    <n v="1039.25"/>
    <n v="2220123"/>
    <x v="0"/>
  </r>
  <r>
    <x v="14"/>
    <s v="Bônus"/>
    <n v="3683"/>
    <n v="2220124"/>
    <x v="0"/>
  </r>
  <r>
    <x v="14"/>
    <s v="Bônus"/>
    <n v="2901.67"/>
    <n v="2220125"/>
    <x v="0"/>
  </r>
  <r>
    <x v="14"/>
    <s v="Bônus"/>
    <n v="123.26"/>
    <n v="2220201"/>
    <x v="0"/>
  </r>
  <r>
    <x v="14"/>
    <s v="Bônus"/>
    <n v="12733.28"/>
    <n v="3110102"/>
    <x v="0"/>
  </r>
  <r>
    <x v="14"/>
    <s v="Bônus"/>
    <n v="739.56"/>
    <n v="3110103"/>
    <x v="0"/>
  </r>
  <r>
    <x v="14"/>
    <s v="Bônus"/>
    <n v="10360.61"/>
    <n v="3120111"/>
    <x v="0"/>
  </r>
  <r>
    <x v="14"/>
    <s v="Bônus"/>
    <n v="24450.28"/>
    <n v="3120112"/>
    <x v="0"/>
  </r>
  <r>
    <x v="14"/>
    <s v="Bônus"/>
    <n v="254.5"/>
    <n v="3120113"/>
    <x v="0"/>
  </r>
  <r>
    <x v="14"/>
    <s v="Bônus"/>
    <n v="4062.91"/>
    <n v="3120114"/>
    <x v="0"/>
  </r>
  <r>
    <x v="14"/>
    <s v="Bônus"/>
    <n v="3400.08"/>
    <n v="3120115"/>
    <x v="0"/>
  </r>
  <r>
    <x v="14"/>
    <s v="Bônus"/>
    <n v="1112"/>
    <n v="3120116"/>
    <x v="0"/>
  </r>
  <r>
    <x v="14"/>
    <s v="Bônus"/>
    <n v="3679.58"/>
    <n v="3120117"/>
    <x v="0"/>
  </r>
  <r>
    <x v="14"/>
    <s v="Bônus"/>
    <n v="2690.33"/>
    <n v="3120118"/>
    <x v="0"/>
  </r>
  <r>
    <x v="14"/>
    <s v="Bônus"/>
    <n v="474.83"/>
    <n v="3120120"/>
    <x v="0"/>
  </r>
  <r>
    <x v="14"/>
    <s v="Bônus"/>
    <n v="173.33"/>
    <n v="3120121"/>
    <x v="0"/>
  </r>
  <r>
    <x v="14"/>
    <s v="Bônus"/>
    <n v="1575"/>
    <n v="3120122"/>
    <x v="0"/>
  </r>
  <r>
    <x v="14"/>
    <s v="Bônus"/>
    <n v="672"/>
    <n v="3120123"/>
    <x v="0"/>
  </r>
  <r>
    <x v="14"/>
    <s v="Bônus"/>
    <n v="1303.25"/>
    <n v="3120124"/>
    <x v="0"/>
  </r>
  <r>
    <x v="14"/>
    <s v="Bônus"/>
    <n v="19900"/>
    <n v="3120125"/>
    <x v="0"/>
  </r>
  <r>
    <x v="14"/>
    <s v="Bônus"/>
    <n v="2488.75"/>
    <n v="3120126"/>
    <x v="0"/>
  </r>
  <r>
    <x v="14"/>
    <s v="Bônus"/>
    <n v="880.43"/>
    <n v="3120201"/>
    <x v="0"/>
  </r>
  <r>
    <x v="14"/>
    <s v="Bônus"/>
    <n v="0"/>
    <n v="3120202"/>
    <x v="0"/>
  </r>
  <r>
    <x v="14"/>
    <s v="Bônus"/>
    <n v="1902.42"/>
    <n v="3120203"/>
    <x v="0"/>
  </r>
  <r>
    <x v="14"/>
    <s v="Bônus"/>
    <n v="4885.75"/>
    <n v="3120204"/>
    <x v="0"/>
  </r>
  <r>
    <x v="14"/>
    <s v="Bônus"/>
    <n v="2388.08"/>
    <n v="3120205"/>
    <x v="0"/>
  </r>
  <r>
    <x v="14"/>
    <s v="Bônus"/>
    <n v="21413.53"/>
    <n v="9010101"/>
    <x v="0"/>
  </r>
  <r>
    <x v="14"/>
    <s v="Bônus"/>
    <n v="33780.26"/>
    <n v="9010102"/>
    <x v="0"/>
  </r>
  <r>
    <x v="14"/>
    <s v="Bônus"/>
    <n v="5161.88"/>
    <n v="9010103"/>
    <x v="0"/>
  </r>
  <r>
    <x v="14"/>
    <s v="Bônus"/>
    <n v="1232.5999999999999"/>
    <n v="9010104"/>
    <x v="0"/>
  </r>
  <r>
    <x v="14"/>
    <s v="Bônus"/>
    <n v="32571.09"/>
    <n v="9010105"/>
    <x v="0"/>
  </r>
  <r>
    <x v="14"/>
    <s v="Bônus"/>
    <n v="2249.5"/>
    <n v="9010106"/>
    <x v="0"/>
  </r>
  <r>
    <x v="14"/>
    <s v="Bônus"/>
    <n v="184.89"/>
    <n v="9010107"/>
    <x v="0"/>
  </r>
  <r>
    <x v="14"/>
    <s v="Bônus"/>
    <n v="184.89"/>
    <n v="9010110"/>
    <x v="0"/>
  </r>
  <r>
    <x v="14"/>
    <s v="Bônus"/>
    <n v="28877.17"/>
    <n v="9020101"/>
    <x v="0"/>
  </r>
  <r>
    <x v="14"/>
    <s v="Bônus"/>
    <n v="31626.7"/>
    <n v="9020110"/>
    <x v="0"/>
  </r>
  <r>
    <x v="14"/>
    <s v="Bônus"/>
    <n v="205.43"/>
    <n v="9020111"/>
    <x v="0"/>
  </r>
  <r>
    <x v="14"/>
    <s v="Bônus"/>
    <n v="11038.99"/>
    <n v="9020112"/>
    <x v="0"/>
  </r>
  <r>
    <x v="14"/>
    <s v="Bônus"/>
    <n v="3437.17"/>
    <n v="9020113"/>
    <x v="0"/>
  </r>
  <r>
    <x v="14"/>
    <s v="Bônus"/>
    <n v="3852.35"/>
    <n v="9020114"/>
    <x v="0"/>
  </r>
  <r>
    <x v="14"/>
    <s v="Bônus"/>
    <n v="17356.28"/>
    <n v="9020115"/>
    <x v="0"/>
  </r>
  <r>
    <x v="14"/>
    <s v="Bônus"/>
    <n v="6257.42"/>
    <n v="9020117"/>
    <x v="0"/>
  </r>
  <r>
    <x v="14"/>
    <s v="Bônus"/>
    <n v="195.16"/>
    <n v="9020201"/>
    <x v="0"/>
  </r>
  <r>
    <x v="14"/>
    <s v="Bônus"/>
    <n v="27971.39"/>
    <n v="9020203"/>
    <x v="0"/>
  </r>
  <r>
    <x v="14"/>
    <s v="Bônus"/>
    <n v="12146.68"/>
    <n v="9020204"/>
    <x v="0"/>
  </r>
  <r>
    <x v="14"/>
    <s v="Bônus"/>
    <n v="821.98"/>
    <n v="9020205"/>
    <x v="0"/>
  </r>
  <r>
    <x v="14"/>
    <s v="Bônus"/>
    <n v="348.33"/>
    <n v="9020208"/>
    <x v="0"/>
  </r>
  <r>
    <x v="14"/>
    <s v="Bônus"/>
    <n v="6372.67"/>
    <n v="9020209"/>
    <x v="0"/>
  </r>
  <r>
    <x v="14"/>
    <s v="Bônus"/>
    <n v="916.67"/>
    <n v="9020212"/>
    <x v="0"/>
  </r>
  <r>
    <x v="14"/>
    <s v="Bônus"/>
    <n v="614310.57999999996"/>
    <n v="9030101"/>
    <x v="0"/>
  </r>
  <r>
    <x v="14"/>
    <s v="Bônus"/>
    <n v="2872.68"/>
    <n v="9030201"/>
    <x v="0"/>
  </r>
  <r>
    <x v="14"/>
    <s v="Bônus"/>
    <n v="3707.64"/>
    <n v="9030204"/>
    <x v="0"/>
  </r>
  <r>
    <x v="14"/>
    <s v="Bônus"/>
    <n v="17691.36"/>
    <n v="9030302"/>
    <x v="0"/>
  </r>
  <r>
    <x v="14"/>
    <s v="Bônus"/>
    <n v="5043.6099999999997"/>
    <n v="9030303"/>
    <x v="0"/>
  </r>
  <r>
    <x v="14"/>
    <s v="Bônus"/>
    <n v="1306.23"/>
    <n v="9030304"/>
    <x v="0"/>
  </r>
  <r>
    <x v="14"/>
    <s v="Bônus"/>
    <n v="6253.19"/>
    <n v="9030305"/>
    <x v="0"/>
  </r>
  <r>
    <x v="14"/>
    <s v="Bônus"/>
    <n v="2347.11"/>
    <n v="9030306"/>
    <x v="0"/>
  </r>
  <r>
    <x v="14"/>
    <s v="Bônus"/>
    <n v="21298.57"/>
    <n v="9030307"/>
    <x v="0"/>
  </r>
  <r>
    <x v="14"/>
    <s v="Bônus"/>
    <n v="19569.97"/>
    <n v="9030310"/>
    <x v="0"/>
  </r>
  <r>
    <x v="14"/>
    <s v="Bônus"/>
    <n v="26666.67"/>
    <n v="9030312"/>
    <x v="0"/>
  </r>
  <r>
    <x v="14"/>
    <s v="Bônus"/>
    <n v="551.76"/>
    <n v="9030315"/>
    <x v="0"/>
  </r>
  <r>
    <x v="14"/>
    <s v="Bônus"/>
    <n v="208.5"/>
    <n v="9030316"/>
    <x v="0"/>
  </r>
  <r>
    <x v="14"/>
    <s v="Bônus"/>
    <n v="19621.330000000002"/>
    <n v="9030401"/>
    <x v="0"/>
  </r>
  <r>
    <x v="14"/>
    <s v="Bônus"/>
    <n v="6109.98"/>
    <n v="9030402"/>
    <x v="0"/>
  </r>
  <r>
    <x v="14"/>
    <s v="Bônus"/>
    <n v="4416.67"/>
    <n v="9030404"/>
    <x v="0"/>
  </r>
  <r>
    <x v="14"/>
    <s v="Bônus"/>
    <n v="227.33"/>
    <n v="9030405"/>
    <x v="0"/>
  </r>
  <r>
    <x v="14"/>
    <s v="Bônus"/>
    <n v="3155.58"/>
    <n v="9030406"/>
    <x v="0"/>
  </r>
  <r>
    <x v="14"/>
    <s v="Bônus"/>
    <n v="702.59"/>
    <n v="9030408"/>
    <x v="0"/>
  </r>
  <r>
    <x v="14"/>
    <s v="Bônus"/>
    <n v="35748.589999999997"/>
    <n v="9030501"/>
    <x v="0"/>
  </r>
  <r>
    <x v="14"/>
    <s v="Bônus"/>
    <n v="7035.53"/>
    <n v="9030502"/>
    <x v="0"/>
  </r>
  <r>
    <x v="14"/>
    <s v="Bônus"/>
    <n v="12277.54"/>
    <n v="9030503"/>
    <x v="0"/>
  </r>
  <r>
    <x v="14"/>
    <s v="Bônus"/>
    <n v="16394.689999999999"/>
    <n v="9030504"/>
    <x v="0"/>
  </r>
  <r>
    <x v="14"/>
    <s v="Bônus"/>
    <n v="15193.19"/>
    <n v="9030506"/>
    <x v="0"/>
  </r>
  <r>
    <x v="14"/>
    <s v="Bônus"/>
    <n v="2336.69"/>
    <n v="9030902"/>
    <x v="0"/>
  </r>
  <r>
    <x v="14"/>
    <s v="Bônus"/>
    <n v="5789.88"/>
    <n v="9030903"/>
    <x v="0"/>
  </r>
  <r>
    <x v="14"/>
    <s v="Bônus"/>
    <n v="22471.51"/>
    <n v="9040101"/>
    <x v="0"/>
  </r>
  <r>
    <x v="14"/>
    <s v="Bônus"/>
    <n v="22181.75"/>
    <n v="9040102"/>
    <x v="0"/>
  </r>
  <r>
    <x v="14"/>
    <s v="Bônus"/>
    <n v="22812.26"/>
    <n v="9040201"/>
    <x v="0"/>
  </r>
  <r>
    <x v="15"/>
    <s v="Comissões Internas"/>
    <n v="6699.41"/>
    <n v="1420201"/>
    <x v="0"/>
  </r>
  <r>
    <x v="15"/>
    <s v="Comissões Internas"/>
    <n v="8344.19"/>
    <n v="1420301"/>
    <x v="0"/>
  </r>
  <r>
    <x v="15"/>
    <s v="Comissões Internas"/>
    <n v="20446.189999999999"/>
    <n v="1420501"/>
    <x v="0"/>
  </r>
  <r>
    <x v="15"/>
    <s v="Comissões Internas"/>
    <n v="18652"/>
    <n v="1420701"/>
    <x v="0"/>
  </r>
  <r>
    <x v="15"/>
    <s v="Comissões Internas"/>
    <n v="4586.3999999999996"/>
    <n v="3120114"/>
    <x v="0"/>
  </r>
  <r>
    <x v="15"/>
    <s v="Comissões Internas"/>
    <n v="430.02"/>
    <n v="3120120"/>
    <x v="0"/>
  </r>
  <r>
    <x v="15"/>
    <s v="Comissões Internas"/>
    <n v="879.7"/>
    <n v="3120121"/>
    <x v="0"/>
  </r>
  <r>
    <x v="15"/>
    <s v="Comissões Internas"/>
    <n v="3556.53"/>
    <n v="3120122"/>
    <x v="0"/>
  </r>
  <r>
    <x v="15"/>
    <s v="Comissões Internas"/>
    <n v="3987.08"/>
    <n v="3120124"/>
    <x v="0"/>
  </r>
  <r>
    <x v="16"/>
    <s v="Horas Extras"/>
    <n v="3839.39"/>
    <n v="1010102"/>
    <x v="0"/>
  </r>
  <r>
    <x v="16"/>
    <s v="Horas Extras"/>
    <n v="-333.92"/>
    <n v="1020101"/>
    <x v="0"/>
  </r>
  <r>
    <x v="16"/>
    <s v="Horas Extras"/>
    <n v="2160.52"/>
    <n v="1020103"/>
    <x v="0"/>
  </r>
  <r>
    <x v="16"/>
    <s v="Horas Extras"/>
    <n v="-4.3899999999999997"/>
    <n v="1020104"/>
    <x v="0"/>
  </r>
  <r>
    <x v="16"/>
    <s v="Horas Extras"/>
    <n v="189.66"/>
    <n v="1020201"/>
    <x v="0"/>
  </r>
  <r>
    <x v="16"/>
    <s v="Horas Extras"/>
    <n v="1677.26"/>
    <n v="1110102"/>
    <x v="0"/>
  </r>
  <r>
    <x v="16"/>
    <s v="Horas Extras"/>
    <n v="202.11"/>
    <n v="1120102"/>
    <x v="0"/>
  </r>
  <r>
    <x v="16"/>
    <s v="Horas Extras"/>
    <n v="909.17"/>
    <n v="1120201"/>
    <x v="0"/>
  </r>
  <r>
    <x v="16"/>
    <s v="Horas Extras"/>
    <n v="1908.06"/>
    <n v="1210102"/>
    <x v="0"/>
  </r>
  <r>
    <x v="16"/>
    <s v="Horas Extras"/>
    <n v="-233.33"/>
    <n v="1220103"/>
    <x v="0"/>
  </r>
  <r>
    <x v="16"/>
    <s v="Horas Extras"/>
    <n v="-883.96"/>
    <n v="1220201"/>
    <x v="0"/>
  </r>
  <r>
    <x v="16"/>
    <s v="Horas Extras"/>
    <n v="2826.74"/>
    <n v="1310102"/>
    <x v="0"/>
  </r>
  <r>
    <x v="16"/>
    <s v="Horas Extras"/>
    <n v="5.26"/>
    <n v="1420301"/>
    <x v="0"/>
  </r>
  <r>
    <x v="16"/>
    <s v="Horas Extras"/>
    <n v="1115.07"/>
    <n v="2210102"/>
    <x v="0"/>
  </r>
  <r>
    <x v="16"/>
    <s v="Horas Extras"/>
    <n v="377.96"/>
    <n v="2220111"/>
    <x v="0"/>
  </r>
  <r>
    <x v="16"/>
    <s v="Horas Extras"/>
    <n v="89.8"/>
    <n v="2220121"/>
    <x v="0"/>
  </r>
  <r>
    <x v="16"/>
    <s v="Horas Extras"/>
    <n v="3626.99"/>
    <n v="3110102"/>
    <x v="0"/>
  </r>
  <r>
    <x v="16"/>
    <s v="Horas Extras"/>
    <n v="265.77999999999997"/>
    <n v="3120113"/>
    <x v="0"/>
  </r>
  <r>
    <x v="16"/>
    <s v="Horas Extras"/>
    <n v="73.209999999999994"/>
    <n v="3120115"/>
    <x v="0"/>
  </r>
  <r>
    <x v="16"/>
    <s v="Horas Extras"/>
    <n v="1142.21"/>
    <n v="3120117"/>
    <x v="0"/>
  </r>
  <r>
    <x v="16"/>
    <s v="Horas Extras"/>
    <n v="184.45"/>
    <n v="3120118"/>
    <x v="0"/>
  </r>
  <r>
    <x v="16"/>
    <s v="Horas Extras"/>
    <n v="3015.72"/>
    <n v="3120126"/>
    <x v="0"/>
  </r>
  <r>
    <x v="16"/>
    <s v="Horas Extras"/>
    <n v="229.51"/>
    <n v="3120201"/>
    <x v="0"/>
  </r>
  <r>
    <x v="16"/>
    <s v="Horas Extras"/>
    <n v="239.57"/>
    <n v="9010101"/>
    <x v="0"/>
  </r>
  <r>
    <x v="16"/>
    <s v="Horas Extras"/>
    <n v="2768.03"/>
    <n v="9010102"/>
    <x v="0"/>
  </r>
  <r>
    <x v="16"/>
    <s v="Horas Extras"/>
    <n v="332.26"/>
    <n v="9010103"/>
    <x v="0"/>
  </r>
  <r>
    <x v="16"/>
    <s v="Horas Extras"/>
    <n v="4170.28"/>
    <n v="9010105"/>
    <x v="0"/>
  </r>
  <r>
    <x v="16"/>
    <s v="Horas Extras"/>
    <n v="355.96"/>
    <n v="9020101"/>
    <x v="0"/>
  </r>
  <r>
    <x v="16"/>
    <s v="Horas Extras"/>
    <n v="1086.92"/>
    <n v="9020112"/>
    <x v="0"/>
  </r>
  <r>
    <x v="16"/>
    <s v="Horas Extras"/>
    <n v="635.20000000000005"/>
    <n v="9020117"/>
    <x v="0"/>
  </r>
  <r>
    <x v="16"/>
    <s v="Horas Extras"/>
    <n v="32.61"/>
    <n v="9020204"/>
    <x v="0"/>
  </r>
  <r>
    <x v="16"/>
    <s v="Horas Extras"/>
    <n v="573.67999999999995"/>
    <n v="9020205"/>
    <x v="0"/>
  </r>
  <r>
    <x v="16"/>
    <s v="Horas Extras"/>
    <n v="335.05"/>
    <n v="9020208"/>
    <x v="0"/>
  </r>
  <r>
    <x v="16"/>
    <s v="Horas Extras"/>
    <n v="674.7"/>
    <n v="9020209"/>
    <x v="0"/>
  </r>
  <r>
    <x v="16"/>
    <s v="Horas Extras"/>
    <n v="1161.47"/>
    <n v="9030201"/>
    <x v="0"/>
  </r>
  <r>
    <x v="16"/>
    <s v="Horas Extras"/>
    <n v="165.17"/>
    <n v="9030204"/>
    <x v="0"/>
  </r>
  <r>
    <x v="16"/>
    <s v="Horas Extras"/>
    <n v="1623.1"/>
    <n v="9030303"/>
    <x v="0"/>
  </r>
  <r>
    <x v="16"/>
    <s v="Horas Extras"/>
    <n v="19.649999999999999"/>
    <n v="9030305"/>
    <x v="0"/>
  </r>
  <r>
    <x v="16"/>
    <s v="Horas Extras"/>
    <n v="9.75"/>
    <n v="9030306"/>
    <x v="0"/>
  </r>
  <r>
    <x v="16"/>
    <s v="Horas Extras"/>
    <n v="117.47"/>
    <n v="9030315"/>
    <x v="0"/>
  </r>
  <r>
    <x v="16"/>
    <s v="Horas Extras"/>
    <n v="247.42"/>
    <n v="9030316"/>
    <x v="0"/>
  </r>
  <r>
    <x v="16"/>
    <s v="Horas Extras"/>
    <n v="1310.29"/>
    <n v="9030402"/>
    <x v="0"/>
  </r>
  <r>
    <x v="16"/>
    <s v="Horas Extras"/>
    <n v="419.97"/>
    <n v="9030404"/>
    <x v="0"/>
  </r>
  <r>
    <x v="16"/>
    <s v="Horas Extras"/>
    <n v="854.55"/>
    <n v="9030405"/>
    <x v="0"/>
  </r>
  <r>
    <x v="16"/>
    <s v="Horas Extras"/>
    <n v="1654.16"/>
    <n v="9030406"/>
    <x v="0"/>
  </r>
  <r>
    <x v="16"/>
    <s v="Horas Extras"/>
    <n v="1533.31"/>
    <n v="9030408"/>
    <x v="0"/>
  </r>
  <r>
    <x v="16"/>
    <s v="Horas Extras"/>
    <n v="2000.69"/>
    <n v="9030502"/>
    <x v="0"/>
  </r>
  <r>
    <x v="16"/>
    <s v="Horas Extras"/>
    <n v="80.45"/>
    <n v="9030503"/>
    <x v="0"/>
  </r>
  <r>
    <x v="16"/>
    <s v="Horas Extras"/>
    <n v="1933.67"/>
    <n v="9030506"/>
    <x v="0"/>
  </r>
  <r>
    <x v="16"/>
    <s v="Horas Extras"/>
    <n v="263.27"/>
    <n v="9030903"/>
    <x v="0"/>
  </r>
  <r>
    <x v="16"/>
    <s v="Horas Extras"/>
    <n v="10975.19"/>
    <n v="9040101"/>
    <x v="0"/>
  </r>
  <r>
    <x v="16"/>
    <s v="Horas Extras"/>
    <n v="2419.62"/>
    <n v="9040102"/>
    <x v="0"/>
  </r>
  <r>
    <x v="17"/>
    <s v="Outros beneficios"/>
    <n v="7076.91"/>
    <n v="1010102"/>
    <x v="0"/>
  </r>
  <r>
    <x v="17"/>
    <s v="Outros beneficios"/>
    <n v="463.58"/>
    <n v="1020103"/>
    <x v="0"/>
  </r>
  <r>
    <x v="17"/>
    <s v="Outros beneficios"/>
    <n v="15880"/>
    <n v="1020104"/>
    <x v="0"/>
  </r>
  <r>
    <x v="17"/>
    <s v="Outros beneficios"/>
    <n v="478.91"/>
    <n v="1120101"/>
    <x v="0"/>
  </r>
  <r>
    <x v="17"/>
    <s v="Outros beneficios"/>
    <n v="137.91999999999999"/>
    <n v="1120104"/>
    <x v="0"/>
  </r>
  <r>
    <x v="17"/>
    <s v="Outros beneficios"/>
    <n v="900.4"/>
    <n v="1220201"/>
    <x v="0"/>
  </r>
  <r>
    <x v="17"/>
    <s v="Outros beneficios"/>
    <n v="2407.6"/>
    <n v="1320101"/>
    <x v="0"/>
  </r>
  <r>
    <x v="17"/>
    <s v="Outros beneficios"/>
    <n v="439.34"/>
    <n v="1420201"/>
    <x v="0"/>
  </r>
  <r>
    <x v="17"/>
    <s v="Outros beneficios"/>
    <n v="2822.2"/>
    <n v="1420301"/>
    <x v="0"/>
  </r>
  <r>
    <x v="17"/>
    <s v="Outros beneficios"/>
    <n v="10507.2"/>
    <n v="2210102"/>
    <x v="0"/>
  </r>
  <r>
    <x v="17"/>
    <s v="Outros beneficios"/>
    <n v="247.72"/>
    <n v="3110102"/>
    <x v="0"/>
  </r>
  <r>
    <x v="17"/>
    <s v="Outros beneficios"/>
    <n v="247.72"/>
    <n v="3120117"/>
    <x v="0"/>
  </r>
  <r>
    <x v="17"/>
    <s v="Outros beneficios"/>
    <n v="614.13"/>
    <n v="3120118"/>
    <x v="0"/>
  </r>
  <r>
    <x v="17"/>
    <s v="Outros beneficios"/>
    <n v="319.31"/>
    <n v="3120122"/>
    <x v="0"/>
  </r>
  <r>
    <x v="17"/>
    <s v="Outros beneficios"/>
    <n v="798.22"/>
    <n v="3120126"/>
    <x v="0"/>
  </r>
  <r>
    <x v="17"/>
    <s v="Outros beneficios"/>
    <n v="1514.16"/>
    <n v="9010101"/>
    <x v="0"/>
  </r>
  <r>
    <x v="17"/>
    <s v="Outros beneficios"/>
    <n v="247.72"/>
    <n v="9010102"/>
    <x v="0"/>
  </r>
  <r>
    <x v="17"/>
    <s v="Outros beneficios"/>
    <n v="638.62"/>
    <n v="9010105"/>
    <x v="0"/>
  </r>
  <r>
    <x v="17"/>
    <s v="Outros beneficios"/>
    <n v="7988.2"/>
    <n v="9020101"/>
    <x v="0"/>
  </r>
  <r>
    <x v="17"/>
    <s v="Outros beneficios"/>
    <n v="1514.16"/>
    <n v="9020110"/>
    <x v="0"/>
  </r>
  <r>
    <x v="17"/>
    <s v="Outros beneficios"/>
    <n v="1514.16"/>
    <n v="9020115"/>
    <x v="0"/>
  </r>
  <r>
    <x v="17"/>
    <s v="Outros beneficios"/>
    <n v="1552.63"/>
    <n v="9020117"/>
    <x v="0"/>
  </r>
  <r>
    <x v="17"/>
    <s v="Outros beneficios"/>
    <n v="1514.16"/>
    <n v="9020203"/>
    <x v="0"/>
  </r>
  <r>
    <x v="17"/>
    <s v="Outros beneficios"/>
    <n v="1147"/>
    <n v="9020209"/>
    <x v="0"/>
  </r>
  <r>
    <x v="17"/>
    <s v="Outros beneficios"/>
    <n v="1514.16"/>
    <n v="9030101"/>
    <x v="0"/>
  </r>
  <r>
    <x v="17"/>
    <s v="Outros beneficios"/>
    <n v="1219.31"/>
    <n v="9030201"/>
    <x v="0"/>
  </r>
  <r>
    <x v="17"/>
    <s v="Outros beneficios"/>
    <n v="1502.2"/>
    <n v="9030303"/>
    <x v="0"/>
  </r>
  <r>
    <x v="17"/>
    <s v="Outros beneficios"/>
    <n v="478.91"/>
    <n v="9030305"/>
    <x v="0"/>
  </r>
  <r>
    <x v="17"/>
    <s v="Outros beneficios"/>
    <n v="1514.16"/>
    <n v="9030310"/>
    <x v="0"/>
  </r>
  <r>
    <x v="17"/>
    <s v="Outros beneficios"/>
    <n v="824.23"/>
    <n v="9030315"/>
    <x v="0"/>
  </r>
  <r>
    <x v="17"/>
    <s v="Outros beneficios"/>
    <n v="1514.16"/>
    <n v="9030401"/>
    <x v="0"/>
  </r>
  <r>
    <x v="17"/>
    <s v="Outros beneficios"/>
    <n v="2109.54"/>
    <n v="9030402"/>
    <x v="0"/>
  </r>
  <r>
    <x v="17"/>
    <s v="Outros beneficios"/>
    <n v="64000"/>
    <n v="9030404"/>
    <x v="0"/>
  </r>
  <r>
    <x v="17"/>
    <s v="Outros beneficios"/>
    <n v="3700"/>
    <n v="9030406"/>
    <x v="0"/>
  </r>
  <r>
    <x v="17"/>
    <s v="Outros beneficios"/>
    <n v="6261.4"/>
    <n v="9030503"/>
    <x v="0"/>
  </r>
  <r>
    <x v="17"/>
    <s v="Outros beneficios"/>
    <n v="3013.8"/>
    <n v="9030504"/>
    <x v="0"/>
  </r>
  <r>
    <x v="17"/>
    <s v="Outros beneficios"/>
    <n v="5053.3999999999996"/>
    <n v="9030506"/>
    <x v="0"/>
  </r>
  <r>
    <x v="17"/>
    <s v="Outros beneficios"/>
    <n v="5332.3"/>
    <n v="9040101"/>
    <x v="0"/>
  </r>
  <r>
    <x v="17"/>
    <s v="Outros beneficios"/>
    <n v="2900"/>
    <n v="9040102"/>
    <x v="0"/>
  </r>
  <r>
    <x v="17"/>
    <s v="Outros beneficios"/>
    <n v="1514.16"/>
    <n v="9040201"/>
    <x v="0"/>
  </r>
  <r>
    <x v="18"/>
    <s v="Rescisão"/>
    <n v="7366.21"/>
    <n v="1010102"/>
    <x v="0"/>
  </r>
  <r>
    <x v="18"/>
    <s v="Rescisão"/>
    <n v="-886.67"/>
    <n v="1020107"/>
    <x v="0"/>
  </r>
  <r>
    <x v="18"/>
    <s v="Rescisão"/>
    <n v="23332.2"/>
    <n v="1120104"/>
    <x v="0"/>
  </r>
  <r>
    <x v="18"/>
    <s v="Rescisão"/>
    <n v="11320.11"/>
    <n v="1420201"/>
    <x v="0"/>
  </r>
  <r>
    <x v="18"/>
    <s v="Rescisão"/>
    <n v="26244.34"/>
    <n v="1420501"/>
    <x v="0"/>
  </r>
  <r>
    <x v="18"/>
    <s v="Rescisão"/>
    <n v="-3313.1"/>
    <n v="2220119"/>
    <x v="0"/>
  </r>
  <r>
    <x v="18"/>
    <s v="Rescisão"/>
    <n v="-5801.37"/>
    <n v="2220124"/>
    <x v="0"/>
  </r>
  <r>
    <x v="18"/>
    <s v="Rescisão"/>
    <n v="15605.53"/>
    <n v="3110102"/>
    <x v="0"/>
  </r>
  <r>
    <x v="18"/>
    <s v="Rescisão"/>
    <n v="-879.6"/>
    <n v="3120113"/>
    <x v="0"/>
  </r>
  <r>
    <x v="18"/>
    <s v="Rescisão"/>
    <n v="74411.67"/>
    <n v="3120120"/>
    <x v="0"/>
  </r>
  <r>
    <x v="18"/>
    <s v="Rescisão"/>
    <n v="40328.239999999998"/>
    <n v="3120121"/>
    <x v="0"/>
  </r>
  <r>
    <x v="18"/>
    <s v="Rescisão"/>
    <n v="96299.77"/>
    <n v="3120125"/>
    <x v="0"/>
  </r>
  <r>
    <x v="18"/>
    <s v="Rescisão"/>
    <n v="22"/>
    <n v="3120205"/>
    <x v="0"/>
  </r>
  <r>
    <x v="18"/>
    <s v="Rescisão"/>
    <n v="-1110"/>
    <n v="9010101"/>
    <x v="0"/>
  </r>
  <r>
    <x v="18"/>
    <s v="Rescisão"/>
    <n v="117068.69"/>
    <n v="9010102"/>
    <x v="0"/>
  </r>
  <r>
    <x v="18"/>
    <s v="Rescisão"/>
    <n v="20199.52"/>
    <n v="9010105"/>
    <x v="0"/>
  </r>
  <r>
    <x v="18"/>
    <s v="Rescisão"/>
    <n v="1400.8"/>
    <n v="9020112"/>
    <x v="0"/>
  </r>
  <r>
    <x v="18"/>
    <s v="Rescisão"/>
    <n v="-23.33"/>
    <n v="9020117"/>
    <x v="0"/>
  </r>
  <r>
    <x v="18"/>
    <s v="Rescisão"/>
    <n v="10668.26"/>
    <n v="9030402"/>
    <x v="0"/>
  </r>
  <r>
    <x v="18"/>
    <s v="Rescisão"/>
    <n v="10399.9"/>
    <n v="9030406"/>
    <x v="0"/>
  </r>
  <r>
    <x v="19"/>
    <s v="Manut.Móveis e Utens"/>
    <n v="8402.57"/>
    <n v="9030201"/>
    <x v="1"/>
  </r>
  <r>
    <x v="19"/>
    <s v="Manut.Móveis e Utens"/>
    <n v="-6184.23"/>
    <n v="9030205"/>
    <x v="1"/>
  </r>
  <r>
    <x v="19"/>
    <s v="Manut.Móveis e Utens"/>
    <n v="0"/>
    <n v="9040101"/>
    <x v="1"/>
  </r>
  <r>
    <x v="20"/>
    <s v="Manutenção Eqpto Inf"/>
    <n v="1122.27"/>
    <n v="9030502"/>
    <x v="1"/>
  </r>
  <r>
    <x v="20"/>
    <s v="Manutenção Eqpto Inf"/>
    <n v="6043.02"/>
    <n v="9030503"/>
    <x v="1"/>
  </r>
  <r>
    <x v="21"/>
    <s v="Conserv Pred e Imov"/>
    <n v="110448.95"/>
    <n v="9030201"/>
    <x v="1"/>
  </r>
  <r>
    <x v="21"/>
    <s v="Conserv Pred e Imov"/>
    <n v="2332.29"/>
    <n v="9040101"/>
    <x v="1"/>
  </r>
  <r>
    <x v="22"/>
    <s v="Manut Maquina Operac"/>
    <n v="2380.56"/>
    <n v="9030201"/>
    <x v="1"/>
  </r>
  <r>
    <x v="22"/>
    <s v="Manut Maquina Operac"/>
    <n v="291.36"/>
    <n v="9030503"/>
    <x v="1"/>
  </r>
  <r>
    <x v="22"/>
    <s v="Manut Maquina Operac"/>
    <n v="830.91"/>
    <n v="9030506"/>
    <x v="1"/>
  </r>
  <r>
    <x v="22"/>
    <s v="Manut Maquina Operac"/>
    <n v="450.66"/>
    <n v="9040101"/>
    <x v="1"/>
  </r>
  <r>
    <x v="23"/>
    <s v="Depreciação"/>
    <n v="1290.26"/>
    <n v="1010102"/>
    <x v="1"/>
  </r>
  <r>
    <x v="23"/>
    <s v="Depreciação"/>
    <n v="-1995.5"/>
    <n v="1020101"/>
    <x v="1"/>
  </r>
  <r>
    <x v="23"/>
    <s v="Depreciação"/>
    <n v="6098.7"/>
    <n v="1020102"/>
    <x v="1"/>
  </r>
  <r>
    <x v="23"/>
    <s v="Depreciação"/>
    <n v="260.88"/>
    <n v="1020103"/>
    <x v="1"/>
  </r>
  <r>
    <x v="23"/>
    <s v="Depreciação"/>
    <n v="1179.6300000000001"/>
    <n v="1020104"/>
    <x v="1"/>
  </r>
  <r>
    <x v="23"/>
    <s v="Depreciação"/>
    <n v="7.06"/>
    <n v="1020106"/>
    <x v="1"/>
  </r>
  <r>
    <x v="23"/>
    <s v="Depreciação"/>
    <n v="88.53"/>
    <n v="1020107"/>
    <x v="1"/>
  </r>
  <r>
    <x v="23"/>
    <s v="Depreciação"/>
    <n v="191"/>
    <n v="1020201"/>
    <x v="1"/>
  </r>
  <r>
    <x v="23"/>
    <s v="Depreciação"/>
    <n v="134.22"/>
    <n v="1110102"/>
    <x v="1"/>
  </r>
  <r>
    <x v="23"/>
    <s v="Depreciação"/>
    <n v="44.51"/>
    <n v="1120101"/>
    <x v="1"/>
  </r>
  <r>
    <x v="23"/>
    <s v="Depreciação"/>
    <n v="25489.7"/>
    <n v="1120102"/>
    <x v="1"/>
  </r>
  <r>
    <x v="23"/>
    <s v="Depreciação"/>
    <n v="1033.8399999999999"/>
    <n v="1120103"/>
    <x v="1"/>
  </r>
  <r>
    <x v="23"/>
    <s v="Depreciação"/>
    <n v="1049.67"/>
    <n v="1120104"/>
    <x v="1"/>
  </r>
  <r>
    <x v="23"/>
    <s v="Depreciação"/>
    <n v="78.25"/>
    <n v="1120201"/>
    <x v="1"/>
  </r>
  <r>
    <x v="23"/>
    <s v="Depreciação"/>
    <n v="1646.77"/>
    <n v="1210102"/>
    <x v="1"/>
  </r>
  <r>
    <x v="23"/>
    <s v="Depreciação"/>
    <n v="106.28"/>
    <n v="1220101"/>
    <x v="1"/>
  </r>
  <r>
    <x v="23"/>
    <s v="Depreciação"/>
    <n v="3216.26"/>
    <n v="1220102"/>
    <x v="1"/>
  </r>
  <r>
    <x v="23"/>
    <s v="Depreciação"/>
    <n v="171.19"/>
    <n v="1220103"/>
    <x v="1"/>
  </r>
  <r>
    <x v="23"/>
    <s v="Depreciação"/>
    <n v="731.24"/>
    <n v="1220104"/>
    <x v="1"/>
  </r>
  <r>
    <x v="23"/>
    <s v="Depreciação"/>
    <n v="357.69"/>
    <n v="1220201"/>
    <x v="1"/>
  </r>
  <r>
    <x v="23"/>
    <s v="Depreciação"/>
    <n v="1036.78"/>
    <n v="1310102"/>
    <x v="1"/>
  </r>
  <r>
    <x v="23"/>
    <s v="Depreciação"/>
    <n v="10.199999999999999"/>
    <n v="1320101"/>
    <x v="1"/>
  </r>
  <r>
    <x v="23"/>
    <s v="Depreciação"/>
    <n v="3836.38"/>
    <n v="1320102"/>
    <x v="1"/>
  </r>
  <r>
    <x v="23"/>
    <s v="Depreciação"/>
    <n v="204.1"/>
    <n v="1320103"/>
    <x v="1"/>
  </r>
  <r>
    <x v="23"/>
    <s v="Depreciação"/>
    <n v="553.91"/>
    <n v="1320104"/>
    <x v="1"/>
  </r>
  <r>
    <x v="23"/>
    <s v="Depreciação"/>
    <n v="38.54"/>
    <n v="1320201"/>
    <x v="1"/>
  </r>
  <r>
    <x v="23"/>
    <s v="Depreciação"/>
    <n v="767.74"/>
    <n v="1420101"/>
    <x v="1"/>
  </r>
  <r>
    <x v="23"/>
    <s v="Depreciação"/>
    <n v="54.49"/>
    <n v="1420501"/>
    <x v="1"/>
  </r>
  <r>
    <x v="23"/>
    <s v="Depreciação"/>
    <n v="230.22"/>
    <n v="1920112"/>
    <x v="1"/>
  </r>
  <r>
    <x v="23"/>
    <s v="Depreciação"/>
    <n v="334.11"/>
    <n v="2210102"/>
    <x v="1"/>
  </r>
  <r>
    <x v="23"/>
    <s v="Depreciação"/>
    <n v="196.23"/>
    <n v="2220111"/>
    <x v="1"/>
  </r>
  <r>
    <x v="23"/>
    <s v="Depreciação"/>
    <n v="4983.88"/>
    <n v="2220112"/>
    <x v="1"/>
  </r>
  <r>
    <x v="23"/>
    <s v="Depreciação"/>
    <n v="258.04000000000002"/>
    <n v="3110102"/>
    <x v="1"/>
  </r>
  <r>
    <x v="23"/>
    <s v="Depreciação"/>
    <n v="358.19"/>
    <n v="3110103"/>
    <x v="1"/>
  </r>
  <r>
    <x v="23"/>
    <s v="Depreciação"/>
    <n v="1041.5"/>
    <n v="3120111"/>
    <x v="1"/>
  </r>
  <r>
    <x v="23"/>
    <s v="Depreciação"/>
    <n v="3506"/>
    <n v="3120112"/>
    <x v="1"/>
  </r>
  <r>
    <x v="23"/>
    <s v="Depreciação"/>
    <n v="2020.42"/>
    <n v="9010101"/>
    <x v="1"/>
  </r>
  <r>
    <x v="23"/>
    <s v="Depreciação"/>
    <n v="733.54"/>
    <n v="9010102"/>
    <x v="1"/>
  </r>
  <r>
    <x v="23"/>
    <s v="Depreciação"/>
    <n v="2578.46"/>
    <n v="9010103"/>
    <x v="1"/>
  </r>
  <r>
    <x v="23"/>
    <s v="Depreciação"/>
    <n v="526.26"/>
    <n v="9010104"/>
    <x v="1"/>
  </r>
  <r>
    <x v="23"/>
    <s v="Depreciação"/>
    <n v="1934.25"/>
    <n v="9010105"/>
    <x v="1"/>
  </r>
  <r>
    <x v="23"/>
    <s v="Depreciação"/>
    <n v="85.44"/>
    <n v="9010106"/>
    <x v="1"/>
  </r>
  <r>
    <x v="23"/>
    <s v="Depreciação"/>
    <n v="241.9"/>
    <n v="9010107"/>
    <x v="1"/>
  </r>
  <r>
    <x v="23"/>
    <s v="Depreciação"/>
    <n v="862.89"/>
    <n v="9020101"/>
    <x v="1"/>
  </r>
  <r>
    <x v="23"/>
    <s v="Depreciação"/>
    <n v="345.52"/>
    <n v="9020110"/>
    <x v="1"/>
  </r>
  <r>
    <x v="23"/>
    <s v="Depreciação"/>
    <n v="703.17"/>
    <n v="9020111"/>
    <x v="1"/>
  </r>
  <r>
    <x v="23"/>
    <s v="Depreciação"/>
    <n v="5602.5"/>
    <n v="9020112"/>
    <x v="1"/>
  </r>
  <r>
    <x v="23"/>
    <s v="Depreciação"/>
    <n v="590.64"/>
    <n v="9020113"/>
    <x v="1"/>
  </r>
  <r>
    <x v="23"/>
    <s v="Depreciação"/>
    <n v="1158.52"/>
    <n v="9020114"/>
    <x v="1"/>
  </r>
  <r>
    <x v="23"/>
    <s v="Depreciação"/>
    <n v="814.3"/>
    <n v="9020201"/>
    <x v="1"/>
  </r>
  <r>
    <x v="23"/>
    <s v="Depreciação"/>
    <n v="33.17"/>
    <n v="9020203"/>
    <x v="1"/>
  </r>
  <r>
    <x v="23"/>
    <s v="Depreciação"/>
    <n v="189.24"/>
    <n v="9020204"/>
    <x v="1"/>
  </r>
  <r>
    <x v="23"/>
    <s v="Depreciação"/>
    <n v="1547.08"/>
    <n v="9020205"/>
    <x v="1"/>
  </r>
  <r>
    <x v="23"/>
    <s v="Depreciação"/>
    <n v="396.48"/>
    <n v="9030101"/>
    <x v="1"/>
  </r>
  <r>
    <x v="23"/>
    <s v="Depreciação"/>
    <n v="29626.6"/>
    <n v="9030201"/>
    <x v="1"/>
  </r>
  <r>
    <x v="23"/>
    <s v="Depreciação"/>
    <n v="184.16"/>
    <n v="9030204"/>
    <x v="1"/>
  </r>
  <r>
    <x v="23"/>
    <s v="Depreciação"/>
    <n v="20680.71"/>
    <n v="9030205"/>
    <x v="1"/>
  </r>
  <r>
    <x v="23"/>
    <s v="Depreciação"/>
    <n v="228.75"/>
    <n v="9030302"/>
    <x v="1"/>
  </r>
  <r>
    <x v="23"/>
    <s v="Depreciação"/>
    <n v="470.85"/>
    <n v="9030303"/>
    <x v="1"/>
  </r>
  <r>
    <x v="23"/>
    <s v="Depreciação"/>
    <n v="169.06"/>
    <n v="9030304"/>
    <x v="1"/>
  </r>
  <r>
    <x v="23"/>
    <s v="Depreciação"/>
    <n v="300.7"/>
    <n v="9030305"/>
    <x v="1"/>
  </r>
  <r>
    <x v="23"/>
    <s v="Depreciação"/>
    <n v="149.49"/>
    <n v="9030306"/>
    <x v="1"/>
  </r>
  <r>
    <x v="23"/>
    <s v="Depreciação"/>
    <n v="178.08"/>
    <n v="9030307"/>
    <x v="1"/>
  </r>
  <r>
    <x v="23"/>
    <s v="Depreciação"/>
    <n v="284.7"/>
    <n v="9030310"/>
    <x v="1"/>
  </r>
  <r>
    <x v="23"/>
    <s v="Depreciação"/>
    <n v="14.64"/>
    <n v="9030401"/>
    <x v="1"/>
  </r>
  <r>
    <x v="23"/>
    <s v="Depreciação"/>
    <n v="996.96"/>
    <n v="9030402"/>
    <x v="1"/>
  </r>
  <r>
    <x v="23"/>
    <s v="Depreciação"/>
    <n v="1151.6500000000001"/>
    <n v="9030501"/>
    <x v="1"/>
  </r>
  <r>
    <x v="23"/>
    <s v="Depreciação"/>
    <n v="1358.65"/>
    <n v="9030502"/>
    <x v="1"/>
  </r>
  <r>
    <x v="23"/>
    <s v="Depreciação"/>
    <n v="34815.919999999998"/>
    <n v="9030503"/>
    <x v="1"/>
  </r>
  <r>
    <x v="23"/>
    <s v="Depreciação"/>
    <n v="44703.87"/>
    <n v="9030504"/>
    <x v="1"/>
  </r>
  <r>
    <x v="23"/>
    <s v="Depreciação"/>
    <n v="275.3"/>
    <n v="9030506"/>
    <x v="1"/>
  </r>
  <r>
    <x v="23"/>
    <s v="Depreciação"/>
    <n v="23485.21"/>
    <n v="9030902"/>
    <x v="1"/>
  </r>
  <r>
    <x v="23"/>
    <s v="Depreciação"/>
    <n v="64.790000000000006"/>
    <n v="9030903"/>
    <x v="1"/>
  </r>
  <r>
    <x v="23"/>
    <s v="Depreciação"/>
    <n v="27924.7"/>
    <n v="9040101"/>
    <x v="1"/>
  </r>
  <r>
    <x v="24"/>
    <s v="Amortização"/>
    <n v="1408.77"/>
    <n v="1020201"/>
    <x v="1"/>
  </r>
  <r>
    <x v="24"/>
    <s v="Amortização"/>
    <n v="96.04"/>
    <n v="2220112"/>
    <x v="1"/>
  </r>
  <r>
    <x v="24"/>
    <s v="Amortização"/>
    <n v="48.02"/>
    <n v="2220201"/>
    <x v="1"/>
  </r>
  <r>
    <x v="24"/>
    <s v="Amortização"/>
    <n v="16.79"/>
    <n v="3110102"/>
    <x v="1"/>
  </r>
  <r>
    <x v="24"/>
    <s v="Amortização"/>
    <n v="122.46"/>
    <n v="3110103"/>
    <x v="1"/>
  </r>
  <r>
    <x v="24"/>
    <s v="Amortização"/>
    <n v="48.02"/>
    <n v="3120111"/>
    <x v="1"/>
  </r>
  <r>
    <x v="24"/>
    <s v="Amortização"/>
    <n v="66.900000000000006"/>
    <n v="3120112"/>
    <x v="1"/>
  </r>
  <r>
    <x v="24"/>
    <s v="Amortização"/>
    <n v="48.02"/>
    <n v="3120201"/>
    <x v="1"/>
  </r>
  <r>
    <x v="24"/>
    <s v="Amortização"/>
    <n v="56.06"/>
    <n v="9010102"/>
    <x v="1"/>
  </r>
  <r>
    <x v="24"/>
    <s v="Amortização"/>
    <n v="48.19"/>
    <n v="9010104"/>
    <x v="1"/>
  </r>
  <r>
    <x v="24"/>
    <s v="Amortização"/>
    <n v="112.44"/>
    <n v="9010105"/>
    <x v="1"/>
  </r>
  <r>
    <x v="24"/>
    <s v="Amortização"/>
    <n v="12743.22"/>
    <n v="9010107"/>
    <x v="1"/>
  </r>
  <r>
    <x v="24"/>
    <s v="Amortização"/>
    <n v="240.09"/>
    <n v="9020111"/>
    <x v="1"/>
  </r>
  <r>
    <x v="24"/>
    <s v="Amortização"/>
    <n v="287.33"/>
    <n v="9020112"/>
    <x v="1"/>
  </r>
  <r>
    <x v="24"/>
    <s v="Amortização"/>
    <n v="384.16"/>
    <n v="9020113"/>
    <x v="1"/>
  </r>
  <r>
    <x v="24"/>
    <s v="Amortização"/>
    <n v="192.08"/>
    <n v="9020114"/>
    <x v="1"/>
  </r>
  <r>
    <x v="24"/>
    <s v="Amortização"/>
    <n v="384.16"/>
    <n v="9020201"/>
    <x v="1"/>
  </r>
  <r>
    <x v="24"/>
    <s v="Amortização"/>
    <n v="288.11"/>
    <n v="9020204"/>
    <x v="1"/>
  </r>
  <r>
    <x v="24"/>
    <s v="Amortização"/>
    <n v="34882.51"/>
    <n v="9030201"/>
    <x v="1"/>
  </r>
  <r>
    <x v="24"/>
    <s v="Amortização"/>
    <n v="1147.6500000000001"/>
    <n v="9030205"/>
    <x v="1"/>
  </r>
  <r>
    <x v="24"/>
    <s v="Amortização"/>
    <n v="95.72"/>
    <n v="9030402"/>
    <x v="1"/>
  </r>
  <r>
    <x v="24"/>
    <s v="Amortização"/>
    <n v="36792"/>
    <n v="9030502"/>
    <x v="1"/>
  </r>
  <r>
    <x v="24"/>
    <s v="Amortização"/>
    <n v="20514.27"/>
    <n v="9030503"/>
    <x v="1"/>
  </r>
  <r>
    <x v="24"/>
    <s v="Amortização"/>
    <n v="13867.36"/>
    <n v="9030504"/>
    <x v="1"/>
  </r>
  <r>
    <x v="24"/>
    <s v="Amortização"/>
    <n v="2519.3000000000002"/>
    <n v="9030506"/>
    <x v="1"/>
  </r>
  <r>
    <x v="24"/>
    <s v="Amortização"/>
    <n v="372.89"/>
    <n v="9030902"/>
    <x v="1"/>
  </r>
  <r>
    <x v="24"/>
    <s v="Amortização"/>
    <n v="48.02"/>
    <n v="9040101"/>
    <x v="1"/>
  </r>
  <r>
    <x v="25"/>
    <s v="Produção Editoral"/>
    <n v="3023.79"/>
    <n v="1020104"/>
    <x v="1"/>
  </r>
  <r>
    <x v="25"/>
    <s v="Produção Editoral"/>
    <n v="2430"/>
    <n v="1110102"/>
    <x v="1"/>
  </r>
  <r>
    <x v="26"/>
    <s v="Água e Esgoto"/>
    <n v="12296.56"/>
    <n v="9030201"/>
    <x v="1"/>
  </r>
  <r>
    <x v="26"/>
    <s v="Água e Esgoto"/>
    <n v="-3599.13"/>
    <n v="9040101"/>
    <x v="1"/>
  </r>
  <r>
    <x v="27"/>
    <s v="Aluguéis de Imóveis"/>
    <n v="704258.92"/>
    <n v="9030201"/>
    <x v="1"/>
  </r>
  <r>
    <x v="27"/>
    <s v="Aluguéis de Imóveis"/>
    <n v="0"/>
    <n v="9030902"/>
    <x v="1"/>
  </r>
  <r>
    <x v="27"/>
    <s v="Aluguéis de Imóveis"/>
    <n v="-224026.31"/>
    <n v="9040101"/>
    <x v="1"/>
  </r>
  <r>
    <x v="28"/>
    <s v="Postagens Malote Adm"/>
    <n v="363.52"/>
    <n v="1020104"/>
    <x v="1"/>
  </r>
  <r>
    <x v="28"/>
    <s v="Postagens Malote Adm"/>
    <n v="305.13"/>
    <n v="1020107"/>
    <x v="1"/>
  </r>
  <r>
    <x v="28"/>
    <s v="Postagens Malote Adm"/>
    <n v="459.76"/>
    <n v="1120102"/>
    <x v="1"/>
  </r>
  <r>
    <x v="28"/>
    <s v="Postagens Malote Adm"/>
    <n v="41.39"/>
    <n v="1120104"/>
    <x v="1"/>
  </r>
  <r>
    <x v="28"/>
    <s v="Postagens Malote Adm"/>
    <n v="28.58"/>
    <n v="1120201"/>
    <x v="1"/>
  </r>
  <r>
    <x v="28"/>
    <s v="Postagens Malote Adm"/>
    <n v="71.150000000000006"/>
    <n v="1220104"/>
    <x v="1"/>
  </r>
  <r>
    <x v="28"/>
    <s v="Postagens Malote Adm"/>
    <n v="163.81"/>
    <n v="1420201"/>
    <x v="1"/>
  </r>
  <r>
    <x v="28"/>
    <s v="Postagens Malote Adm"/>
    <n v="-12.09"/>
    <n v="1420301"/>
    <x v="1"/>
  </r>
  <r>
    <x v="28"/>
    <s v="Postagens Malote Adm"/>
    <n v="88.2"/>
    <n v="1420701"/>
    <x v="1"/>
  </r>
  <r>
    <x v="28"/>
    <s v="Postagens Malote Adm"/>
    <n v="94.1"/>
    <n v="2220123"/>
    <x v="1"/>
  </r>
  <r>
    <x v="28"/>
    <s v="Postagens Malote Adm"/>
    <n v="546.25"/>
    <n v="2220124"/>
    <x v="1"/>
  </r>
  <r>
    <x v="28"/>
    <s v="Postagens Malote Adm"/>
    <n v="67.849999999999994"/>
    <n v="2220125"/>
    <x v="1"/>
  </r>
  <r>
    <x v="28"/>
    <s v="Postagens Malote Adm"/>
    <n v="43.5"/>
    <n v="3120124"/>
    <x v="1"/>
  </r>
  <r>
    <x v="28"/>
    <s v="Postagens Malote Adm"/>
    <n v="59.1"/>
    <n v="3120204"/>
    <x v="1"/>
  </r>
  <r>
    <x v="28"/>
    <s v="Postagens Malote Adm"/>
    <n v="1017.77"/>
    <n v="9010105"/>
    <x v="1"/>
  </r>
  <r>
    <x v="28"/>
    <s v="Postagens Malote Adm"/>
    <n v="7517.42"/>
    <n v="9030201"/>
    <x v="1"/>
  </r>
  <r>
    <x v="28"/>
    <s v="Postagens Malote Adm"/>
    <n v="-11.31"/>
    <n v="9030205"/>
    <x v="1"/>
  </r>
  <r>
    <x v="28"/>
    <s v="Postagens Malote Adm"/>
    <n v="226"/>
    <n v="9030402"/>
    <x v="1"/>
  </r>
  <r>
    <x v="28"/>
    <s v="Postagens Malote Adm"/>
    <n v="-2100"/>
    <n v="9030503"/>
    <x v="1"/>
  </r>
  <r>
    <x v="28"/>
    <s v="Postagens Malote Adm"/>
    <n v="69"/>
    <n v="9030504"/>
    <x v="1"/>
  </r>
  <r>
    <x v="28"/>
    <s v="Postagens Malote Adm"/>
    <n v="-224.1"/>
    <n v="9040101"/>
    <x v="1"/>
  </r>
  <r>
    <x v="29"/>
    <s v="Energia Elétrica"/>
    <n v="44400.42"/>
    <n v="9030201"/>
    <x v="1"/>
  </r>
  <r>
    <x v="29"/>
    <s v="Energia Elétrica"/>
    <n v="0"/>
    <n v="9030902"/>
    <x v="1"/>
  </r>
  <r>
    <x v="29"/>
    <s v="Energia Elétrica"/>
    <n v="10338.07"/>
    <n v="9040101"/>
    <x v="1"/>
  </r>
  <r>
    <x v="30"/>
    <s v="Telefones"/>
    <n v="-1920.03"/>
    <n v="1010102"/>
    <x v="1"/>
  </r>
  <r>
    <x v="30"/>
    <s v="Telefones"/>
    <n v="1325.91"/>
    <n v="1020101"/>
    <x v="1"/>
  </r>
  <r>
    <x v="30"/>
    <s v="Telefones"/>
    <n v="-1416.79"/>
    <n v="1020103"/>
    <x v="1"/>
  </r>
  <r>
    <x v="30"/>
    <s v="Telefones"/>
    <n v="1847.61"/>
    <n v="1020104"/>
    <x v="1"/>
  </r>
  <r>
    <x v="30"/>
    <s v="Telefones"/>
    <n v="1266.18"/>
    <n v="1020106"/>
    <x v="1"/>
  </r>
  <r>
    <x v="30"/>
    <s v="Telefones"/>
    <n v="74.5"/>
    <n v="1020107"/>
    <x v="1"/>
  </r>
  <r>
    <x v="30"/>
    <s v="Telefones"/>
    <n v="762"/>
    <n v="1020201"/>
    <x v="1"/>
  </r>
  <r>
    <x v="30"/>
    <s v="Telefones"/>
    <n v="-150.11000000000001"/>
    <n v="1110102"/>
    <x v="1"/>
  </r>
  <r>
    <x v="30"/>
    <s v="Telefones"/>
    <n v="2130.7600000000002"/>
    <n v="1120101"/>
    <x v="1"/>
  </r>
  <r>
    <x v="30"/>
    <s v="Telefones"/>
    <n v="6790.02"/>
    <n v="1120102"/>
    <x v="1"/>
  </r>
  <r>
    <x v="30"/>
    <s v="Telefones"/>
    <n v="-548.86"/>
    <n v="1120103"/>
    <x v="1"/>
  </r>
  <r>
    <x v="30"/>
    <s v="Telefones"/>
    <n v="5398.11"/>
    <n v="1120104"/>
    <x v="1"/>
  </r>
  <r>
    <x v="30"/>
    <s v="Telefones"/>
    <n v="-13.49"/>
    <n v="1120201"/>
    <x v="1"/>
  </r>
  <r>
    <x v="30"/>
    <s v="Telefones"/>
    <n v="-2204.6"/>
    <n v="1210102"/>
    <x v="1"/>
  </r>
  <r>
    <x v="30"/>
    <s v="Telefones"/>
    <n v="-283.98"/>
    <n v="1220101"/>
    <x v="1"/>
  </r>
  <r>
    <x v="30"/>
    <s v="Telefones"/>
    <n v="265.23"/>
    <n v="1220103"/>
    <x v="1"/>
  </r>
  <r>
    <x v="30"/>
    <s v="Telefones"/>
    <n v="4961.7"/>
    <n v="1220104"/>
    <x v="1"/>
  </r>
  <r>
    <x v="30"/>
    <s v="Telefones"/>
    <n v="-217.24"/>
    <n v="1220201"/>
    <x v="1"/>
  </r>
  <r>
    <x v="30"/>
    <s v="Telefones"/>
    <n v="143.80000000000001"/>
    <n v="1310102"/>
    <x v="1"/>
  </r>
  <r>
    <x v="30"/>
    <s v="Telefones"/>
    <n v="46.37"/>
    <n v="1320101"/>
    <x v="1"/>
  </r>
  <r>
    <x v="30"/>
    <s v="Telefones"/>
    <n v="-365.39"/>
    <n v="1320103"/>
    <x v="1"/>
  </r>
  <r>
    <x v="30"/>
    <s v="Telefones"/>
    <n v="4744.25"/>
    <n v="1320104"/>
    <x v="1"/>
  </r>
  <r>
    <x v="30"/>
    <s v="Telefones"/>
    <n v="-124.14"/>
    <n v="1320201"/>
    <x v="1"/>
  </r>
  <r>
    <x v="30"/>
    <s v="Telefones"/>
    <n v="368.91"/>
    <n v="1420101"/>
    <x v="1"/>
  </r>
  <r>
    <x v="30"/>
    <s v="Telefones"/>
    <n v="5857.41"/>
    <n v="1420201"/>
    <x v="1"/>
  </r>
  <r>
    <x v="30"/>
    <s v="Telefones"/>
    <n v="3877.55"/>
    <n v="1420301"/>
    <x v="1"/>
  </r>
  <r>
    <x v="30"/>
    <s v="Telefones"/>
    <n v="7511.64"/>
    <n v="1420501"/>
    <x v="1"/>
  </r>
  <r>
    <x v="30"/>
    <s v="Telefones"/>
    <n v="6107.08"/>
    <n v="1420701"/>
    <x v="1"/>
  </r>
  <r>
    <x v="30"/>
    <s v="Telefones"/>
    <n v="110.57"/>
    <n v="1920112"/>
    <x v="1"/>
  </r>
  <r>
    <x v="30"/>
    <s v="Telefones"/>
    <n v="229.96"/>
    <n v="2210102"/>
    <x v="1"/>
  </r>
  <r>
    <x v="30"/>
    <s v="Telefones"/>
    <n v="907.29"/>
    <n v="2220111"/>
    <x v="1"/>
  </r>
  <r>
    <x v="30"/>
    <s v="Telefones"/>
    <n v="24469.16"/>
    <n v="2220112"/>
    <x v="1"/>
  </r>
  <r>
    <x v="30"/>
    <s v="Telefones"/>
    <n v="710.31"/>
    <n v="2220201"/>
    <x v="1"/>
  </r>
  <r>
    <x v="30"/>
    <s v="Telefones"/>
    <n v="745.12"/>
    <n v="3110102"/>
    <x v="1"/>
  </r>
  <r>
    <x v="30"/>
    <s v="Telefones"/>
    <n v="586.37"/>
    <n v="3110103"/>
    <x v="1"/>
  </r>
  <r>
    <x v="30"/>
    <s v="Telefones"/>
    <n v="3377.93"/>
    <n v="3120111"/>
    <x v="1"/>
  </r>
  <r>
    <x v="30"/>
    <s v="Telefones"/>
    <n v="20268.689999999999"/>
    <n v="3120112"/>
    <x v="1"/>
  </r>
  <r>
    <x v="30"/>
    <s v="Telefones"/>
    <n v="1480.76"/>
    <n v="3120126"/>
    <x v="1"/>
  </r>
  <r>
    <x v="30"/>
    <s v="Telefones"/>
    <n v="7.08"/>
    <n v="9010101"/>
    <x v="1"/>
  </r>
  <r>
    <x v="30"/>
    <s v="Telefones"/>
    <n v="1869.18"/>
    <n v="9010102"/>
    <x v="1"/>
  </r>
  <r>
    <x v="30"/>
    <s v="Telefones"/>
    <n v="-2504.31"/>
    <n v="9010103"/>
    <x v="1"/>
  </r>
  <r>
    <x v="30"/>
    <s v="Telefones"/>
    <n v="287.24"/>
    <n v="9010104"/>
    <x v="1"/>
  </r>
  <r>
    <x v="30"/>
    <s v="Telefones"/>
    <n v="-464.45"/>
    <n v="9010105"/>
    <x v="1"/>
  </r>
  <r>
    <x v="30"/>
    <s v="Telefones"/>
    <n v="733.14"/>
    <n v="9010106"/>
    <x v="1"/>
  </r>
  <r>
    <x v="30"/>
    <s v="Telefones"/>
    <n v="-62.07"/>
    <n v="9010107"/>
    <x v="1"/>
  </r>
  <r>
    <x v="30"/>
    <s v="Telefones"/>
    <n v="474.27"/>
    <n v="9010110"/>
    <x v="1"/>
  </r>
  <r>
    <x v="30"/>
    <s v="Telefones"/>
    <n v="1853.65"/>
    <n v="9020101"/>
    <x v="1"/>
  </r>
  <r>
    <x v="30"/>
    <s v="Telefones"/>
    <n v="1519.57"/>
    <n v="9020110"/>
    <x v="1"/>
  </r>
  <r>
    <x v="30"/>
    <s v="Telefones"/>
    <n v="701.14"/>
    <n v="9020111"/>
    <x v="1"/>
  </r>
  <r>
    <x v="30"/>
    <s v="Telefones"/>
    <n v="10604.26"/>
    <n v="9020112"/>
    <x v="1"/>
  </r>
  <r>
    <x v="30"/>
    <s v="Telefones"/>
    <n v="954.08"/>
    <n v="9020113"/>
    <x v="1"/>
  </r>
  <r>
    <x v="30"/>
    <s v="Telefones"/>
    <n v="2906.57"/>
    <n v="9020114"/>
    <x v="1"/>
  </r>
  <r>
    <x v="30"/>
    <s v="Telefones"/>
    <n v="657.01"/>
    <n v="9020201"/>
    <x v="1"/>
  </r>
  <r>
    <x v="30"/>
    <s v="Telefones"/>
    <n v="64.459999999999994"/>
    <n v="9020203"/>
    <x v="1"/>
  </r>
  <r>
    <x v="30"/>
    <s v="Telefones"/>
    <n v="725.65"/>
    <n v="9020204"/>
    <x v="1"/>
  </r>
  <r>
    <x v="30"/>
    <s v="Telefones"/>
    <n v="-28.04"/>
    <n v="9020205"/>
    <x v="1"/>
  </r>
  <r>
    <x v="30"/>
    <s v="Telefones"/>
    <n v="1828.56"/>
    <n v="9030101"/>
    <x v="1"/>
  </r>
  <r>
    <x v="30"/>
    <s v="Telefones"/>
    <n v="4670.76"/>
    <n v="9030201"/>
    <x v="1"/>
  </r>
  <r>
    <x v="30"/>
    <s v="Telefones"/>
    <n v="1247.25"/>
    <n v="9030204"/>
    <x v="1"/>
  </r>
  <r>
    <x v="30"/>
    <s v="Telefones"/>
    <n v="2219.56"/>
    <n v="9030302"/>
    <x v="1"/>
  </r>
  <r>
    <x v="30"/>
    <s v="Telefones"/>
    <n v="-602.95000000000005"/>
    <n v="9030303"/>
    <x v="1"/>
  </r>
  <r>
    <x v="30"/>
    <s v="Telefones"/>
    <n v="-221.07"/>
    <n v="9030304"/>
    <x v="1"/>
  </r>
  <r>
    <x v="30"/>
    <s v="Telefones"/>
    <n v="1461.64"/>
    <n v="9030305"/>
    <x v="1"/>
  </r>
  <r>
    <x v="30"/>
    <s v="Telefones"/>
    <n v="-304.79000000000002"/>
    <n v="9030306"/>
    <x v="1"/>
  </r>
  <r>
    <x v="30"/>
    <s v="Telefones"/>
    <n v="1255.71"/>
    <n v="9030307"/>
    <x v="1"/>
  </r>
  <r>
    <x v="30"/>
    <s v="Telefones"/>
    <n v="91.03"/>
    <n v="9030401"/>
    <x v="1"/>
  </r>
  <r>
    <x v="30"/>
    <s v="Telefones"/>
    <n v="3622.44"/>
    <n v="9030402"/>
    <x v="1"/>
  </r>
  <r>
    <x v="30"/>
    <s v="Telefones"/>
    <n v="703.58"/>
    <n v="9030501"/>
    <x v="1"/>
  </r>
  <r>
    <x v="30"/>
    <s v="Telefones"/>
    <n v="5863.62"/>
    <n v="9030502"/>
    <x v="1"/>
  </r>
  <r>
    <x v="30"/>
    <s v="Telefones"/>
    <n v="-46795.03"/>
    <n v="9030503"/>
    <x v="1"/>
  </r>
  <r>
    <x v="30"/>
    <s v="Telefones"/>
    <n v="57.39"/>
    <n v="9030504"/>
    <x v="1"/>
  </r>
  <r>
    <x v="30"/>
    <s v="Telefones"/>
    <n v="32.56"/>
    <n v="9030506"/>
    <x v="1"/>
  </r>
  <r>
    <x v="30"/>
    <s v="Telefones"/>
    <n v="106.2"/>
    <n v="9030902"/>
    <x v="1"/>
  </r>
  <r>
    <x v="30"/>
    <s v="Telefones"/>
    <n v="1152.6199999999999"/>
    <n v="9040101"/>
    <x v="1"/>
  </r>
  <r>
    <x v="31"/>
    <s v="Vigilância e Seguran"/>
    <n v="71738.09"/>
    <n v="9030201"/>
    <x v="1"/>
  </r>
  <r>
    <x v="31"/>
    <s v="Vigilância e Seguran"/>
    <n v="0"/>
    <n v="9030902"/>
    <x v="1"/>
  </r>
  <r>
    <x v="32"/>
    <s v="Despesas c/ Internet"/>
    <n v="67.75"/>
    <n v="1420201"/>
    <x v="1"/>
  </r>
  <r>
    <x v="32"/>
    <s v="Despesas c/ Internet"/>
    <n v="7"/>
    <n v="1420701"/>
    <x v="1"/>
  </r>
  <r>
    <x v="32"/>
    <s v="Despesas c/ Internet"/>
    <n v="183.66"/>
    <n v="9010102"/>
    <x v="1"/>
  </r>
  <r>
    <x v="32"/>
    <s v="Despesas c/ Internet"/>
    <n v="240769.56"/>
    <n v="9030503"/>
    <x v="1"/>
  </r>
  <r>
    <x v="33"/>
    <s v="Licença/Direito Uso"/>
    <n v="-52302.13"/>
    <n v="9030503"/>
    <x v="1"/>
  </r>
  <r>
    <x v="33"/>
    <s v="Licença/Direito Uso"/>
    <n v="-85000"/>
    <n v="9030506"/>
    <x v="1"/>
  </r>
  <r>
    <x v="34"/>
    <s v="Seguros"/>
    <n v="-18756.099999999999"/>
    <n v="9030201"/>
    <x v="1"/>
  </r>
  <r>
    <x v="35"/>
    <s v="Fax"/>
    <n v="21.5"/>
    <n v="9020112"/>
    <x v="1"/>
  </r>
  <r>
    <x v="36"/>
    <s v="Material Escritório"/>
    <n v="125.32"/>
    <n v="1010102"/>
    <x v="1"/>
  </r>
  <r>
    <x v="36"/>
    <s v="Material Escritório"/>
    <n v="11.75"/>
    <n v="1020101"/>
    <x v="1"/>
  </r>
  <r>
    <x v="36"/>
    <s v="Material Escritório"/>
    <n v="152.05000000000001"/>
    <n v="1110102"/>
    <x v="1"/>
  </r>
  <r>
    <x v="36"/>
    <s v="Material Escritório"/>
    <n v="562.20000000000005"/>
    <n v="1120102"/>
    <x v="1"/>
  </r>
  <r>
    <x v="36"/>
    <s v="Material Escritório"/>
    <n v="-277.37"/>
    <n v="1120104"/>
    <x v="1"/>
  </r>
  <r>
    <x v="36"/>
    <s v="Material Escritório"/>
    <n v="152"/>
    <n v="2220124"/>
    <x v="1"/>
  </r>
  <r>
    <x v="36"/>
    <s v="Material Escritório"/>
    <n v="866.98"/>
    <n v="9010101"/>
    <x v="1"/>
  </r>
  <r>
    <x v="36"/>
    <s v="Material Escritório"/>
    <n v="13928.54"/>
    <n v="9030201"/>
    <x v="1"/>
  </r>
  <r>
    <x v="36"/>
    <s v="Material Escritório"/>
    <n v="28028.1"/>
    <n v="9040101"/>
    <x v="1"/>
  </r>
  <r>
    <x v="37"/>
    <s v="Material de Limpeza"/>
    <n v="474.15"/>
    <n v="9030201"/>
    <x v="1"/>
  </r>
  <r>
    <x v="37"/>
    <s v="Material de Limpeza"/>
    <n v="-65.94"/>
    <n v="9040101"/>
    <x v="1"/>
  </r>
  <r>
    <x v="38"/>
    <s v="Material de Seguranç"/>
    <n v="66.989999999999995"/>
    <n v="9030402"/>
    <x v="1"/>
  </r>
  <r>
    <x v="39"/>
    <s v="Despesas Gerais"/>
    <n v="1072.1600000000001"/>
    <n v="9010101"/>
    <x v="1"/>
  </r>
  <r>
    <x v="39"/>
    <s v="Despesas Gerais"/>
    <n v="137.91999999999999"/>
    <n v="9030201"/>
    <x v="1"/>
  </r>
  <r>
    <x v="39"/>
    <s v="Despesas Gerais"/>
    <n v="800"/>
    <n v="9030402"/>
    <x v="1"/>
  </r>
  <r>
    <x v="39"/>
    <s v="Despesas Gerais"/>
    <n v="-3165.3"/>
    <n v="9040101"/>
    <x v="1"/>
  </r>
  <r>
    <x v="40"/>
    <s v="Direitos Autorais"/>
    <n v="948.5"/>
    <n v="1010102"/>
    <x v="1"/>
  </r>
  <r>
    <x v="40"/>
    <s v="Direitos Autorais"/>
    <n v="1781.25"/>
    <n v="1110102"/>
    <x v="1"/>
  </r>
  <r>
    <x v="40"/>
    <s v="Direitos Autorais"/>
    <n v="1253"/>
    <n v="1220104"/>
    <x v="1"/>
  </r>
  <r>
    <x v="40"/>
    <s v="Direitos Autorais"/>
    <n v="2819.25"/>
    <n v="2210102"/>
    <x v="1"/>
  </r>
  <r>
    <x v="40"/>
    <s v="Direitos Autorais"/>
    <n v="22460.15"/>
    <n v="9010101"/>
    <x v="1"/>
  </r>
  <r>
    <x v="41"/>
    <s v="Despesas Cartórios"/>
    <n v="182.84"/>
    <n v="1120102"/>
    <x v="1"/>
  </r>
  <r>
    <x v="41"/>
    <s v="Despesas Cartórios"/>
    <n v="6.21"/>
    <n v="1420201"/>
    <x v="1"/>
  </r>
  <r>
    <x v="41"/>
    <s v="Despesas Cartórios"/>
    <n v="61.8"/>
    <n v="1420301"/>
    <x v="1"/>
  </r>
  <r>
    <x v="41"/>
    <s v="Despesas Cartórios"/>
    <n v="142.47999999999999"/>
    <n v="9030402"/>
    <x v="1"/>
  </r>
  <r>
    <x v="42"/>
    <s v="Materiais de Informá"/>
    <n v="52601.3"/>
    <n v="9030503"/>
    <x v="1"/>
  </r>
  <r>
    <x v="43"/>
    <s v="Outros Materiais"/>
    <n v="2.57"/>
    <n v="1010102"/>
    <x v="1"/>
  </r>
  <r>
    <x v="43"/>
    <s v="Outros Materiais"/>
    <n v="8000"/>
    <n v="1020201"/>
    <x v="1"/>
  </r>
  <r>
    <x v="43"/>
    <s v="Outros Materiais"/>
    <n v="97.96"/>
    <n v="1110102"/>
    <x v="1"/>
  </r>
  <r>
    <x v="43"/>
    <s v="Outros Materiais"/>
    <n v="4903.8"/>
    <n v="1120102"/>
    <x v="1"/>
  </r>
  <r>
    <x v="43"/>
    <s v="Outros Materiais"/>
    <n v="-100.53"/>
    <n v="1120104"/>
    <x v="1"/>
  </r>
  <r>
    <x v="43"/>
    <s v="Outros Materiais"/>
    <n v="1660"/>
    <n v="1220201"/>
    <x v="1"/>
  </r>
  <r>
    <x v="43"/>
    <s v="Outros Materiais"/>
    <n v="5910"/>
    <n v="1320104"/>
    <x v="1"/>
  </r>
  <r>
    <x v="43"/>
    <s v="Outros Materiais"/>
    <n v="880"/>
    <n v="2210102"/>
    <x v="1"/>
  </r>
  <r>
    <x v="43"/>
    <s v="Outros Materiais"/>
    <n v="314.02"/>
    <n v="9010101"/>
    <x v="1"/>
  </r>
  <r>
    <x v="43"/>
    <s v="Outros Materiais"/>
    <n v="84313"/>
    <n v="9020101"/>
    <x v="1"/>
  </r>
  <r>
    <x v="43"/>
    <s v="Outros Materiais"/>
    <n v="5365.12"/>
    <n v="9020112"/>
    <x v="1"/>
  </r>
  <r>
    <x v="43"/>
    <s v="Outros Materiais"/>
    <n v="6680.38"/>
    <n v="9020113"/>
    <x v="1"/>
  </r>
  <r>
    <x v="43"/>
    <s v="Outros Materiais"/>
    <n v="1511.37"/>
    <n v="9030201"/>
    <x v="1"/>
  </r>
  <r>
    <x v="43"/>
    <s v="Outros Materiais"/>
    <n v="0"/>
    <n v="9030205"/>
    <x v="1"/>
  </r>
  <r>
    <x v="43"/>
    <s v="Outros Materiais"/>
    <n v="122429.83"/>
    <n v="9030307"/>
    <x v="1"/>
  </r>
  <r>
    <x v="43"/>
    <s v="Outros Materiais"/>
    <n v="638.54999999999995"/>
    <n v="9030501"/>
    <x v="1"/>
  </r>
  <r>
    <x v="43"/>
    <s v="Outros Materiais"/>
    <n v="11"/>
    <n v="9030502"/>
    <x v="1"/>
  </r>
  <r>
    <x v="43"/>
    <s v="Outros Materiais"/>
    <n v="610"/>
    <n v="9030503"/>
    <x v="1"/>
  </r>
  <r>
    <x v="43"/>
    <s v="Outros Materiais"/>
    <n v="9682.5"/>
    <n v="9040101"/>
    <x v="1"/>
  </r>
  <r>
    <x v="43"/>
    <s v="Outros Materiais"/>
    <n v="5765.75"/>
    <n v="9040102"/>
    <x v="1"/>
  </r>
  <r>
    <x v="43"/>
    <s v="Outros Materiais"/>
    <n v="6970.15"/>
    <n v="9999998"/>
    <x v="1"/>
  </r>
  <r>
    <x v="44"/>
    <s v="Locação de Equipamen"/>
    <n v="280"/>
    <n v="9030201"/>
    <x v="1"/>
  </r>
  <r>
    <x v="44"/>
    <s v="Locação de Equipamen"/>
    <n v="0"/>
    <n v="9030902"/>
    <x v="1"/>
  </r>
  <r>
    <x v="45"/>
    <s v="Copa e Cozinha"/>
    <n v="7931.95"/>
    <n v="9030201"/>
    <x v="1"/>
  </r>
  <r>
    <x v="45"/>
    <s v="Copa e Cozinha"/>
    <n v="-5379.44"/>
    <n v="9030205"/>
    <x v="1"/>
  </r>
  <r>
    <x v="45"/>
    <s v="Copa e Cozinha"/>
    <n v="0"/>
    <n v="9040101"/>
    <x v="1"/>
  </r>
  <r>
    <x v="46"/>
    <s v="Locação de Equip.TI"/>
    <n v="1398.15"/>
    <n v="1010102"/>
    <x v="1"/>
  </r>
  <r>
    <x v="46"/>
    <s v="Locação de Equip.TI"/>
    <n v="33.26"/>
    <n v="1020101"/>
    <x v="1"/>
  </r>
  <r>
    <x v="46"/>
    <s v="Locação de Equip.TI"/>
    <n v="55.24"/>
    <n v="1020103"/>
    <x v="1"/>
  </r>
  <r>
    <x v="46"/>
    <s v="Locação de Equip.TI"/>
    <n v="7.07"/>
    <n v="1020106"/>
    <x v="1"/>
  </r>
  <r>
    <x v="46"/>
    <s v="Locação de Equip.TI"/>
    <n v="28.51"/>
    <n v="1020201"/>
    <x v="1"/>
  </r>
  <r>
    <x v="46"/>
    <s v="Locação de Equip.TI"/>
    <n v="1268.0899999999999"/>
    <n v="1110102"/>
    <x v="1"/>
  </r>
  <r>
    <x v="46"/>
    <s v="Locação de Equip.TI"/>
    <n v="450.34"/>
    <n v="1120102"/>
    <x v="1"/>
  </r>
  <r>
    <x v="46"/>
    <s v="Locação de Equip.TI"/>
    <n v="94.62"/>
    <n v="1120103"/>
    <x v="1"/>
  </r>
  <r>
    <x v="46"/>
    <s v="Locação de Equip.TI"/>
    <n v="34.6"/>
    <n v="1120104"/>
    <x v="1"/>
  </r>
  <r>
    <x v="46"/>
    <s v="Locação de Equip.TI"/>
    <n v="2.1"/>
    <n v="1220103"/>
    <x v="1"/>
  </r>
  <r>
    <x v="46"/>
    <s v="Locação de Equip.TI"/>
    <n v="17.47"/>
    <n v="1220201"/>
    <x v="1"/>
  </r>
  <r>
    <x v="46"/>
    <s v="Locação de Equip.TI"/>
    <n v="280.04000000000002"/>
    <n v="1310102"/>
    <x v="1"/>
  </r>
  <r>
    <x v="46"/>
    <s v="Locação de Equip.TI"/>
    <n v="2.87"/>
    <n v="1320104"/>
    <x v="1"/>
  </r>
  <r>
    <x v="46"/>
    <s v="Locação de Equip.TI"/>
    <n v="1193.8399999999999"/>
    <n v="1320201"/>
    <x v="1"/>
  </r>
  <r>
    <x v="46"/>
    <s v="Locação de Equip.TI"/>
    <n v="2.1"/>
    <n v="1420101"/>
    <x v="1"/>
  </r>
  <r>
    <x v="46"/>
    <s v="Locação de Equip.TI"/>
    <n v="13.57"/>
    <n v="1420301"/>
    <x v="1"/>
  </r>
  <r>
    <x v="46"/>
    <s v="Locação de Equip.TI"/>
    <n v="150.41"/>
    <n v="2210102"/>
    <x v="1"/>
  </r>
  <r>
    <x v="46"/>
    <s v="Locação de Equip.TI"/>
    <n v="195.85"/>
    <n v="2220111"/>
    <x v="1"/>
  </r>
  <r>
    <x v="46"/>
    <s v="Locação de Equip.TI"/>
    <n v="16.77"/>
    <n v="2220112"/>
    <x v="1"/>
  </r>
  <r>
    <x v="46"/>
    <s v="Locação de Equip.TI"/>
    <n v="9.64"/>
    <n v="2220201"/>
    <x v="1"/>
  </r>
  <r>
    <x v="46"/>
    <s v="Locação de Equip.TI"/>
    <n v="1253.18"/>
    <n v="3110102"/>
    <x v="1"/>
  </r>
  <r>
    <x v="46"/>
    <s v="Locação de Equip.TI"/>
    <n v="32.25"/>
    <n v="3110103"/>
    <x v="1"/>
  </r>
  <r>
    <x v="46"/>
    <s v="Locação de Equip.TI"/>
    <n v="93.74"/>
    <n v="3120111"/>
    <x v="1"/>
  </r>
  <r>
    <x v="46"/>
    <s v="Locação de Equip.TI"/>
    <n v="326.58999999999997"/>
    <n v="3120112"/>
    <x v="1"/>
  </r>
  <r>
    <x v="46"/>
    <s v="Locação de Equip.TI"/>
    <n v="3.47"/>
    <n v="3120201"/>
    <x v="1"/>
  </r>
  <r>
    <x v="46"/>
    <s v="Locação de Equip.TI"/>
    <n v="171.62"/>
    <n v="9010101"/>
    <x v="1"/>
  </r>
  <r>
    <x v="46"/>
    <s v="Locação de Equip.TI"/>
    <n v="128"/>
    <n v="9010102"/>
    <x v="1"/>
  </r>
  <r>
    <x v="46"/>
    <s v="Locação de Equip.TI"/>
    <n v="433.71"/>
    <n v="9010103"/>
    <x v="1"/>
  </r>
  <r>
    <x v="46"/>
    <s v="Locação de Equip.TI"/>
    <n v="44.54"/>
    <n v="9010104"/>
    <x v="1"/>
  </r>
  <r>
    <x v="46"/>
    <s v="Locação de Equip.TI"/>
    <n v="486.6"/>
    <n v="9010105"/>
    <x v="1"/>
  </r>
  <r>
    <x v="46"/>
    <s v="Locação de Equip.TI"/>
    <n v="70.72"/>
    <n v="9010106"/>
    <x v="1"/>
  </r>
  <r>
    <x v="46"/>
    <s v="Locação de Equip.TI"/>
    <n v="8.0299999999999994"/>
    <n v="9010107"/>
    <x v="1"/>
  </r>
  <r>
    <x v="46"/>
    <s v="Locação de Equip.TI"/>
    <n v="48.33"/>
    <n v="9010110"/>
    <x v="1"/>
  </r>
  <r>
    <x v="46"/>
    <s v="Locação de Equip.TI"/>
    <n v="1.29"/>
    <n v="9020111"/>
    <x v="1"/>
  </r>
  <r>
    <x v="46"/>
    <s v="Locação de Equip.TI"/>
    <n v="1067"/>
    <n v="9020114"/>
    <x v="1"/>
  </r>
  <r>
    <x v="46"/>
    <s v="Locação de Equip.TI"/>
    <n v="2.48"/>
    <n v="9020203"/>
    <x v="1"/>
  </r>
  <r>
    <x v="46"/>
    <s v="Locação de Equip.TI"/>
    <n v="15.63"/>
    <n v="9020204"/>
    <x v="1"/>
  </r>
  <r>
    <x v="46"/>
    <s v="Locação de Equip.TI"/>
    <n v="9.75"/>
    <n v="9020205"/>
    <x v="1"/>
  </r>
  <r>
    <x v="46"/>
    <s v="Locação de Equip.TI"/>
    <n v="326.23"/>
    <n v="9030201"/>
    <x v="1"/>
  </r>
  <r>
    <x v="46"/>
    <s v="Locação de Equip.TI"/>
    <n v="129.79"/>
    <n v="9030204"/>
    <x v="1"/>
  </r>
  <r>
    <x v="46"/>
    <s v="Locação de Equip.TI"/>
    <n v="4.59"/>
    <n v="9030302"/>
    <x v="1"/>
  </r>
  <r>
    <x v="46"/>
    <s v="Locação de Equip.TI"/>
    <n v="616.63"/>
    <n v="9030303"/>
    <x v="1"/>
  </r>
  <r>
    <x v="46"/>
    <s v="Locação de Equip.TI"/>
    <n v="36.700000000000003"/>
    <n v="9030305"/>
    <x v="1"/>
  </r>
  <r>
    <x v="46"/>
    <s v="Locação de Equip.TI"/>
    <n v="250.97"/>
    <n v="9030307"/>
    <x v="1"/>
  </r>
  <r>
    <x v="46"/>
    <s v="Locação de Equip.TI"/>
    <n v="1018.77"/>
    <n v="9030402"/>
    <x v="1"/>
  </r>
  <r>
    <x v="46"/>
    <s v="Locação de Equip.TI"/>
    <n v="35.74"/>
    <n v="9030502"/>
    <x v="1"/>
  </r>
  <r>
    <x v="46"/>
    <s v="Locação de Equip.TI"/>
    <n v="267.27999999999997"/>
    <n v="9030503"/>
    <x v="1"/>
  </r>
  <r>
    <x v="46"/>
    <s v="Locação de Equip.TI"/>
    <n v="11.73"/>
    <n v="9030504"/>
    <x v="1"/>
  </r>
  <r>
    <x v="46"/>
    <s v="Locação de Equip.TI"/>
    <n v="5.93"/>
    <n v="9030506"/>
    <x v="1"/>
  </r>
  <r>
    <x v="46"/>
    <s v="Locação de Equip.TI"/>
    <n v="2171.59"/>
    <n v="9040101"/>
    <x v="1"/>
  </r>
  <r>
    <x v="47"/>
    <s v="Serviços Editoriais"/>
    <n v="328.67"/>
    <n v="1010102"/>
    <x v="1"/>
  </r>
  <r>
    <x v="47"/>
    <s v="Serviços Editoriais"/>
    <n v="7328.67"/>
    <n v="1110102"/>
    <x v="1"/>
  </r>
  <r>
    <x v="47"/>
    <s v="Serviços Editoriais"/>
    <n v="4370.67"/>
    <n v="1210102"/>
    <x v="1"/>
  </r>
  <r>
    <x v="47"/>
    <s v="Serviços Editoriais"/>
    <n v="328.67"/>
    <n v="1310102"/>
    <x v="1"/>
  </r>
  <r>
    <x v="47"/>
    <s v="Serviços Editoriais"/>
    <n v="328.67"/>
    <n v="2210102"/>
    <x v="1"/>
  </r>
  <r>
    <x v="47"/>
    <s v="Serviços Editoriais"/>
    <n v="328.66"/>
    <n v="3110102"/>
    <x v="1"/>
  </r>
  <r>
    <x v="47"/>
    <s v="Serviços Editoriais"/>
    <n v="328.67"/>
    <n v="9010101"/>
    <x v="1"/>
  </r>
  <r>
    <x v="47"/>
    <s v="Serviços Editoriais"/>
    <n v="328.66"/>
    <n v="9010102"/>
    <x v="1"/>
  </r>
  <r>
    <x v="47"/>
    <s v="Serviços Editoriais"/>
    <n v="58248.42"/>
    <n v="9010105"/>
    <x v="1"/>
  </r>
  <r>
    <x v="47"/>
    <s v="Serviços Editoriais"/>
    <n v="1300"/>
    <n v="9020101"/>
    <x v="1"/>
  </r>
  <r>
    <x v="48"/>
    <s v="Honorário Profission"/>
    <n v="-15430.97"/>
    <n v="1010102"/>
    <x v="1"/>
  </r>
  <r>
    <x v="48"/>
    <s v="Honorário Profission"/>
    <n v="-10367.91"/>
    <n v="1020101"/>
    <x v="1"/>
  </r>
  <r>
    <x v="48"/>
    <s v="Honorário Profission"/>
    <n v="-14256.54"/>
    <n v="1020103"/>
    <x v="1"/>
  </r>
  <r>
    <x v="48"/>
    <s v="Honorário Profission"/>
    <n v="-17468.759999999998"/>
    <n v="1020104"/>
    <x v="1"/>
  </r>
  <r>
    <x v="48"/>
    <s v="Honorário Profission"/>
    <n v="-7676.26"/>
    <n v="1020107"/>
    <x v="1"/>
  </r>
  <r>
    <x v="48"/>
    <s v="Honorário Profission"/>
    <n v="321125.28999999998"/>
    <n v="1020201"/>
    <x v="1"/>
  </r>
  <r>
    <x v="48"/>
    <s v="Honorário Profission"/>
    <n v="-1679.51"/>
    <n v="1110102"/>
    <x v="1"/>
  </r>
  <r>
    <x v="48"/>
    <s v="Honorário Profission"/>
    <n v="-2342.7199999999998"/>
    <n v="1120101"/>
    <x v="1"/>
  </r>
  <r>
    <x v="48"/>
    <s v="Honorário Profission"/>
    <n v="235386.49"/>
    <n v="1120102"/>
    <x v="1"/>
  </r>
  <r>
    <x v="48"/>
    <s v="Honorário Profission"/>
    <n v="0.08"/>
    <n v="1120103"/>
    <x v="1"/>
  </r>
  <r>
    <x v="48"/>
    <s v="Honorário Profission"/>
    <n v="-21348.81"/>
    <n v="1120104"/>
    <x v="1"/>
  </r>
  <r>
    <x v="48"/>
    <s v="Honorário Profission"/>
    <n v="109318.09"/>
    <n v="1120201"/>
    <x v="1"/>
  </r>
  <r>
    <x v="48"/>
    <s v="Honorário Profission"/>
    <n v="-7723.9"/>
    <n v="1210102"/>
    <x v="1"/>
  </r>
  <r>
    <x v="48"/>
    <s v="Honorário Profission"/>
    <n v="-1679.17"/>
    <n v="1220101"/>
    <x v="1"/>
  </r>
  <r>
    <x v="48"/>
    <s v="Honorário Profission"/>
    <n v="-4453.3900000000003"/>
    <n v="1220103"/>
    <x v="1"/>
  </r>
  <r>
    <x v="48"/>
    <s v="Honorário Profission"/>
    <n v="-9557.7999999999993"/>
    <n v="1220104"/>
    <x v="1"/>
  </r>
  <r>
    <x v="48"/>
    <s v="Honorário Profission"/>
    <n v="12032.63"/>
    <n v="1220201"/>
    <x v="1"/>
  </r>
  <r>
    <x v="48"/>
    <s v="Honorário Profission"/>
    <n v="-7814.66"/>
    <n v="1310102"/>
    <x v="1"/>
  </r>
  <r>
    <x v="48"/>
    <s v="Honorário Profission"/>
    <n v="-4579.47"/>
    <n v="1320101"/>
    <x v="1"/>
  </r>
  <r>
    <x v="48"/>
    <s v="Honorário Profission"/>
    <n v="-839.65"/>
    <n v="1320103"/>
    <x v="1"/>
  </r>
  <r>
    <x v="48"/>
    <s v="Honorário Profission"/>
    <n v="6512.42"/>
    <n v="1320104"/>
    <x v="1"/>
  </r>
  <r>
    <x v="48"/>
    <s v="Honorário Profission"/>
    <n v="-110692.87"/>
    <n v="1420101"/>
    <x v="1"/>
  </r>
  <r>
    <x v="48"/>
    <s v="Honorário Profission"/>
    <n v="-17193.400000000001"/>
    <n v="1420201"/>
    <x v="1"/>
  </r>
  <r>
    <x v="48"/>
    <s v="Honorário Profission"/>
    <n v="-12421.07"/>
    <n v="1420301"/>
    <x v="1"/>
  </r>
  <r>
    <x v="48"/>
    <s v="Honorário Profission"/>
    <n v="-12438.72"/>
    <n v="1420501"/>
    <x v="1"/>
  </r>
  <r>
    <x v="48"/>
    <s v="Honorário Profission"/>
    <n v="-8299.94"/>
    <n v="1420701"/>
    <x v="1"/>
  </r>
  <r>
    <x v="48"/>
    <s v="Honorário Profission"/>
    <n v="-17986.599999999999"/>
    <n v="2210102"/>
    <x v="1"/>
  </r>
  <r>
    <x v="48"/>
    <s v="Honorário Profission"/>
    <n v="-3746.42"/>
    <n v="2220111"/>
    <x v="1"/>
  </r>
  <r>
    <x v="48"/>
    <s v="Honorário Profission"/>
    <n v="-2471.4"/>
    <n v="2220112"/>
    <x v="1"/>
  </r>
  <r>
    <x v="48"/>
    <s v="Honorário Profission"/>
    <n v="-12832.96"/>
    <n v="2220119"/>
    <x v="1"/>
  </r>
  <r>
    <x v="48"/>
    <s v="Honorário Profission"/>
    <n v="-6177.77"/>
    <n v="2220121"/>
    <x v="1"/>
  </r>
  <r>
    <x v="48"/>
    <s v="Honorário Profission"/>
    <n v="-25665.7"/>
    <n v="2220122"/>
    <x v="1"/>
  </r>
  <r>
    <x v="48"/>
    <s v="Honorário Profission"/>
    <n v="-7413.26"/>
    <n v="2220123"/>
    <x v="1"/>
  </r>
  <r>
    <x v="48"/>
    <s v="Honorário Profission"/>
    <n v="-15732.15"/>
    <n v="2220124"/>
    <x v="1"/>
  </r>
  <r>
    <x v="48"/>
    <s v="Honorário Profission"/>
    <n v="-15683.36"/>
    <n v="2220125"/>
    <x v="1"/>
  </r>
  <r>
    <x v="48"/>
    <s v="Honorário Profission"/>
    <n v="-24996.93"/>
    <n v="3110102"/>
    <x v="1"/>
  </r>
  <r>
    <x v="48"/>
    <s v="Honorário Profission"/>
    <n v="0.11"/>
    <n v="3110103"/>
    <x v="1"/>
  </r>
  <r>
    <x v="48"/>
    <s v="Honorário Profission"/>
    <n v="-142888.32000000001"/>
    <n v="3120111"/>
    <x v="1"/>
  </r>
  <r>
    <x v="48"/>
    <s v="Honorário Profission"/>
    <n v="-3311.26"/>
    <n v="3120112"/>
    <x v="1"/>
  </r>
  <r>
    <x v="48"/>
    <s v="Honorário Profission"/>
    <n v="-3706.47"/>
    <n v="3120113"/>
    <x v="1"/>
  </r>
  <r>
    <x v="48"/>
    <s v="Honorário Profission"/>
    <n v="-10361.89"/>
    <n v="3120114"/>
    <x v="1"/>
  </r>
  <r>
    <x v="48"/>
    <s v="Honorário Profission"/>
    <n v="280818.37"/>
    <n v="3120115"/>
    <x v="1"/>
  </r>
  <r>
    <x v="48"/>
    <s v="Honorário Profission"/>
    <n v="24445.99"/>
    <n v="3120116"/>
    <x v="1"/>
  </r>
  <r>
    <x v="48"/>
    <s v="Honorário Profission"/>
    <n v="-2829.06"/>
    <n v="3120117"/>
    <x v="1"/>
  </r>
  <r>
    <x v="48"/>
    <s v="Honorário Profission"/>
    <n v="596.75"/>
    <n v="3120118"/>
    <x v="1"/>
  </r>
  <r>
    <x v="48"/>
    <s v="Honorário Profission"/>
    <n v="-8269.7900000000009"/>
    <n v="3120120"/>
    <x v="1"/>
  </r>
  <r>
    <x v="48"/>
    <s v="Honorário Profission"/>
    <n v="-8319.0499999999993"/>
    <n v="3120121"/>
    <x v="1"/>
  </r>
  <r>
    <x v="48"/>
    <s v="Honorário Profission"/>
    <n v="-3706.62"/>
    <n v="3120122"/>
    <x v="1"/>
  </r>
  <r>
    <x v="48"/>
    <s v="Honorário Profission"/>
    <n v="-1235.53"/>
    <n v="3120123"/>
    <x v="1"/>
  </r>
  <r>
    <x v="48"/>
    <s v="Honorário Profission"/>
    <n v="-8648.7999999999993"/>
    <n v="3120124"/>
    <x v="1"/>
  </r>
  <r>
    <x v="48"/>
    <s v="Honorário Profission"/>
    <n v="-19014.89"/>
    <n v="3120125"/>
    <x v="1"/>
  </r>
  <r>
    <x v="48"/>
    <s v="Honorário Profission"/>
    <n v="-27609.9"/>
    <n v="3120126"/>
    <x v="1"/>
  </r>
  <r>
    <x v="48"/>
    <s v="Honorário Profission"/>
    <n v="-1235.53"/>
    <n v="3120201"/>
    <x v="1"/>
  </r>
  <r>
    <x v="48"/>
    <s v="Honorário Profission"/>
    <n v="0.21"/>
    <n v="3120202"/>
    <x v="1"/>
  </r>
  <r>
    <x v="48"/>
    <s v="Honorário Profission"/>
    <n v="-8648.9599999999991"/>
    <n v="3120203"/>
    <x v="1"/>
  </r>
  <r>
    <x v="48"/>
    <s v="Honorário Profission"/>
    <n v="-24429.53"/>
    <n v="3120204"/>
    <x v="1"/>
  </r>
  <r>
    <x v="48"/>
    <s v="Honorário Profission"/>
    <n v="-12782.86"/>
    <n v="3120205"/>
    <x v="1"/>
  </r>
  <r>
    <x v="48"/>
    <s v="Honorário Profission"/>
    <n v="-556.19000000000005"/>
    <n v="9010101"/>
    <x v="1"/>
  </r>
  <r>
    <x v="48"/>
    <s v="Honorário Profission"/>
    <n v="-27017.26"/>
    <n v="9010102"/>
    <x v="1"/>
  </r>
  <r>
    <x v="48"/>
    <s v="Honorário Profission"/>
    <n v="-839.65"/>
    <n v="9010103"/>
    <x v="1"/>
  </r>
  <r>
    <x v="48"/>
    <s v="Honorário Profission"/>
    <n v="76865.06"/>
    <n v="9010105"/>
    <x v="1"/>
  </r>
  <r>
    <x v="48"/>
    <s v="Honorário Profission"/>
    <n v="-3519.5"/>
    <n v="9010106"/>
    <x v="1"/>
  </r>
  <r>
    <x v="48"/>
    <s v="Honorário Profission"/>
    <n v="-1235.53"/>
    <n v="9010110"/>
    <x v="1"/>
  </r>
  <r>
    <x v="48"/>
    <s v="Honorário Profission"/>
    <n v="312956.01"/>
    <n v="9020101"/>
    <x v="1"/>
  </r>
  <r>
    <x v="48"/>
    <s v="Honorário Profission"/>
    <n v="1000"/>
    <n v="9020110"/>
    <x v="1"/>
  </r>
  <r>
    <x v="48"/>
    <s v="Honorário Profission"/>
    <n v="-4173.05"/>
    <n v="9020112"/>
    <x v="1"/>
  </r>
  <r>
    <x v="48"/>
    <s v="Honorário Profission"/>
    <n v="4153"/>
    <n v="9020116"/>
    <x v="1"/>
  </r>
  <r>
    <x v="48"/>
    <s v="Honorário Profission"/>
    <n v="4035.68"/>
    <n v="9020203"/>
    <x v="1"/>
  </r>
  <r>
    <x v="48"/>
    <s v="Honorário Profission"/>
    <n v="16338.91"/>
    <n v="9020204"/>
    <x v="1"/>
  </r>
  <r>
    <x v="48"/>
    <s v="Honorário Profission"/>
    <n v="134349.87"/>
    <n v="9020205"/>
    <x v="1"/>
  </r>
  <r>
    <x v="48"/>
    <s v="Honorário Profission"/>
    <n v="-1235.53"/>
    <n v="9020208"/>
    <x v="1"/>
  </r>
  <r>
    <x v="48"/>
    <s v="Honorário Profission"/>
    <n v="-1181.68"/>
    <n v="9020209"/>
    <x v="1"/>
  </r>
  <r>
    <x v="48"/>
    <s v="Honorário Profission"/>
    <n v="-3374.45"/>
    <n v="9030201"/>
    <x v="1"/>
  </r>
  <r>
    <x v="48"/>
    <s v="Honorário Profission"/>
    <n v="-2226.0300000000002"/>
    <n v="9030204"/>
    <x v="1"/>
  </r>
  <r>
    <x v="48"/>
    <s v="Honorário Profission"/>
    <n v="57110.13"/>
    <n v="9030303"/>
    <x v="1"/>
  </r>
  <r>
    <x v="48"/>
    <s v="Honorário Profission"/>
    <n v="4585.7299999999996"/>
    <n v="9030304"/>
    <x v="1"/>
  </r>
  <r>
    <x v="48"/>
    <s v="Honorário Profission"/>
    <n v="-2060.06"/>
    <n v="9030305"/>
    <x v="1"/>
  </r>
  <r>
    <x v="48"/>
    <s v="Honorário Profission"/>
    <n v="6741.15"/>
    <n v="9030306"/>
    <x v="1"/>
  </r>
  <r>
    <x v="48"/>
    <s v="Honorário Profission"/>
    <n v="66941.990000000005"/>
    <n v="9030307"/>
    <x v="1"/>
  </r>
  <r>
    <x v="48"/>
    <s v="Honorário Profission"/>
    <n v="-2342.7199999999998"/>
    <n v="9030312"/>
    <x v="1"/>
  </r>
  <r>
    <x v="48"/>
    <s v="Honorário Profission"/>
    <n v="-556.65"/>
    <n v="9030315"/>
    <x v="1"/>
  </r>
  <r>
    <x v="48"/>
    <s v="Honorário Profission"/>
    <n v="-1235.53"/>
    <n v="9030316"/>
    <x v="1"/>
  </r>
  <r>
    <x v="48"/>
    <s v="Honorário Profission"/>
    <n v="67318.58"/>
    <n v="9030402"/>
    <x v="1"/>
  </r>
  <r>
    <x v="48"/>
    <s v="Honorário Profission"/>
    <n v="-2628.31"/>
    <n v="9030404"/>
    <x v="1"/>
  </r>
  <r>
    <x v="48"/>
    <s v="Honorário Profission"/>
    <n v="-1235.53"/>
    <n v="9030405"/>
    <x v="1"/>
  </r>
  <r>
    <x v="48"/>
    <s v="Honorário Profission"/>
    <n v="-839.68"/>
    <n v="9030406"/>
    <x v="1"/>
  </r>
  <r>
    <x v="48"/>
    <s v="Honorário Profission"/>
    <n v="-1096.96"/>
    <n v="9030408"/>
    <x v="1"/>
  </r>
  <r>
    <x v="48"/>
    <s v="Honorário Profission"/>
    <n v="0.45"/>
    <n v="9030501"/>
    <x v="1"/>
  </r>
  <r>
    <x v="48"/>
    <s v="Honorário Profission"/>
    <n v="64036.68"/>
    <n v="9030502"/>
    <x v="1"/>
  </r>
  <r>
    <x v="48"/>
    <s v="Honorário Profission"/>
    <n v="117022.11"/>
    <n v="9030503"/>
    <x v="1"/>
  </r>
  <r>
    <x v="48"/>
    <s v="Honorário Profission"/>
    <n v="-10316.16"/>
    <n v="9030504"/>
    <x v="1"/>
  </r>
  <r>
    <x v="48"/>
    <s v="Honorário Profission"/>
    <n v="10583.9"/>
    <n v="9030506"/>
    <x v="1"/>
  </r>
  <r>
    <x v="48"/>
    <s v="Honorário Profission"/>
    <n v="4800"/>
    <n v="9030508"/>
    <x v="1"/>
  </r>
  <r>
    <x v="48"/>
    <s v="Honorário Profission"/>
    <n v="-1663.81"/>
    <n v="9030902"/>
    <x v="1"/>
  </r>
  <r>
    <x v="48"/>
    <s v="Honorário Profission"/>
    <n v="23320.49"/>
    <n v="9030903"/>
    <x v="1"/>
  </r>
  <r>
    <x v="48"/>
    <s v="Honorário Profission"/>
    <n v="-27092.93"/>
    <n v="9040101"/>
    <x v="1"/>
  </r>
  <r>
    <x v="48"/>
    <s v="Honorário Profission"/>
    <n v="58976.93"/>
    <n v="9040102"/>
    <x v="1"/>
  </r>
  <r>
    <x v="49"/>
    <s v="Serv. de Informática"/>
    <n v="7432.47"/>
    <n v="9030502"/>
    <x v="1"/>
  </r>
  <r>
    <x v="49"/>
    <s v="Serv. de Informática"/>
    <n v="-20419.88"/>
    <n v="9030503"/>
    <x v="1"/>
  </r>
  <r>
    <x v="50"/>
    <s v="Consultoria Tributár"/>
    <n v="1697"/>
    <n v="9030303"/>
    <x v="1"/>
  </r>
  <r>
    <x v="51"/>
    <s v="Contratação Temporár"/>
    <n v="6661.49"/>
    <n v="1120104"/>
    <x v="1"/>
  </r>
  <r>
    <x v="51"/>
    <s v="Contratação Temporár"/>
    <n v="72423.710000000006"/>
    <n v="9040101"/>
    <x v="1"/>
  </r>
  <r>
    <x v="52"/>
    <s v="Passagem aerea"/>
    <n v="310.38"/>
    <n v="1220104"/>
    <x v="1"/>
  </r>
  <r>
    <x v="52"/>
    <s v="Passagem aerea"/>
    <n v="85.38"/>
    <n v="1310102"/>
    <x v="1"/>
  </r>
  <r>
    <x v="53"/>
    <s v="Passagem rodoviária"/>
    <n v="78.400000000000006"/>
    <n v="1020101"/>
    <x v="1"/>
  </r>
  <r>
    <x v="53"/>
    <s v="Passagem rodoviária"/>
    <n v="91.95"/>
    <n v="1020104"/>
    <x v="1"/>
  </r>
  <r>
    <x v="53"/>
    <s v="Passagem rodoviária"/>
    <n v="216.9"/>
    <n v="1020201"/>
    <x v="1"/>
  </r>
  <r>
    <x v="53"/>
    <s v="Passagem rodoviária"/>
    <n v="200.38"/>
    <n v="1120102"/>
    <x v="1"/>
  </r>
  <r>
    <x v="53"/>
    <s v="Passagem rodoviária"/>
    <n v="597.4"/>
    <n v="1120104"/>
    <x v="1"/>
  </r>
  <r>
    <x v="53"/>
    <s v="Passagem rodoviária"/>
    <n v="26.58"/>
    <n v="1320104"/>
    <x v="1"/>
  </r>
  <r>
    <x v="53"/>
    <s v="Passagem rodoviária"/>
    <n v="169.08"/>
    <n v="1420501"/>
    <x v="1"/>
  </r>
  <r>
    <x v="53"/>
    <s v="Passagem rodoviária"/>
    <n v="117.3"/>
    <n v="2220111"/>
    <x v="1"/>
  </r>
  <r>
    <x v="53"/>
    <s v="Passagem rodoviária"/>
    <n v="191.65"/>
    <n v="9010101"/>
    <x v="1"/>
  </r>
  <r>
    <x v="53"/>
    <s v="Passagem rodoviária"/>
    <n v="55.77"/>
    <n v="9010102"/>
    <x v="1"/>
  </r>
  <r>
    <x v="53"/>
    <s v="Passagem rodoviária"/>
    <n v="151.82"/>
    <n v="9010112"/>
    <x v="1"/>
  </r>
  <r>
    <x v="53"/>
    <s v="Passagem rodoviária"/>
    <n v="45.69"/>
    <n v="9020101"/>
    <x v="1"/>
  </r>
  <r>
    <x v="53"/>
    <s v="Passagem rodoviária"/>
    <n v="60.84"/>
    <n v="9020209"/>
    <x v="1"/>
  </r>
  <r>
    <x v="53"/>
    <s v="Passagem rodoviária"/>
    <n v="347.47"/>
    <n v="9030502"/>
    <x v="1"/>
  </r>
  <r>
    <x v="54"/>
    <s v="Pedágio"/>
    <n v="711.2"/>
    <n v="1020101"/>
    <x v="1"/>
  </r>
  <r>
    <x v="54"/>
    <s v="Pedágio"/>
    <n v="680.7"/>
    <n v="1020103"/>
    <x v="1"/>
  </r>
  <r>
    <x v="54"/>
    <s v="Pedágio"/>
    <n v="1268.2"/>
    <n v="1020104"/>
    <x v="1"/>
  </r>
  <r>
    <x v="54"/>
    <s v="Pedágio"/>
    <n v="229.8"/>
    <n v="1120101"/>
    <x v="1"/>
  </r>
  <r>
    <x v="54"/>
    <s v="Pedágio"/>
    <n v="1718.6"/>
    <n v="1120102"/>
    <x v="1"/>
  </r>
  <r>
    <x v="54"/>
    <s v="Pedágio"/>
    <n v="2154.1999999999998"/>
    <n v="1120104"/>
    <x v="1"/>
  </r>
  <r>
    <x v="54"/>
    <s v="Pedágio"/>
    <n v="918.9"/>
    <n v="1220101"/>
    <x v="1"/>
  </r>
  <r>
    <x v="54"/>
    <s v="Pedágio"/>
    <n v="638.9"/>
    <n v="1220104"/>
    <x v="1"/>
  </r>
  <r>
    <x v="54"/>
    <s v="Pedágio"/>
    <n v="1044"/>
    <n v="1320101"/>
    <x v="1"/>
  </r>
  <r>
    <x v="54"/>
    <s v="Pedágio"/>
    <n v="569.1"/>
    <n v="1320104"/>
    <x v="1"/>
  </r>
  <r>
    <x v="54"/>
    <s v="Pedágio"/>
    <n v="96.1"/>
    <n v="1420101"/>
    <x v="1"/>
  </r>
  <r>
    <x v="54"/>
    <s v="Pedágio"/>
    <n v="475.4"/>
    <n v="1420201"/>
    <x v="1"/>
  </r>
  <r>
    <x v="54"/>
    <s v="Pedágio"/>
    <n v="2051"/>
    <n v="1420301"/>
    <x v="1"/>
  </r>
  <r>
    <x v="54"/>
    <s v="Pedágio"/>
    <n v="161"/>
    <n v="1420501"/>
    <x v="1"/>
  </r>
  <r>
    <x v="54"/>
    <s v="Pedágio"/>
    <n v="199.8"/>
    <n v="1420701"/>
    <x v="1"/>
  </r>
  <r>
    <x v="54"/>
    <s v="Pedágio"/>
    <n v="318.60000000000002"/>
    <n v="2210102"/>
    <x v="1"/>
  </r>
  <r>
    <x v="54"/>
    <s v="Pedágio"/>
    <n v="56.4"/>
    <n v="2220111"/>
    <x v="1"/>
  </r>
  <r>
    <x v="54"/>
    <s v="Pedágio"/>
    <n v="268.39999999999998"/>
    <n v="2220122"/>
    <x v="1"/>
  </r>
  <r>
    <x v="54"/>
    <s v="Pedágio"/>
    <n v="187.4"/>
    <n v="2220123"/>
    <x v="1"/>
  </r>
  <r>
    <x v="54"/>
    <s v="Pedágio"/>
    <n v="96.8"/>
    <n v="2220124"/>
    <x v="1"/>
  </r>
  <r>
    <x v="54"/>
    <s v="Pedágio"/>
    <n v="17"/>
    <n v="2220125"/>
    <x v="1"/>
  </r>
  <r>
    <x v="54"/>
    <s v="Pedágio"/>
    <n v="45.9"/>
    <n v="3110102"/>
    <x v="1"/>
  </r>
  <r>
    <x v="54"/>
    <s v="Pedágio"/>
    <n v="261.89999999999998"/>
    <n v="3120114"/>
    <x v="1"/>
  </r>
  <r>
    <x v="54"/>
    <s v="Pedágio"/>
    <n v="65.900000000000006"/>
    <n v="3120121"/>
    <x v="1"/>
  </r>
  <r>
    <x v="54"/>
    <s v="Pedágio"/>
    <n v="51.9"/>
    <n v="3120204"/>
    <x v="1"/>
  </r>
  <r>
    <x v="54"/>
    <s v="Pedágio"/>
    <n v="101"/>
    <n v="3120205"/>
    <x v="1"/>
  </r>
  <r>
    <x v="54"/>
    <s v="Pedágio"/>
    <n v="367.9"/>
    <n v="9010101"/>
    <x v="1"/>
  </r>
  <r>
    <x v="54"/>
    <s v="Pedágio"/>
    <n v="208.8"/>
    <n v="9010102"/>
    <x v="1"/>
  </r>
  <r>
    <x v="54"/>
    <s v="Pedágio"/>
    <n v="107.9"/>
    <n v="9010105"/>
    <x v="1"/>
  </r>
  <r>
    <x v="54"/>
    <s v="Pedágio"/>
    <n v="18.600000000000001"/>
    <n v="9010106"/>
    <x v="1"/>
  </r>
  <r>
    <x v="54"/>
    <s v="Pedágio"/>
    <n v="670.1"/>
    <n v="9020101"/>
    <x v="1"/>
  </r>
  <r>
    <x v="54"/>
    <s v="Pedágio"/>
    <n v="7"/>
    <n v="9020112"/>
    <x v="1"/>
  </r>
  <r>
    <x v="54"/>
    <s v="Pedágio"/>
    <n v="61.2"/>
    <n v="9020203"/>
    <x v="1"/>
  </r>
  <r>
    <x v="54"/>
    <s v="Pedágio"/>
    <n v="74.599999999999994"/>
    <n v="9020204"/>
    <x v="1"/>
  </r>
  <r>
    <x v="54"/>
    <s v="Pedágio"/>
    <n v="30.6"/>
    <n v="9020208"/>
    <x v="1"/>
  </r>
  <r>
    <x v="54"/>
    <s v="Pedágio"/>
    <n v="117.2"/>
    <n v="9020209"/>
    <x v="1"/>
  </r>
  <r>
    <x v="54"/>
    <s v="Pedágio"/>
    <n v="104.4"/>
    <n v="9030201"/>
    <x v="1"/>
  </r>
  <r>
    <x v="54"/>
    <s v="Pedágio"/>
    <n v="351.9"/>
    <n v="9030312"/>
    <x v="1"/>
  </r>
  <r>
    <x v="54"/>
    <s v="Pedágio"/>
    <n v="70"/>
    <n v="9030406"/>
    <x v="1"/>
  </r>
  <r>
    <x v="54"/>
    <s v="Pedágio"/>
    <n v="84.8"/>
    <n v="9030502"/>
    <x v="1"/>
  </r>
  <r>
    <x v="54"/>
    <s v="Pedágio"/>
    <n v="122.1"/>
    <n v="9030503"/>
    <x v="1"/>
  </r>
  <r>
    <x v="54"/>
    <s v="Pedágio"/>
    <n v="267.8"/>
    <n v="9030504"/>
    <x v="1"/>
  </r>
  <r>
    <x v="54"/>
    <s v="Pedágio"/>
    <n v="30.6"/>
    <n v="9030506"/>
    <x v="1"/>
  </r>
  <r>
    <x v="54"/>
    <s v="Pedágio"/>
    <n v="353.5"/>
    <n v="9040102"/>
    <x v="1"/>
  </r>
  <r>
    <x v="55"/>
    <s v="Combustível"/>
    <n v="209.12"/>
    <n v="1020101"/>
    <x v="1"/>
  </r>
  <r>
    <x v="55"/>
    <s v="Combustível"/>
    <n v="418.69"/>
    <n v="1020104"/>
    <x v="1"/>
  </r>
  <r>
    <x v="55"/>
    <s v="Combustível"/>
    <n v="857.57"/>
    <n v="1120104"/>
    <x v="1"/>
  </r>
  <r>
    <x v="55"/>
    <s v="Combustível"/>
    <n v="684.31"/>
    <n v="1220104"/>
    <x v="1"/>
  </r>
  <r>
    <x v="55"/>
    <s v="Combustível"/>
    <n v="4558.1499999999996"/>
    <n v="1420201"/>
    <x v="1"/>
  </r>
  <r>
    <x v="55"/>
    <s v="Combustível"/>
    <n v="108.13"/>
    <n v="1420301"/>
    <x v="1"/>
  </r>
  <r>
    <x v="55"/>
    <s v="Combustível"/>
    <n v="161.74"/>
    <n v="1420501"/>
    <x v="1"/>
  </r>
  <r>
    <x v="55"/>
    <s v="Combustível"/>
    <n v="351.03"/>
    <n v="1420701"/>
    <x v="1"/>
  </r>
  <r>
    <x v="55"/>
    <s v="Combustível"/>
    <n v="454.68"/>
    <n v="2220123"/>
    <x v="1"/>
  </r>
  <r>
    <x v="55"/>
    <s v="Combustível"/>
    <n v="150"/>
    <n v="2220124"/>
    <x v="1"/>
  </r>
  <r>
    <x v="56"/>
    <s v="Refeições-Hora Extra"/>
    <n v="564"/>
    <n v="9040101"/>
    <x v="1"/>
  </r>
  <r>
    <x v="57"/>
    <s v="Hospedagem"/>
    <n v="4601.4799999999996"/>
    <n v="1020101"/>
    <x v="1"/>
  </r>
  <r>
    <x v="57"/>
    <s v="Hospedagem"/>
    <n v="588"/>
    <n v="1020103"/>
    <x v="1"/>
  </r>
  <r>
    <x v="57"/>
    <s v="Hospedagem"/>
    <n v="6359.24"/>
    <n v="1020104"/>
    <x v="1"/>
  </r>
  <r>
    <x v="57"/>
    <s v="Hospedagem"/>
    <n v="324"/>
    <n v="1020106"/>
    <x v="1"/>
  </r>
  <r>
    <x v="57"/>
    <s v="Hospedagem"/>
    <n v="322"/>
    <n v="1020107"/>
    <x v="1"/>
  </r>
  <r>
    <x v="57"/>
    <s v="Hospedagem"/>
    <n v="1747.08"/>
    <n v="1020201"/>
    <x v="1"/>
  </r>
  <r>
    <x v="57"/>
    <s v="Hospedagem"/>
    <n v="1717.9"/>
    <n v="1110102"/>
    <x v="1"/>
  </r>
  <r>
    <x v="57"/>
    <s v="Hospedagem"/>
    <n v="2142.13"/>
    <n v="1120101"/>
    <x v="1"/>
  </r>
  <r>
    <x v="57"/>
    <s v="Hospedagem"/>
    <n v="2628.23"/>
    <n v="1120102"/>
    <x v="1"/>
  </r>
  <r>
    <x v="57"/>
    <s v="Hospedagem"/>
    <n v="11786"/>
    <n v="1120104"/>
    <x v="1"/>
  </r>
  <r>
    <x v="57"/>
    <s v="Hospedagem"/>
    <n v="3631.59"/>
    <n v="1220101"/>
    <x v="1"/>
  </r>
  <r>
    <x v="57"/>
    <s v="Hospedagem"/>
    <n v="14021.82"/>
    <n v="1220104"/>
    <x v="1"/>
  </r>
  <r>
    <x v="57"/>
    <s v="Hospedagem"/>
    <n v="340.75"/>
    <n v="1220201"/>
    <x v="1"/>
  </r>
  <r>
    <x v="57"/>
    <s v="Hospedagem"/>
    <n v="535"/>
    <n v="1320101"/>
    <x v="1"/>
  </r>
  <r>
    <x v="57"/>
    <s v="Hospedagem"/>
    <n v="2365.71"/>
    <n v="1320104"/>
    <x v="1"/>
  </r>
  <r>
    <x v="57"/>
    <s v="Hospedagem"/>
    <n v="3162.12"/>
    <n v="1420101"/>
    <x v="1"/>
  </r>
  <r>
    <x v="57"/>
    <s v="Hospedagem"/>
    <n v="1602.4"/>
    <n v="1420201"/>
    <x v="1"/>
  </r>
  <r>
    <x v="57"/>
    <s v="Hospedagem"/>
    <n v="4186.9799999999996"/>
    <n v="1420301"/>
    <x v="1"/>
  </r>
  <r>
    <x v="57"/>
    <s v="Hospedagem"/>
    <n v="6367.71"/>
    <n v="1420501"/>
    <x v="1"/>
  </r>
  <r>
    <x v="57"/>
    <s v="Hospedagem"/>
    <n v="5298.24"/>
    <n v="1420701"/>
    <x v="1"/>
  </r>
  <r>
    <x v="57"/>
    <s v="Hospedagem"/>
    <n v="434.28"/>
    <n v="1920112"/>
    <x v="1"/>
  </r>
  <r>
    <x v="57"/>
    <s v="Hospedagem"/>
    <n v="30"/>
    <n v="2220111"/>
    <x v="1"/>
  </r>
  <r>
    <x v="57"/>
    <s v="Hospedagem"/>
    <n v="6562.83"/>
    <n v="2220112"/>
    <x v="1"/>
  </r>
  <r>
    <x v="57"/>
    <s v="Hospedagem"/>
    <n v="159.52000000000001"/>
    <n v="2220119"/>
    <x v="1"/>
  </r>
  <r>
    <x v="57"/>
    <s v="Hospedagem"/>
    <n v="180"/>
    <n v="2220121"/>
    <x v="1"/>
  </r>
  <r>
    <x v="57"/>
    <s v="Hospedagem"/>
    <n v="1261"/>
    <n v="2220122"/>
    <x v="1"/>
  </r>
  <r>
    <x v="57"/>
    <s v="Hospedagem"/>
    <n v="889"/>
    <n v="2220123"/>
    <x v="1"/>
  </r>
  <r>
    <x v="57"/>
    <s v="Hospedagem"/>
    <n v="526"/>
    <n v="2220124"/>
    <x v="1"/>
  </r>
  <r>
    <x v="57"/>
    <s v="Hospedagem"/>
    <n v="838.89"/>
    <n v="2220125"/>
    <x v="1"/>
  </r>
  <r>
    <x v="57"/>
    <s v="Hospedagem"/>
    <n v="1479.56"/>
    <n v="3120111"/>
    <x v="1"/>
  </r>
  <r>
    <x v="57"/>
    <s v="Hospedagem"/>
    <n v="5498.53"/>
    <n v="3120112"/>
    <x v="1"/>
  </r>
  <r>
    <x v="57"/>
    <s v="Hospedagem"/>
    <n v="2972.06"/>
    <n v="3120114"/>
    <x v="1"/>
  </r>
  <r>
    <x v="57"/>
    <s v="Hospedagem"/>
    <n v="90"/>
    <n v="3120117"/>
    <x v="1"/>
  </r>
  <r>
    <x v="57"/>
    <s v="Hospedagem"/>
    <n v="409.42"/>
    <n v="3120118"/>
    <x v="1"/>
  </r>
  <r>
    <x v="57"/>
    <s v="Hospedagem"/>
    <n v="666"/>
    <n v="3120123"/>
    <x v="1"/>
  </r>
  <r>
    <x v="57"/>
    <s v="Hospedagem"/>
    <n v="390"/>
    <n v="3120202"/>
    <x v="1"/>
  </r>
  <r>
    <x v="57"/>
    <s v="Hospedagem"/>
    <n v="525"/>
    <n v="3120204"/>
    <x v="1"/>
  </r>
  <r>
    <x v="57"/>
    <s v="Hospedagem"/>
    <n v="901.56"/>
    <n v="3120205"/>
    <x v="1"/>
  </r>
  <r>
    <x v="57"/>
    <s v="Hospedagem"/>
    <n v="904"/>
    <n v="9010101"/>
    <x v="1"/>
  </r>
  <r>
    <x v="57"/>
    <s v="Hospedagem"/>
    <n v="1168"/>
    <n v="9010102"/>
    <x v="1"/>
  </r>
  <r>
    <x v="57"/>
    <s v="Hospedagem"/>
    <n v="360"/>
    <n v="9010105"/>
    <x v="1"/>
  </r>
  <r>
    <x v="57"/>
    <s v="Hospedagem"/>
    <n v="2684.19"/>
    <n v="9020101"/>
    <x v="1"/>
  </r>
  <r>
    <x v="57"/>
    <s v="Hospedagem"/>
    <n v="3080.74"/>
    <n v="9020112"/>
    <x v="1"/>
  </r>
  <r>
    <x v="57"/>
    <s v="Hospedagem"/>
    <n v="589.03"/>
    <n v="9020113"/>
    <x v="1"/>
  </r>
  <r>
    <x v="57"/>
    <s v="Hospedagem"/>
    <n v="1847"/>
    <n v="9020209"/>
    <x v="1"/>
  </r>
  <r>
    <x v="57"/>
    <s v="Hospedagem"/>
    <n v="442.02"/>
    <n v="9030201"/>
    <x v="1"/>
  </r>
  <r>
    <x v="57"/>
    <s v="Hospedagem"/>
    <n v="4238.2299999999996"/>
    <n v="9030402"/>
    <x v="1"/>
  </r>
  <r>
    <x v="57"/>
    <s v="Hospedagem"/>
    <n v="208"/>
    <n v="9030404"/>
    <x v="1"/>
  </r>
  <r>
    <x v="57"/>
    <s v="Hospedagem"/>
    <n v="3589.44"/>
    <n v="9030405"/>
    <x v="1"/>
  </r>
  <r>
    <x v="57"/>
    <s v="Hospedagem"/>
    <n v="1099.3599999999999"/>
    <n v="9030502"/>
    <x v="1"/>
  </r>
  <r>
    <x v="57"/>
    <s v="Hospedagem"/>
    <n v="1941.84"/>
    <n v="9030503"/>
    <x v="1"/>
  </r>
  <r>
    <x v="57"/>
    <s v="Hospedagem"/>
    <n v="253.6"/>
    <n v="9030504"/>
    <x v="1"/>
  </r>
  <r>
    <x v="57"/>
    <s v="Hospedagem"/>
    <n v="1386.76"/>
    <n v="9030506"/>
    <x v="1"/>
  </r>
  <r>
    <x v="57"/>
    <s v="Hospedagem"/>
    <n v="3275.2"/>
    <n v="9030903"/>
    <x v="1"/>
  </r>
  <r>
    <x v="57"/>
    <s v="Hospedagem"/>
    <n v="-564"/>
    <n v="9040101"/>
    <x v="1"/>
  </r>
  <r>
    <x v="57"/>
    <s v="Hospedagem"/>
    <n v="1765.2"/>
    <n v="9999998"/>
    <x v="1"/>
  </r>
  <r>
    <x v="58"/>
    <s v="Transportes"/>
    <n v="198.11"/>
    <n v="1010102"/>
    <x v="1"/>
  </r>
  <r>
    <x v="58"/>
    <s v="Transportes"/>
    <n v="23198.73"/>
    <n v="1020101"/>
    <x v="1"/>
  </r>
  <r>
    <x v="58"/>
    <s v="Transportes"/>
    <n v="1623.2"/>
    <n v="1020103"/>
    <x v="1"/>
  </r>
  <r>
    <x v="58"/>
    <s v="Transportes"/>
    <n v="24933.23"/>
    <n v="1020104"/>
    <x v="1"/>
  </r>
  <r>
    <x v="58"/>
    <s v="Transportes"/>
    <n v="2426.4"/>
    <n v="1020201"/>
    <x v="1"/>
  </r>
  <r>
    <x v="58"/>
    <s v="Transportes"/>
    <n v="22"/>
    <n v="1110102"/>
    <x v="1"/>
  </r>
  <r>
    <x v="58"/>
    <s v="Transportes"/>
    <n v="7711.74"/>
    <n v="1120101"/>
    <x v="1"/>
  </r>
  <r>
    <x v="58"/>
    <s v="Transportes"/>
    <n v="23289.279999999999"/>
    <n v="1120102"/>
    <x v="1"/>
  </r>
  <r>
    <x v="58"/>
    <s v="Transportes"/>
    <n v="34540.089999999997"/>
    <n v="1120104"/>
    <x v="1"/>
  </r>
  <r>
    <x v="58"/>
    <s v="Transportes"/>
    <n v="15420.51"/>
    <n v="1220101"/>
    <x v="1"/>
  </r>
  <r>
    <x v="58"/>
    <s v="Transportes"/>
    <n v="1285.46"/>
    <n v="1220103"/>
    <x v="1"/>
  </r>
  <r>
    <x v="58"/>
    <s v="Transportes"/>
    <n v="39630.949999999997"/>
    <n v="1220104"/>
    <x v="1"/>
  </r>
  <r>
    <x v="58"/>
    <s v="Transportes"/>
    <n v="5869.05"/>
    <n v="1220201"/>
    <x v="1"/>
  </r>
  <r>
    <x v="58"/>
    <s v="Transportes"/>
    <n v="198.11"/>
    <n v="1310102"/>
    <x v="1"/>
  </r>
  <r>
    <x v="58"/>
    <s v="Transportes"/>
    <n v="7580"/>
    <n v="1320101"/>
    <x v="1"/>
  </r>
  <r>
    <x v="58"/>
    <s v="Transportes"/>
    <n v="9483.2999999999993"/>
    <n v="1320104"/>
    <x v="1"/>
  </r>
  <r>
    <x v="58"/>
    <s v="Transportes"/>
    <n v="198.11"/>
    <n v="1320201"/>
    <x v="1"/>
  </r>
  <r>
    <x v="58"/>
    <s v="Transportes"/>
    <n v="3490.8"/>
    <n v="1420101"/>
    <x v="1"/>
  </r>
  <r>
    <x v="58"/>
    <s v="Transportes"/>
    <n v="3493.32"/>
    <n v="1420201"/>
    <x v="1"/>
  </r>
  <r>
    <x v="58"/>
    <s v="Transportes"/>
    <n v="12988.25"/>
    <n v="1420301"/>
    <x v="1"/>
  </r>
  <r>
    <x v="58"/>
    <s v="Transportes"/>
    <n v="13512.12"/>
    <n v="1420501"/>
    <x v="1"/>
  </r>
  <r>
    <x v="58"/>
    <s v="Transportes"/>
    <n v="16166.83"/>
    <n v="1420701"/>
    <x v="1"/>
  </r>
  <r>
    <x v="58"/>
    <s v="Transportes"/>
    <n v="2946.51"/>
    <n v="2210102"/>
    <x v="1"/>
  </r>
  <r>
    <x v="58"/>
    <s v="Transportes"/>
    <n v="5531.33"/>
    <n v="2220111"/>
    <x v="1"/>
  </r>
  <r>
    <x v="58"/>
    <s v="Transportes"/>
    <n v="447.31"/>
    <n v="2220112"/>
    <x v="1"/>
  </r>
  <r>
    <x v="58"/>
    <s v="Transportes"/>
    <n v="10478.94"/>
    <n v="2220119"/>
    <x v="1"/>
  </r>
  <r>
    <x v="58"/>
    <s v="Transportes"/>
    <n v="3732.05"/>
    <n v="2220122"/>
    <x v="1"/>
  </r>
  <r>
    <x v="58"/>
    <s v="Transportes"/>
    <n v="5056.3"/>
    <n v="2220123"/>
    <x v="1"/>
  </r>
  <r>
    <x v="58"/>
    <s v="Transportes"/>
    <n v="3580.65"/>
    <n v="2220124"/>
    <x v="1"/>
  </r>
  <r>
    <x v="58"/>
    <s v="Transportes"/>
    <n v="6214.32"/>
    <n v="2220125"/>
    <x v="1"/>
  </r>
  <r>
    <x v="58"/>
    <s v="Transportes"/>
    <n v="198.11"/>
    <n v="2220201"/>
    <x v="1"/>
  </r>
  <r>
    <x v="58"/>
    <s v="Transportes"/>
    <n v="193.6"/>
    <n v="3110102"/>
    <x v="1"/>
  </r>
  <r>
    <x v="58"/>
    <s v="Transportes"/>
    <n v="198.11"/>
    <n v="3110103"/>
    <x v="1"/>
  </r>
  <r>
    <x v="58"/>
    <s v="Transportes"/>
    <n v="198.11"/>
    <n v="3120111"/>
    <x v="1"/>
  </r>
  <r>
    <x v="58"/>
    <s v="Transportes"/>
    <n v="5027.45"/>
    <n v="3120114"/>
    <x v="1"/>
  </r>
  <r>
    <x v="58"/>
    <s v="Transportes"/>
    <n v="48"/>
    <n v="3120116"/>
    <x v="1"/>
  </r>
  <r>
    <x v="58"/>
    <s v="Transportes"/>
    <n v="369.95"/>
    <n v="3120120"/>
    <x v="1"/>
  </r>
  <r>
    <x v="58"/>
    <s v="Transportes"/>
    <n v="622.9"/>
    <n v="3120122"/>
    <x v="1"/>
  </r>
  <r>
    <x v="58"/>
    <s v="Transportes"/>
    <n v="1644.38"/>
    <n v="3120124"/>
    <x v="1"/>
  </r>
  <r>
    <x v="58"/>
    <s v="Transportes"/>
    <n v="638.13"/>
    <n v="3120125"/>
    <x v="1"/>
  </r>
  <r>
    <x v="58"/>
    <s v="Transportes"/>
    <n v="198.11"/>
    <n v="3120201"/>
    <x v="1"/>
  </r>
  <r>
    <x v="58"/>
    <s v="Transportes"/>
    <n v="427.54"/>
    <n v="3120202"/>
    <x v="1"/>
  </r>
  <r>
    <x v="58"/>
    <s v="Transportes"/>
    <n v="2752.23"/>
    <n v="3120203"/>
    <x v="1"/>
  </r>
  <r>
    <x v="58"/>
    <s v="Transportes"/>
    <n v="4295.0600000000004"/>
    <n v="3120204"/>
    <x v="1"/>
  </r>
  <r>
    <x v="58"/>
    <s v="Transportes"/>
    <n v="3757.55"/>
    <n v="3120205"/>
    <x v="1"/>
  </r>
  <r>
    <x v="58"/>
    <s v="Transportes"/>
    <n v="6397.18"/>
    <n v="9010101"/>
    <x v="1"/>
  </r>
  <r>
    <x v="58"/>
    <s v="Transportes"/>
    <n v="1050.4000000000001"/>
    <n v="9010102"/>
    <x v="1"/>
  </r>
  <r>
    <x v="58"/>
    <s v="Transportes"/>
    <n v="198.11"/>
    <n v="9010103"/>
    <x v="1"/>
  </r>
  <r>
    <x v="58"/>
    <s v="Transportes"/>
    <n v="694.91"/>
    <n v="9010105"/>
    <x v="1"/>
  </r>
  <r>
    <x v="58"/>
    <s v="Transportes"/>
    <n v="123.2"/>
    <n v="9010106"/>
    <x v="1"/>
  </r>
  <r>
    <x v="58"/>
    <s v="Transportes"/>
    <n v="198.11"/>
    <n v="9010110"/>
    <x v="1"/>
  </r>
  <r>
    <x v="58"/>
    <s v="Transportes"/>
    <n v="7312.13"/>
    <n v="9020101"/>
    <x v="1"/>
  </r>
  <r>
    <x v="58"/>
    <s v="Transportes"/>
    <n v="1603.44"/>
    <n v="9020110"/>
    <x v="1"/>
  </r>
  <r>
    <x v="58"/>
    <s v="Transportes"/>
    <n v="198.11"/>
    <n v="9020111"/>
    <x v="1"/>
  </r>
  <r>
    <x v="58"/>
    <s v="Transportes"/>
    <n v="3194.38"/>
    <n v="9020112"/>
    <x v="1"/>
  </r>
  <r>
    <x v="58"/>
    <s v="Transportes"/>
    <n v="198.11"/>
    <n v="9020114"/>
    <x v="1"/>
  </r>
  <r>
    <x v="58"/>
    <s v="Transportes"/>
    <n v="198.11"/>
    <n v="9020201"/>
    <x v="1"/>
  </r>
  <r>
    <x v="58"/>
    <s v="Transportes"/>
    <n v="535.71"/>
    <n v="9020203"/>
    <x v="1"/>
  </r>
  <r>
    <x v="58"/>
    <s v="Transportes"/>
    <n v="2046.25"/>
    <n v="9020204"/>
    <x v="1"/>
  </r>
  <r>
    <x v="58"/>
    <s v="Transportes"/>
    <n v="150.4"/>
    <n v="9020208"/>
    <x v="1"/>
  </r>
  <r>
    <x v="58"/>
    <s v="Transportes"/>
    <n v="4435.1099999999997"/>
    <n v="9020209"/>
    <x v="1"/>
  </r>
  <r>
    <x v="58"/>
    <s v="Transportes"/>
    <n v="820.5"/>
    <n v="9030201"/>
    <x v="1"/>
  </r>
  <r>
    <x v="58"/>
    <s v="Transportes"/>
    <n v="5514.23"/>
    <n v="9030302"/>
    <x v="1"/>
  </r>
  <r>
    <x v="58"/>
    <s v="Transportes"/>
    <n v="2658.95"/>
    <n v="9030303"/>
    <x v="1"/>
  </r>
  <r>
    <x v="58"/>
    <s v="Transportes"/>
    <n v="937.69"/>
    <n v="9030307"/>
    <x v="1"/>
  </r>
  <r>
    <x v="58"/>
    <s v="Transportes"/>
    <n v="1873.6"/>
    <n v="9030312"/>
    <x v="1"/>
  </r>
  <r>
    <x v="58"/>
    <s v="Transportes"/>
    <n v="3836.45"/>
    <n v="9030402"/>
    <x v="1"/>
  </r>
  <r>
    <x v="58"/>
    <s v="Transportes"/>
    <n v="953.83"/>
    <n v="9030404"/>
    <x v="1"/>
  </r>
  <r>
    <x v="58"/>
    <s v="Transportes"/>
    <n v="126.18"/>
    <n v="9030405"/>
    <x v="1"/>
  </r>
  <r>
    <x v="58"/>
    <s v="Transportes"/>
    <n v="586.4"/>
    <n v="9030406"/>
    <x v="1"/>
  </r>
  <r>
    <x v="58"/>
    <s v="Transportes"/>
    <n v="493.6"/>
    <n v="9030502"/>
    <x v="1"/>
  </r>
  <r>
    <x v="58"/>
    <s v="Transportes"/>
    <n v="1436.7"/>
    <n v="9030503"/>
    <x v="1"/>
  </r>
  <r>
    <x v="58"/>
    <s v="Transportes"/>
    <n v="1587.31"/>
    <n v="9030504"/>
    <x v="1"/>
  </r>
  <r>
    <x v="58"/>
    <s v="Transportes"/>
    <n v="558.11"/>
    <n v="9030506"/>
    <x v="1"/>
  </r>
  <r>
    <x v="58"/>
    <s v="Transportes"/>
    <n v="-1192.02"/>
    <n v="9040101"/>
    <x v="1"/>
  </r>
  <r>
    <x v="58"/>
    <s v="Transportes"/>
    <n v="5476.25"/>
    <n v="9040102"/>
    <x v="1"/>
  </r>
  <r>
    <x v="58"/>
    <s v="Transportes"/>
    <n v="311.75"/>
    <n v="9999998"/>
    <x v="1"/>
  </r>
  <r>
    <x v="59"/>
    <s v="Refeições-Desp.Viage"/>
    <n v="426"/>
    <n v="1010102"/>
    <x v="1"/>
  </r>
  <r>
    <x v="59"/>
    <s v="Refeições-Desp.Viage"/>
    <n v="2284.73"/>
    <n v="1020101"/>
    <x v="1"/>
  </r>
  <r>
    <x v="59"/>
    <s v="Refeições-Desp.Viage"/>
    <n v="501.47"/>
    <n v="1020103"/>
    <x v="1"/>
  </r>
  <r>
    <x v="59"/>
    <s v="Refeições-Desp.Viage"/>
    <n v="6127.75"/>
    <n v="1020104"/>
    <x v="1"/>
  </r>
  <r>
    <x v="59"/>
    <s v="Refeições-Desp.Viage"/>
    <n v="36"/>
    <n v="1020107"/>
    <x v="1"/>
  </r>
  <r>
    <x v="59"/>
    <s v="Refeições-Desp.Viage"/>
    <n v="391.6"/>
    <n v="1020201"/>
    <x v="1"/>
  </r>
  <r>
    <x v="59"/>
    <s v="Refeições-Desp.Viage"/>
    <n v="104.4"/>
    <n v="1110102"/>
    <x v="1"/>
  </r>
  <r>
    <x v="59"/>
    <s v="Refeições-Desp.Viage"/>
    <n v="1018.02"/>
    <n v="1120101"/>
    <x v="1"/>
  </r>
  <r>
    <x v="59"/>
    <s v="Refeições-Desp.Viage"/>
    <n v="4625.04"/>
    <n v="1120102"/>
    <x v="1"/>
  </r>
  <r>
    <x v="59"/>
    <s v="Refeições-Desp.Viage"/>
    <n v="8833.16"/>
    <n v="1120104"/>
    <x v="1"/>
  </r>
  <r>
    <x v="59"/>
    <s v="Refeições-Desp.Viage"/>
    <n v="281.39999999999998"/>
    <n v="1120201"/>
    <x v="1"/>
  </r>
  <r>
    <x v="59"/>
    <s v="Refeições-Desp.Viage"/>
    <n v="928.2"/>
    <n v="1210102"/>
    <x v="1"/>
  </r>
  <r>
    <x v="59"/>
    <s v="Refeições-Desp.Viage"/>
    <n v="1280.3900000000001"/>
    <n v="1220101"/>
    <x v="1"/>
  </r>
  <r>
    <x v="59"/>
    <s v="Refeições-Desp.Viage"/>
    <n v="3458.18"/>
    <n v="1220104"/>
    <x v="1"/>
  </r>
  <r>
    <x v="59"/>
    <s v="Refeições-Desp.Viage"/>
    <n v="175.8"/>
    <n v="1220201"/>
    <x v="1"/>
  </r>
  <r>
    <x v="59"/>
    <s v="Refeições-Desp.Viage"/>
    <n v="1193.58"/>
    <n v="1320101"/>
    <x v="1"/>
  </r>
  <r>
    <x v="59"/>
    <s v="Refeições-Desp.Viage"/>
    <n v="77.22"/>
    <n v="1320103"/>
    <x v="1"/>
  </r>
  <r>
    <x v="59"/>
    <s v="Refeições-Desp.Viage"/>
    <n v="1685.93"/>
    <n v="1320104"/>
    <x v="1"/>
  </r>
  <r>
    <x v="59"/>
    <s v="Refeições-Desp.Viage"/>
    <n v="191"/>
    <n v="1320201"/>
    <x v="1"/>
  </r>
  <r>
    <x v="59"/>
    <s v="Refeições-Desp.Viage"/>
    <n v="1257.67"/>
    <n v="1420101"/>
    <x v="1"/>
  </r>
  <r>
    <x v="59"/>
    <s v="Refeições-Desp.Viage"/>
    <n v="3109.02"/>
    <n v="1420201"/>
    <x v="1"/>
  </r>
  <r>
    <x v="59"/>
    <s v="Refeições-Desp.Viage"/>
    <n v="1747.74"/>
    <n v="1420301"/>
    <x v="1"/>
  </r>
  <r>
    <x v="59"/>
    <s v="Refeições-Desp.Viage"/>
    <n v="3252.6"/>
    <n v="1420501"/>
    <x v="1"/>
  </r>
  <r>
    <x v="59"/>
    <s v="Refeições-Desp.Viage"/>
    <n v="3404.73"/>
    <n v="1420701"/>
    <x v="1"/>
  </r>
  <r>
    <x v="59"/>
    <s v="Refeições-Desp.Viage"/>
    <n v="186.7"/>
    <n v="2210102"/>
    <x v="1"/>
  </r>
  <r>
    <x v="59"/>
    <s v="Refeições-Desp.Viage"/>
    <n v="777.36"/>
    <n v="2220111"/>
    <x v="1"/>
  </r>
  <r>
    <x v="59"/>
    <s v="Refeições-Desp.Viage"/>
    <n v="501.84"/>
    <n v="2220112"/>
    <x v="1"/>
  </r>
  <r>
    <x v="59"/>
    <s v="Refeições-Desp.Viage"/>
    <n v="1424.97"/>
    <n v="2220119"/>
    <x v="1"/>
  </r>
  <r>
    <x v="59"/>
    <s v="Refeições-Desp.Viage"/>
    <n v="14.9"/>
    <n v="2220121"/>
    <x v="1"/>
  </r>
  <r>
    <x v="59"/>
    <s v="Refeições-Desp.Viage"/>
    <n v="220.6"/>
    <n v="2220122"/>
    <x v="1"/>
  </r>
  <r>
    <x v="59"/>
    <s v="Refeições-Desp.Viage"/>
    <n v="1726.36"/>
    <n v="2220123"/>
    <x v="1"/>
  </r>
  <r>
    <x v="59"/>
    <s v="Refeições-Desp.Viage"/>
    <n v="1366.99"/>
    <n v="2220124"/>
    <x v="1"/>
  </r>
  <r>
    <x v="59"/>
    <s v="Refeições-Desp.Viage"/>
    <n v="1940.39"/>
    <n v="2220125"/>
    <x v="1"/>
  </r>
  <r>
    <x v="59"/>
    <s v="Refeições-Desp.Viage"/>
    <n v="276.10000000000002"/>
    <n v="2220201"/>
    <x v="1"/>
  </r>
  <r>
    <x v="59"/>
    <s v="Refeições-Desp.Viage"/>
    <n v="67.099999999999994"/>
    <n v="3110102"/>
    <x v="1"/>
  </r>
  <r>
    <x v="59"/>
    <s v="Refeições-Desp.Viage"/>
    <n v="348.23"/>
    <n v="3120112"/>
    <x v="1"/>
  </r>
  <r>
    <x v="59"/>
    <s v="Refeições-Desp.Viage"/>
    <n v="247.8"/>
    <n v="3120113"/>
    <x v="1"/>
  </r>
  <r>
    <x v="59"/>
    <s v="Refeições-Desp.Viage"/>
    <n v="890.8"/>
    <n v="3120114"/>
    <x v="1"/>
  </r>
  <r>
    <x v="59"/>
    <s v="Refeições-Desp.Viage"/>
    <n v="279.5"/>
    <n v="3120117"/>
    <x v="1"/>
  </r>
  <r>
    <x v="59"/>
    <s v="Refeições-Desp.Viage"/>
    <n v="40.5"/>
    <n v="3120118"/>
    <x v="1"/>
  </r>
  <r>
    <x v="59"/>
    <s v="Refeições-Desp.Viage"/>
    <n v="3.5"/>
    <n v="3120124"/>
    <x v="1"/>
  </r>
  <r>
    <x v="59"/>
    <s v="Refeições-Desp.Viage"/>
    <n v="67.900000000000006"/>
    <n v="3120126"/>
    <x v="1"/>
  </r>
  <r>
    <x v="59"/>
    <s v="Refeições-Desp.Viage"/>
    <n v="185.8"/>
    <n v="3120201"/>
    <x v="1"/>
  </r>
  <r>
    <x v="59"/>
    <s v="Refeições-Desp.Viage"/>
    <n v="868.86"/>
    <n v="3120203"/>
    <x v="1"/>
  </r>
  <r>
    <x v="59"/>
    <s v="Refeições-Desp.Viage"/>
    <n v="1633.85"/>
    <n v="3120204"/>
    <x v="1"/>
  </r>
  <r>
    <x v="59"/>
    <s v="Refeições-Desp.Viage"/>
    <n v="1368.85"/>
    <n v="3120205"/>
    <x v="1"/>
  </r>
  <r>
    <x v="59"/>
    <s v="Refeições-Desp.Viage"/>
    <n v="853.54"/>
    <n v="9010101"/>
    <x v="1"/>
  </r>
  <r>
    <x v="59"/>
    <s v="Refeições-Desp.Viage"/>
    <n v="702.35"/>
    <n v="9010102"/>
    <x v="1"/>
  </r>
  <r>
    <x v="59"/>
    <s v="Refeições-Desp.Viage"/>
    <n v="867.85"/>
    <n v="9010105"/>
    <x v="1"/>
  </r>
  <r>
    <x v="59"/>
    <s v="Refeições-Desp.Viage"/>
    <n v="186.73"/>
    <n v="9010112"/>
    <x v="1"/>
  </r>
  <r>
    <x v="59"/>
    <s v="Refeições-Desp.Viage"/>
    <n v="1549.91"/>
    <n v="9020101"/>
    <x v="1"/>
  </r>
  <r>
    <x v="59"/>
    <s v="Refeições-Desp.Viage"/>
    <n v="561.41999999999996"/>
    <n v="9020112"/>
    <x v="1"/>
  </r>
  <r>
    <x v="59"/>
    <s v="Refeições-Desp.Viage"/>
    <n v="392.6"/>
    <n v="9020113"/>
    <x v="1"/>
  </r>
  <r>
    <x v="59"/>
    <s v="Refeições-Desp.Viage"/>
    <n v="96"/>
    <n v="9020114"/>
    <x v="1"/>
  </r>
  <r>
    <x v="59"/>
    <s v="Refeições-Desp.Viage"/>
    <n v="79.3"/>
    <n v="9020201"/>
    <x v="1"/>
  </r>
  <r>
    <x v="59"/>
    <s v="Refeições-Desp.Viage"/>
    <n v="294.89999999999998"/>
    <n v="9020203"/>
    <x v="1"/>
  </r>
  <r>
    <x v="59"/>
    <s v="Refeições-Desp.Viage"/>
    <n v="746.26"/>
    <n v="9020204"/>
    <x v="1"/>
  </r>
  <r>
    <x v="59"/>
    <s v="Refeições-Desp.Viage"/>
    <n v="1916.5"/>
    <n v="9020205"/>
    <x v="1"/>
  </r>
  <r>
    <x v="59"/>
    <s v="Refeições-Desp.Viage"/>
    <n v="2871.87"/>
    <n v="9020209"/>
    <x v="1"/>
  </r>
  <r>
    <x v="59"/>
    <s v="Refeições-Desp.Viage"/>
    <n v="60"/>
    <n v="9020210"/>
    <x v="1"/>
  </r>
  <r>
    <x v="59"/>
    <s v="Refeições-Desp.Viage"/>
    <n v="1663.89"/>
    <n v="9030201"/>
    <x v="1"/>
  </r>
  <r>
    <x v="59"/>
    <s v="Refeições-Desp.Viage"/>
    <n v="307.16000000000003"/>
    <n v="9030303"/>
    <x v="1"/>
  </r>
  <r>
    <x v="59"/>
    <s v="Refeições-Desp.Viage"/>
    <n v="266.2"/>
    <n v="9030306"/>
    <x v="1"/>
  </r>
  <r>
    <x v="59"/>
    <s v="Refeições-Desp.Viage"/>
    <n v="203.2"/>
    <n v="9030307"/>
    <x v="1"/>
  </r>
  <r>
    <x v="59"/>
    <s v="Refeições-Desp.Viage"/>
    <n v="188.5"/>
    <n v="9030316"/>
    <x v="1"/>
  </r>
  <r>
    <x v="59"/>
    <s v="Refeições-Desp.Viage"/>
    <n v="692.6"/>
    <n v="9030402"/>
    <x v="1"/>
  </r>
  <r>
    <x v="59"/>
    <s v="Refeições-Desp.Viage"/>
    <n v="50"/>
    <n v="9030404"/>
    <x v="1"/>
  </r>
  <r>
    <x v="59"/>
    <s v="Refeições-Desp.Viage"/>
    <n v="84.1"/>
    <n v="9030405"/>
    <x v="1"/>
  </r>
  <r>
    <x v="59"/>
    <s v="Refeições-Desp.Viage"/>
    <n v="390.38"/>
    <n v="9030406"/>
    <x v="1"/>
  </r>
  <r>
    <x v="59"/>
    <s v="Refeições-Desp.Viage"/>
    <n v="198.4"/>
    <n v="9030408"/>
    <x v="1"/>
  </r>
  <r>
    <x v="59"/>
    <s v="Refeições-Desp.Viage"/>
    <n v="144"/>
    <n v="9030501"/>
    <x v="1"/>
  </r>
  <r>
    <x v="59"/>
    <s v="Refeições-Desp.Viage"/>
    <n v="3738.47"/>
    <n v="9030502"/>
    <x v="1"/>
  </r>
  <r>
    <x v="59"/>
    <s v="Refeições-Desp.Viage"/>
    <n v="2934.1"/>
    <n v="9030503"/>
    <x v="1"/>
  </r>
  <r>
    <x v="59"/>
    <s v="Refeições-Desp.Viage"/>
    <n v="35.700000000000003"/>
    <n v="9030504"/>
    <x v="1"/>
  </r>
  <r>
    <x v="59"/>
    <s v="Refeições-Desp.Viage"/>
    <n v="235.5"/>
    <n v="9030506"/>
    <x v="1"/>
  </r>
  <r>
    <x v="59"/>
    <s v="Refeições-Desp.Viage"/>
    <n v="-1117.75"/>
    <n v="9040101"/>
    <x v="1"/>
  </r>
  <r>
    <x v="59"/>
    <s v="Refeições-Desp.Viage"/>
    <n v="551.65"/>
    <n v="9040102"/>
    <x v="1"/>
  </r>
  <r>
    <x v="60"/>
    <s v="Estacionamento"/>
    <n v="168.4"/>
    <n v="1020101"/>
    <x v="1"/>
  </r>
  <r>
    <x v="60"/>
    <s v="Estacionamento"/>
    <n v="62"/>
    <n v="1020103"/>
    <x v="1"/>
  </r>
  <r>
    <x v="60"/>
    <s v="Estacionamento"/>
    <n v="617.15"/>
    <n v="1020104"/>
    <x v="1"/>
  </r>
  <r>
    <x v="60"/>
    <s v="Estacionamento"/>
    <n v="100"/>
    <n v="1120101"/>
    <x v="1"/>
  </r>
  <r>
    <x v="60"/>
    <s v="Estacionamento"/>
    <n v="112"/>
    <n v="1120102"/>
    <x v="1"/>
  </r>
  <r>
    <x v="60"/>
    <s v="Estacionamento"/>
    <n v="865.9"/>
    <n v="1120104"/>
    <x v="1"/>
  </r>
  <r>
    <x v="60"/>
    <s v="Estacionamento"/>
    <n v="134.80000000000001"/>
    <n v="1220101"/>
    <x v="1"/>
  </r>
  <r>
    <x v="60"/>
    <s v="Estacionamento"/>
    <n v="301.39999999999998"/>
    <n v="1220104"/>
    <x v="1"/>
  </r>
  <r>
    <x v="60"/>
    <s v="Estacionamento"/>
    <n v="17"/>
    <n v="1320101"/>
    <x v="1"/>
  </r>
  <r>
    <x v="60"/>
    <s v="Estacionamento"/>
    <n v="65"/>
    <n v="1320104"/>
    <x v="1"/>
  </r>
  <r>
    <x v="60"/>
    <s v="Estacionamento"/>
    <n v="355"/>
    <n v="1420101"/>
    <x v="1"/>
  </r>
  <r>
    <x v="60"/>
    <s v="Estacionamento"/>
    <n v="808.25"/>
    <n v="1420201"/>
    <x v="1"/>
  </r>
  <r>
    <x v="60"/>
    <s v="Estacionamento"/>
    <n v="226.25"/>
    <n v="1420301"/>
    <x v="1"/>
  </r>
  <r>
    <x v="60"/>
    <s v="Estacionamento"/>
    <n v="73.5"/>
    <n v="1420501"/>
    <x v="1"/>
  </r>
  <r>
    <x v="60"/>
    <s v="Estacionamento"/>
    <n v="713.15"/>
    <n v="1420701"/>
    <x v="1"/>
  </r>
  <r>
    <x v="60"/>
    <s v="Estacionamento"/>
    <n v="59"/>
    <n v="2210102"/>
    <x v="1"/>
  </r>
  <r>
    <x v="60"/>
    <s v="Estacionamento"/>
    <n v="6"/>
    <n v="2220111"/>
    <x v="1"/>
  </r>
  <r>
    <x v="60"/>
    <s v="Estacionamento"/>
    <n v="3"/>
    <n v="2220112"/>
    <x v="1"/>
  </r>
  <r>
    <x v="60"/>
    <s v="Estacionamento"/>
    <n v="317.7"/>
    <n v="2220122"/>
    <x v="1"/>
  </r>
  <r>
    <x v="60"/>
    <s v="Estacionamento"/>
    <n v="706.2"/>
    <n v="2220123"/>
    <x v="1"/>
  </r>
  <r>
    <x v="60"/>
    <s v="Estacionamento"/>
    <n v="670.5"/>
    <n v="2220124"/>
    <x v="1"/>
  </r>
  <r>
    <x v="60"/>
    <s v="Estacionamento"/>
    <n v="58"/>
    <n v="2220125"/>
    <x v="1"/>
  </r>
  <r>
    <x v="60"/>
    <s v="Estacionamento"/>
    <n v="142"/>
    <n v="3110102"/>
    <x v="1"/>
  </r>
  <r>
    <x v="60"/>
    <s v="Estacionamento"/>
    <n v="432.5"/>
    <n v="3120114"/>
    <x v="1"/>
  </r>
  <r>
    <x v="60"/>
    <s v="Estacionamento"/>
    <n v="59"/>
    <n v="3120115"/>
    <x v="1"/>
  </r>
  <r>
    <x v="60"/>
    <s v="Estacionamento"/>
    <n v="97"/>
    <n v="3120116"/>
    <x v="1"/>
  </r>
  <r>
    <x v="60"/>
    <s v="Estacionamento"/>
    <n v="15"/>
    <n v="3120120"/>
    <x v="1"/>
  </r>
  <r>
    <x v="60"/>
    <s v="Estacionamento"/>
    <n v="6"/>
    <n v="3120121"/>
    <x v="1"/>
  </r>
  <r>
    <x v="60"/>
    <s v="Estacionamento"/>
    <n v="37"/>
    <n v="3120122"/>
    <x v="1"/>
  </r>
  <r>
    <x v="60"/>
    <s v="Estacionamento"/>
    <n v="171.9"/>
    <n v="3120124"/>
    <x v="1"/>
  </r>
  <r>
    <x v="60"/>
    <s v="Estacionamento"/>
    <n v="107"/>
    <n v="3120203"/>
    <x v="1"/>
  </r>
  <r>
    <x v="60"/>
    <s v="Estacionamento"/>
    <n v="726.5"/>
    <n v="3120204"/>
    <x v="1"/>
  </r>
  <r>
    <x v="60"/>
    <s v="Estacionamento"/>
    <n v="81.599999999999994"/>
    <n v="3120205"/>
    <x v="1"/>
  </r>
  <r>
    <x v="60"/>
    <s v="Estacionamento"/>
    <n v="37.799999999999997"/>
    <n v="9010101"/>
    <x v="1"/>
  </r>
  <r>
    <x v="60"/>
    <s v="Estacionamento"/>
    <n v="125"/>
    <n v="9010102"/>
    <x v="1"/>
  </r>
  <r>
    <x v="60"/>
    <s v="Estacionamento"/>
    <n v="73"/>
    <n v="9020101"/>
    <x v="1"/>
  </r>
  <r>
    <x v="60"/>
    <s v="Estacionamento"/>
    <n v="139"/>
    <n v="9020112"/>
    <x v="1"/>
  </r>
  <r>
    <x v="60"/>
    <s v="Estacionamento"/>
    <n v="42"/>
    <n v="9020203"/>
    <x v="1"/>
  </r>
  <r>
    <x v="60"/>
    <s v="Estacionamento"/>
    <n v="59"/>
    <n v="9020209"/>
    <x v="1"/>
  </r>
  <r>
    <x v="60"/>
    <s v="Estacionamento"/>
    <n v="20"/>
    <n v="9030312"/>
    <x v="1"/>
  </r>
  <r>
    <x v="60"/>
    <s v="Estacionamento"/>
    <n v="49"/>
    <n v="9030406"/>
    <x v="1"/>
  </r>
  <r>
    <x v="60"/>
    <s v="Estacionamento"/>
    <n v="282"/>
    <n v="9030503"/>
    <x v="1"/>
  </r>
  <r>
    <x v="60"/>
    <s v="Estacionamento"/>
    <n v="70"/>
    <n v="9030504"/>
    <x v="1"/>
  </r>
  <r>
    <x v="60"/>
    <s v="Estacionamento"/>
    <n v="30"/>
    <n v="9030506"/>
    <x v="1"/>
  </r>
  <r>
    <x v="60"/>
    <s v="Estacionamento"/>
    <n v="98"/>
    <n v="9040102"/>
    <x v="1"/>
  </r>
  <r>
    <x v="61"/>
    <s v="Locação de Veículo"/>
    <n v="503.97"/>
    <n v="1020101"/>
    <x v="1"/>
  </r>
  <r>
    <x v="61"/>
    <s v="Locação de Veículo"/>
    <n v="848.48"/>
    <n v="1020104"/>
    <x v="1"/>
  </r>
  <r>
    <x v="61"/>
    <s v="Locação de Veículo"/>
    <n v="323.44"/>
    <n v="1120102"/>
    <x v="1"/>
  </r>
  <r>
    <x v="61"/>
    <s v="Locação de Veículo"/>
    <n v="2971.22"/>
    <n v="1120104"/>
    <x v="1"/>
  </r>
  <r>
    <x v="61"/>
    <s v="Locação de Veículo"/>
    <n v="6549.32"/>
    <n v="1220104"/>
    <x v="1"/>
  </r>
  <r>
    <x v="61"/>
    <s v="Locação de Veículo"/>
    <n v="541.61"/>
    <n v="1420501"/>
    <x v="1"/>
  </r>
  <r>
    <x v="61"/>
    <s v="Locação de Veículo"/>
    <n v="686.3"/>
    <n v="1420701"/>
    <x v="1"/>
  </r>
  <r>
    <x v="61"/>
    <s v="Locação de Veículo"/>
    <n v="844.35"/>
    <n v="2220112"/>
    <x v="1"/>
  </r>
  <r>
    <x v="61"/>
    <s v="Locação de Veículo"/>
    <n v="427.5"/>
    <n v="3120114"/>
    <x v="1"/>
  </r>
  <r>
    <x v="61"/>
    <s v="Locação de Veículo"/>
    <n v="76.95"/>
    <n v="9020203"/>
    <x v="1"/>
  </r>
  <r>
    <x v="61"/>
    <s v="Locação de Veículo"/>
    <n v="206284.85"/>
    <n v="9030201"/>
    <x v="1"/>
  </r>
  <r>
    <x v="62"/>
    <s v="Coffe Break Func"/>
    <n v="450"/>
    <n v="1420101"/>
    <x v="1"/>
  </r>
  <r>
    <x v="62"/>
    <s v="Coffe Break Func"/>
    <n v="128.41999999999999"/>
    <n v="1420301"/>
    <x v="1"/>
  </r>
  <r>
    <x v="62"/>
    <s v="Coffe Break Func"/>
    <n v="15230.65"/>
    <n v="9030402"/>
    <x v="1"/>
  </r>
  <r>
    <x v="62"/>
    <s v="Coffe Break Func"/>
    <n v="98"/>
    <n v="9040101"/>
    <x v="1"/>
  </r>
  <r>
    <x v="63"/>
    <s v="Desp. com Hospitalid"/>
    <n v="43.99"/>
    <n v="1020104"/>
    <x v="1"/>
  </r>
  <r>
    <x v="64"/>
    <s v="Lavanderia"/>
    <n v="44.1"/>
    <n v="1120104"/>
    <x v="1"/>
  </r>
  <r>
    <x v="64"/>
    <s v="Lavanderia"/>
    <n v="283.02"/>
    <n v="9030503"/>
    <x v="1"/>
  </r>
  <r>
    <x v="65"/>
    <s v="Taxi"/>
    <n v="2221.16"/>
    <n v="1020101"/>
    <x v="1"/>
  </r>
  <r>
    <x v="65"/>
    <s v="Taxi"/>
    <n v="3779.7"/>
    <n v="1020104"/>
    <x v="1"/>
  </r>
  <r>
    <x v="65"/>
    <s v="Taxi"/>
    <n v="270.5"/>
    <n v="1020201"/>
    <x v="1"/>
  </r>
  <r>
    <x v="65"/>
    <s v="Taxi"/>
    <n v="964.4"/>
    <n v="1120101"/>
    <x v="1"/>
  </r>
  <r>
    <x v="65"/>
    <s v="Taxi"/>
    <n v="879.85"/>
    <n v="1120102"/>
    <x v="1"/>
  </r>
  <r>
    <x v="65"/>
    <s v="Taxi"/>
    <n v="1769.42"/>
    <n v="1120104"/>
    <x v="1"/>
  </r>
  <r>
    <x v="65"/>
    <s v="Taxi"/>
    <n v="226"/>
    <n v="1220101"/>
    <x v="1"/>
  </r>
  <r>
    <x v="65"/>
    <s v="Taxi"/>
    <n v="1240.51"/>
    <n v="1220104"/>
    <x v="1"/>
  </r>
  <r>
    <x v="65"/>
    <s v="Taxi"/>
    <n v="1173.42"/>
    <n v="1320101"/>
    <x v="1"/>
  </r>
  <r>
    <x v="65"/>
    <s v="Taxi"/>
    <n v="553.1"/>
    <n v="1320104"/>
    <x v="1"/>
  </r>
  <r>
    <x v="65"/>
    <s v="Taxi"/>
    <n v="931.91"/>
    <n v="1420101"/>
    <x v="1"/>
  </r>
  <r>
    <x v="65"/>
    <s v="Taxi"/>
    <n v="1016"/>
    <n v="1420201"/>
    <x v="1"/>
  </r>
  <r>
    <x v="65"/>
    <s v="Taxi"/>
    <n v="250.87"/>
    <n v="1420301"/>
    <x v="1"/>
  </r>
  <r>
    <x v="65"/>
    <s v="Taxi"/>
    <n v="129"/>
    <n v="1420501"/>
    <x v="1"/>
  </r>
  <r>
    <x v="65"/>
    <s v="Taxi"/>
    <n v="548.35"/>
    <n v="1420701"/>
    <x v="1"/>
  </r>
  <r>
    <x v="65"/>
    <s v="Taxi"/>
    <n v="618.67999999999995"/>
    <n v="2220111"/>
    <x v="1"/>
  </r>
  <r>
    <x v="65"/>
    <s v="Taxi"/>
    <n v="679"/>
    <n v="2220119"/>
    <x v="1"/>
  </r>
  <r>
    <x v="65"/>
    <s v="Taxi"/>
    <n v="223"/>
    <n v="2220123"/>
    <x v="1"/>
  </r>
  <r>
    <x v="65"/>
    <s v="Taxi"/>
    <n v="86.4"/>
    <n v="2220124"/>
    <x v="1"/>
  </r>
  <r>
    <x v="65"/>
    <s v="Taxi"/>
    <n v="423.09"/>
    <n v="2220125"/>
    <x v="1"/>
  </r>
  <r>
    <x v="65"/>
    <s v="Taxi"/>
    <n v="37"/>
    <n v="3110102"/>
    <x v="1"/>
  </r>
  <r>
    <x v="65"/>
    <s v="Taxi"/>
    <n v="560"/>
    <n v="3120112"/>
    <x v="1"/>
  </r>
  <r>
    <x v="65"/>
    <s v="Taxi"/>
    <n v="561.17999999999995"/>
    <n v="3120114"/>
    <x v="1"/>
  </r>
  <r>
    <x v="65"/>
    <s v="Taxi"/>
    <n v="14.9"/>
    <n v="3120124"/>
    <x v="1"/>
  </r>
  <r>
    <x v="65"/>
    <s v="Taxi"/>
    <n v="571.29999999999995"/>
    <n v="3120203"/>
    <x v="1"/>
  </r>
  <r>
    <x v="65"/>
    <s v="Taxi"/>
    <n v="656"/>
    <n v="3120204"/>
    <x v="1"/>
  </r>
  <r>
    <x v="65"/>
    <s v="Taxi"/>
    <n v="42"/>
    <n v="9010101"/>
    <x v="1"/>
  </r>
  <r>
    <x v="65"/>
    <s v="Taxi"/>
    <n v="829.57"/>
    <n v="9010102"/>
    <x v="1"/>
  </r>
  <r>
    <x v="65"/>
    <s v="Taxi"/>
    <n v="610.1"/>
    <n v="9010103"/>
    <x v="1"/>
  </r>
  <r>
    <x v="65"/>
    <s v="Taxi"/>
    <n v="26"/>
    <n v="9010105"/>
    <x v="1"/>
  </r>
  <r>
    <x v="65"/>
    <s v="Taxi"/>
    <n v="1213.8800000000001"/>
    <n v="9010112"/>
    <x v="1"/>
  </r>
  <r>
    <x v="65"/>
    <s v="Taxi"/>
    <n v="588.41"/>
    <n v="9020101"/>
    <x v="1"/>
  </r>
  <r>
    <x v="65"/>
    <s v="Taxi"/>
    <n v="35"/>
    <n v="9020112"/>
    <x v="1"/>
  </r>
  <r>
    <x v="65"/>
    <s v="Taxi"/>
    <n v="80"/>
    <n v="9020204"/>
    <x v="1"/>
  </r>
  <r>
    <x v="65"/>
    <s v="Taxi"/>
    <n v="25"/>
    <n v="9020209"/>
    <x v="1"/>
  </r>
  <r>
    <x v="65"/>
    <s v="Taxi"/>
    <n v="189"/>
    <n v="9030312"/>
    <x v="1"/>
  </r>
  <r>
    <x v="65"/>
    <s v="Taxi"/>
    <n v="1131.3"/>
    <n v="9030502"/>
    <x v="1"/>
  </r>
  <r>
    <x v="65"/>
    <s v="Taxi"/>
    <n v="225"/>
    <n v="9040102"/>
    <x v="1"/>
  </r>
  <r>
    <x v="66"/>
    <s v="Manutenção Veículos"/>
    <n v="435"/>
    <n v="9030201"/>
    <x v="1"/>
  </r>
  <r>
    <x v="67"/>
    <s v="Licenciamento e IPVA"/>
    <n v="1336"/>
    <n v="9030201"/>
    <x v="1"/>
  </r>
  <r>
    <x v="68"/>
    <s v="Transf.Saldo C.Custo"/>
    <n v="-4021.64"/>
    <n v="9010104"/>
    <x v="1"/>
  </r>
  <r>
    <x v="68"/>
    <s v="Transf.Saldo C.Custo"/>
    <n v="-13115.97"/>
    <n v="9010107"/>
    <x v="1"/>
  </r>
  <r>
    <x v="69"/>
    <s v="Pró-labore"/>
    <n v="28000"/>
    <n v="3120125"/>
    <x v="0"/>
  </r>
  <r>
    <x v="69"/>
    <s v="Pró-labore"/>
    <n v="0"/>
    <n v="9010101"/>
    <x v="0"/>
  </r>
  <r>
    <x v="69"/>
    <s v="Pró-labore"/>
    <n v="0"/>
    <n v="9020110"/>
    <x v="0"/>
  </r>
  <r>
    <x v="69"/>
    <s v="Pró-labore"/>
    <n v="20679.63"/>
    <n v="9020115"/>
    <x v="0"/>
  </r>
  <r>
    <x v="69"/>
    <s v="Pró-labore"/>
    <n v="30438.31"/>
    <n v="9020203"/>
    <x v="0"/>
  </r>
  <r>
    <x v="69"/>
    <s v="Pró-labore"/>
    <n v="72907.990000000005"/>
    <n v="9030101"/>
    <x v="0"/>
  </r>
  <r>
    <x v="69"/>
    <s v="Pró-labore"/>
    <n v="29344.32"/>
    <n v="9030307"/>
    <x v="0"/>
  </r>
  <r>
    <x v="69"/>
    <s v="Pró-labore"/>
    <n v="29170.06"/>
    <n v="9030310"/>
    <x v="0"/>
  </r>
  <r>
    <x v="69"/>
    <s v="Pró-labore"/>
    <n v="0"/>
    <n v="9030312"/>
    <x v="0"/>
  </r>
  <r>
    <x v="69"/>
    <s v="Pró-labore"/>
    <n v="29170.06"/>
    <n v="9030401"/>
    <x v="0"/>
  </r>
  <r>
    <x v="69"/>
    <s v="Pró-labore"/>
    <n v="0"/>
    <n v="9040201"/>
    <x v="0"/>
  </r>
  <r>
    <x v="70"/>
    <s v="Multas Infr.a Legisl"/>
    <n v="-136.19999999999999"/>
    <n v="2220124"/>
    <x v="1"/>
  </r>
  <r>
    <x v="70"/>
    <s v="Multas Infr.a Legisl"/>
    <n v="-102.15"/>
    <n v="3120120"/>
    <x v="1"/>
  </r>
  <r>
    <x v="70"/>
    <s v="Multas Infr.a Legisl"/>
    <n v="-68.099999999999994"/>
    <n v="3120121"/>
    <x v="1"/>
  </r>
  <r>
    <x v="70"/>
    <s v="Multas Infr.a Legisl"/>
    <n v="1442.83"/>
    <n v="9030201"/>
    <x v="1"/>
  </r>
  <r>
    <x v="71"/>
    <s v="IPTU"/>
    <n v="30777.41"/>
    <n v="9030201"/>
    <x v="1"/>
  </r>
  <r>
    <x v="71"/>
    <s v="IPTU"/>
    <n v="0"/>
    <n v="9030902"/>
    <x v="1"/>
  </r>
  <r>
    <x v="71"/>
    <s v="IPTU"/>
    <n v="-4712.6899999999996"/>
    <n v="9040101"/>
    <x v="1"/>
  </r>
  <r>
    <x v="72"/>
    <s v="Multas de mora"/>
    <n v="62.79"/>
    <n v="1020201"/>
    <x v="1"/>
  </r>
  <r>
    <x v="72"/>
    <s v="Multas de mora"/>
    <n v="53.89"/>
    <n v="1120102"/>
    <x v="1"/>
  </r>
  <r>
    <x v="72"/>
    <s v="Multas de mora"/>
    <n v="199.81"/>
    <n v="1220201"/>
    <x v="1"/>
  </r>
  <r>
    <x v="72"/>
    <s v="Multas de mora"/>
    <n v="96.7"/>
    <n v="2210102"/>
    <x v="1"/>
  </r>
  <r>
    <x v="72"/>
    <s v="Multas de mora"/>
    <n v="23.13"/>
    <n v="2220201"/>
    <x v="1"/>
  </r>
  <r>
    <x v="72"/>
    <s v="Multas de mora"/>
    <n v="14"/>
    <n v="9010102"/>
    <x v="1"/>
  </r>
  <r>
    <x v="72"/>
    <s v="Multas de mora"/>
    <n v="2250.54"/>
    <n v="9010105"/>
    <x v="1"/>
  </r>
  <r>
    <x v="72"/>
    <s v="Multas de mora"/>
    <n v="17.309999999999999"/>
    <n v="9030204"/>
    <x v="1"/>
  </r>
  <r>
    <x v="72"/>
    <s v="Multas de mora"/>
    <n v="179.77"/>
    <n v="9030306"/>
    <x v="1"/>
  </r>
  <r>
    <x v="72"/>
    <s v="Multas de mora"/>
    <n v="1401.84"/>
    <n v="9030316"/>
    <x v="1"/>
  </r>
  <r>
    <x v="72"/>
    <s v="Multas de mora"/>
    <n v="1142.8800000000001"/>
    <n v="9030402"/>
    <x v="1"/>
  </r>
  <r>
    <x v="72"/>
    <s v="Multas de mora"/>
    <n v="0"/>
    <n v="9030502"/>
    <x v="1"/>
  </r>
  <r>
    <x v="72"/>
    <s v="Multas de mora"/>
    <n v="-49927.02"/>
    <n v="9030503"/>
    <x v="1"/>
  </r>
  <r>
    <x v="72"/>
    <s v="Multas de mora"/>
    <n v="99.08"/>
    <n v="9030506"/>
    <x v="1"/>
  </r>
  <r>
    <x v="72"/>
    <s v="Multas de mora"/>
    <n v="489.63"/>
    <n v="9040101"/>
    <x v="1"/>
  </r>
  <r>
    <x v="72"/>
    <s v="Multas de mora"/>
    <n v="155.1"/>
    <n v="9040102"/>
    <x v="1"/>
  </r>
  <r>
    <x v="73"/>
    <s v="IOF"/>
    <n v="12264.04"/>
    <n v="9030304"/>
    <x v="1"/>
  </r>
  <r>
    <x v="74"/>
    <s v="Demais Impostos Taxa"/>
    <n v="91.22"/>
    <n v="1020107"/>
    <x v="1"/>
  </r>
  <r>
    <x v="74"/>
    <s v="Demais Impostos Taxa"/>
    <n v="182.44"/>
    <n v="1020201"/>
    <x v="1"/>
  </r>
  <r>
    <x v="74"/>
    <s v="Demais Impostos Taxa"/>
    <n v="2816"/>
    <n v="1120102"/>
    <x v="1"/>
  </r>
  <r>
    <x v="74"/>
    <s v="Demais Impostos Taxa"/>
    <n v="182.44"/>
    <n v="3110102"/>
    <x v="1"/>
  </r>
  <r>
    <x v="74"/>
    <s v="Demais Impostos Taxa"/>
    <n v="-3"/>
    <n v="9020112"/>
    <x v="1"/>
  </r>
  <r>
    <x v="74"/>
    <s v="Demais Impostos Taxa"/>
    <n v="182.44"/>
    <n v="9020205"/>
    <x v="1"/>
  </r>
  <r>
    <x v="74"/>
    <s v="Demais Impostos Taxa"/>
    <n v="198"/>
    <n v="9030402"/>
    <x v="1"/>
  </r>
  <r>
    <x v="75"/>
    <s v="Prov.P/Cred.Liq.Duv."/>
    <n v="168623.85"/>
    <n v="1020101"/>
    <x v="1"/>
  </r>
  <r>
    <x v="75"/>
    <s v="Prov.P/Cred.Liq.Duv."/>
    <n v="15024.39"/>
    <n v="1120102"/>
    <x v="1"/>
  </r>
  <r>
    <x v="75"/>
    <s v="Prov.P/Cred.Liq.Duv."/>
    <n v="-28082.42"/>
    <n v="1220101"/>
    <x v="1"/>
  </r>
  <r>
    <x v="75"/>
    <s v="Prov.P/Cred.Liq.Duv."/>
    <n v="-10405.52"/>
    <n v="1320101"/>
    <x v="1"/>
  </r>
  <r>
    <x v="75"/>
    <s v="Prov.P/Cred.Liq.Duv."/>
    <n v="176736.7"/>
    <n v="9020112"/>
    <x v="1"/>
  </r>
  <r>
    <x v="76"/>
    <s v="Comissões Pagas P.J."/>
    <n v="182096.68"/>
    <n v="1120102"/>
    <x v="1"/>
  </r>
  <r>
    <x v="77"/>
    <s v="Brindes"/>
    <n v="-1539"/>
    <n v="9040101"/>
    <x v="1"/>
  </r>
  <r>
    <x v="77"/>
    <s v="Brindes"/>
    <n v="2000"/>
    <n v="9040102"/>
    <x v="1"/>
  </r>
  <r>
    <x v="78"/>
    <s v="Veic e Propag e Publ"/>
    <n v="6500"/>
    <n v="2220111"/>
    <x v="1"/>
  </r>
  <r>
    <x v="78"/>
    <s v="Veic e Propag e Publ"/>
    <n v="6944.44"/>
    <n v="9020111"/>
    <x v="1"/>
  </r>
  <r>
    <x v="78"/>
    <s v="Veic e Propag e Publ"/>
    <n v="31572.6"/>
    <n v="9020204"/>
    <x v="1"/>
  </r>
  <r>
    <x v="79"/>
    <s v="Eventos e Convenções"/>
    <n v="28607.040000000001"/>
    <n v="1020201"/>
    <x v="1"/>
  </r>
  <r>
    <x v="79"/>
    <s v="Eventos e Convenções"/>
    <n v="6300"/>
    <n v="1120102"/>
    <x v="1"/>
  </r>
  <r>
    <x v="79"/>
    <s v="Eventos e Convenções"/>
    <n v="-1300"/>
    <n v="1120104"/>
    <x v="1"/>
  </r>
  <r>
    <x v="79"/>
    <s v="Eventos e Convenções"/>
    <n v="3800"/>
    <n v="1220201"/>
    <x v="1"/>
  </r>
  <r>
    <x v="79"/>
    <s v="Eventos e Convenções"/>
    <n v="26005.19"/>
    <n v="9020209"/>
    <x v="1"/>
  </r>
  <r>
    <x v="80"/>
    <s v="Saída Mater. Amostra"/>
    <n v="3593.98"/>
    <n v="1010102"/>
    <x v="1"/>
  </r>
  <r>
    <x v="80"/>
    <s v="Saída Mater. Amostra"/>
    <n v="194.91"/>
    <n v="1020104"/>
    <x v="1"/>
  </r>
  <r>
    <x v="80"/>
    <s v="Saída Mater. Amostra"/>
    <n v="653.78"/>
    <n v="1020107"/>
    <x v="1"/>
  </r>
  <r>
    <x v="80"/>
    <s v="Saída Mater. Amostra"/>
    <n v="260.88"/>
    <n v="1110102"/>
    <x v="1"/>
  </r>
  <r>
    <x v="80"/>
    <s v="Saída Mater. Amostra"/>
    <n v="4876.47"/>
    <n v="1120102"/>
    <x v="1"/>
  </r>
  <r>
    <x v="80"/>
    <s v="Saída Mater. Amostra"/>
    <n v="9.35"/>
    <n v="1220102"/>
    <x v="1"/>
  </r>
  <r>
    <x v="80"/>
    <s v="Saída Mater. Amostra"/>
    <n v="14.88"/>
    <n v="1220103"/>
    <x v="1"/>
  </r>
  <r>
    <x v="80"/>
    <s v="Saída Mater. Amostra"/>
    <n v="1219.58"/>
    <n v="1310102"/>
    <x v="1"/>
  </r>
  <r>
    <x v="80"/>
    <s v="Saída Mater. Amostra"/>
    <n v="965.6"/>
    <n v="1320104"/>
    <x v="1"/>
  </r>
  <r>
    <x v="80"/>
    <s v="Saída Mater. Amostra"/>
    <n v="2216.19"/>
    <n v="1420101"/>
    <x v="1"/>
  </r>
  <r>
    <x v="80"/>
    <s v="Saída Mater. Amostra"/>
    <n v="17025.91"/>
    <n v="1420201"/>
    <x v="1"/>
  </r>
  <r>
    <x v="80"/>
    <s v="Saída Mater. Amostra"/>
    <n v="7886.73"/>
    <n v="1420301"/>
    <x v="1"/>
  </r>
  <r>
    <x v="80"/>
    <s v="Saída Mater. Amostra"/>
    <n v="16704.310000000001"/>
    <n v="1420501"/>
    <x v="1"/>
  </r>
  <r>
    <x v="80"/>
    <s v="Saída Mater. Amostra"/>
    <n v="75.52"/>
    <n v="1420601"/>
    <x v="1"/>
  </r>
  <r>
    <x v="80"/>
    <s v="Saída Mater. Amostra"/>
    <n v="14229.53"/>
    <n v="1420701"/>
    <x v="1"/>
  </r>
  <r>
    <x v="80"/>
    <s v="Saída Mater. Amostra"/>
    <n v="842.06"/>
    <n v="2210102"/>
    <x v="1"/>
  </r>
  <r>
    <x v="80"/>
    <s v="Saída Mater. Amostra"/>
    <n v="2158.0700000000002"/>
    <n v="2220111"/>
    <x v="1"/>
  </r>
  <r>
    <x v="80"/>
    <s v="Saída Mater. Amostra"/>
    <n v="59783.96"/>
    <n v="2220116"/>
    <x v="1"/>
  </r>
  <r>
    <x v="80"/>
    <s v="Saída Mater. Amostra"/>
    <n v="736.73"/>
    <n v="2220121"/>
    <x v="1"/>
  </r>
  <r>
    <x v="80"/>
    <s v="Saída Mater. Amostra"/>
    <n v="186.15"/>
    <n v="2220122"/>
    <x v="1"/>
  </r>
  <r>
    <x v="80"/>
    <s v="Saída Mater. Amostra"/>
    <n v="88.68"/>
    <n v="2220123"/>
    <x v="1"/>
  </r>
  <r>
    <x v="80"/>
    <s v="Saída Mater. Amostra"/>
    <n v="104.15"/>
    <n v="2220124"/>
    <x v="1"/>
  </r>
  <r>
    <x v="80"/>
    <s v="Saída Mater. Amostra"/>
    <n v="224.71"/>
    <n v="2220125"/>
    <x v="1"/>
  </r>
  <r>
    <x v="80"/>
    <s v="Saída Mater. Amostra"/>
    <n v="152.69999999999999"/>
    <n v="3110102"/>
    <x v="1"/>
  </r>
  <r>
    <x v="80"/>
    <s v="Saída Mater. Amostra"/>
    <n v="13734.43"/>
    <n v="3120112"/>
    <x v="1"/>
  </r>
  <r>
    <x v="80"/>
    <s v="Saída Mater. Amostra"/>
    <n v="4.2300000000000004"/>
    <n v="3120113"/>
    <x v="1"/>
  </r>
  <r>
    <x v="80"/>
    <s v="Saída Mater. Amostra"/>
    <n v="15.52"/>
    <n v="3120116"/>
    <x v="1"/>
  </r>
  <r>
    <x v="80"/>
    <s v="Saída Mater. Amostra"/>
    <n v="2240.88"/>
    <n v="3120203"/>
    <x v="1"/>
  </r>
  <r>
    <x v="80"/>
    <s v="Saída Mater. Amostra"/>
    <n v="1983.04"/>
    <n v="3120204"/>
    <x v="1"/>
  </r>
  <r>
    <x v="80"/>
    <s v="Saída Mater. Amostra"/>
    <n v="3081.21"/>
    <n v="3120205"/>
    <x v="1"/>
  </r>
  <r>
    <x v="80"/>
    <s v="Saída Mater. Amostra"/>
    <n v="8.52"/>
    <n v="9010101"/>
    <x v="1"/>
  </r>
  <r>
    <x v="80"/>
    <s v="Saída Mater. Amostra"/>
    <n v="336.13"/>
    <n v="9020112"/>
    <x v="1"/>
  </r>
  <r>
    <x v="80"/>
    <s v="Saída Mater. Amostra"/>
    <n v="4200.03"/>
    <n v="9030405"/>
    <x v="1"/>
  </r>
  <r>
    <x v="81"/>
    <s v="Fretes e Carretos"/>
    <n v="15.15"/>
    <n v="1010102"/>
    <x v="1"/>
  </r>
  <r>
    <x v="81"/>
    <s v="Fretes e Carretos"/>
    <n v="39.99"/>
    <n v="1020101"/>
    <x v="1"/>
  </r>
  <r>
    <x v="81"/>
    <s v="Fretes e Carretos"/>
    <n v="1054.82"/>
    <n v="1020104"/>
    <x v="1"/>
  </r>
  <r>
    <x v="81"/>
    <s v="Fretes e Carretos"/>
    <n v="397.71"/>
    <n v="1020201"/>
    <x v="1"/>
  </r>
  <r>
    <x v="81"/>
    <s v="Fretes e Carretos"/>
    <n v="126.06"/>
    <n v="1110102"/>
    <x v="1"/>
  </r>
  <r>
    <x v="81"/>
    <s v="Fretes e Carretos"/>
    <n v="358.89"/>
    <n v="1120102"/>
    <x v="1"/>
  </r>
  <r>
    <x v="81"/>
    <s v="Fretes e Carretos"/>
    <n v="786.35"/>
    <n v="1210102"/>
    <x v="1"/>
  </r>
  <r>
    <x v="81"/>
    <s v="Fretes e Carretos"/>
    <n v="647"/>
    <n v="1220104"/>
    <x v="1"/>
  </r>
  <r>
    <x v="81"/>
    <s v="Fretes e Carretos"/>
    <n v="263.41000000000003"/>
    <n v="1320101"/>
    <x v="1"/>
  </r>
  <r>
    <x v="81"/>
    <s v="Fretes e Carretos"/>
    <n v="1081.1300000000001"/>
    <n v="1420201"/>
    <x v="1"/>
  </r>
  <r>
    <x v="81"/>
    <s v="Fretes e Carretos"/>
    <n v="1078.01"/>
    <n v="1420501"/>
    <x v="1"/>
  </r>
  <r>
    <x v="81"/>
    <s v="Fretes e Carretos"/>
    <n v="887.24"/>
    <n v="1420701"/>
    <x v="1"/>
  </r>
  <r>
    <x v="81"/>
    <s v="Fretes e Carretos"/>
    <n v="31.98"/>
    <n v="1920112"/>
    <x v="1"/>
  </r>
  <r>
    <x v="81"/>
    <s v="Fretes e Carretos"/>
    <n v="695.76"/>
    <n v="2220111"/>
    <x v="1"/>
  </r>
  <r>
    <x v="81"/>
    <s v="Fretes e Carretos"/>
    <n v="15978.27"/>
    <n v="2220116"/>
    <x v="1"/>
  </r>
  <r>
    <x v="81"/>
    <s v="Fretes e Carretos"/>
    <n v="676.24"/>
    <n v="2220122"/>
    <x v="1"/>
  </r>
  <r>
    <x v="81"/>
    <s v="Fretes e Carretos"/>
    <n v="1309.6400000000001"/>
    <n v="2220123"/>
    <x v="1"/>
  </r>
  <r>
    <x v="81"/>
    <s v="Fretes e Carretos"/>
    <n v="1505.17"/>
    <n v="2220124"/>
    <x v="1"/>
  </r>
  <r>
    <x v="81"/>
    <s v="Fretes e Carretos"/>
    <n v="2301.3200000000002"/>
    <n v="2220125"/>
    <x v="1"/>
  </r>
  <r>
    <x v="81"/>
    <s v="Fretes e Carretos"/>
    <n v="91.27"/>
    <n v="3110102"/>
    <x v="1"/>
  </r>
  <r>
    <x v="81"/>
    <s v="Fretes e Carretos"/>
    <n v="3038.43"/>
    <n v="3120113"/>
    <x v="1"/>
  </r>
  <r>
    <x v="81"/>
    <s v="Fretes e Carretos"/>
    <n v="15.79"/>
    <n v="3120114"/>
    <x v="1"/>
  </r>
  <r>
    <x v="81"/>
    <s v="Fretes e Carretos"/>
    <n v="38.4"/>
    <n v="3120117"/>
    <x v="1"/>
  </r>
  <r>
    <x v="81"/>
    <s v="Fretes e Carretos"/>
    <n v="554.28"/>
    <n v="3120118"/>
    <x v="1"/>
  </r>
  <r>
    <x v="81"/>
    <s v="Fretes e Carretos"/>
    <n v="262.63"/>
    <n v="3120204"/>
    <x v="1"/>
  </r>
  <r>
    <x v="81"/>
    <s v="Fretes e Carretos"/>
    <n v="64.17"/>
    <n v="9010101"/>
    <x v="1"/>
  </r>
  <r>
    <x v="81"/>
    <s v="Fretes e Carretos"/>
    <n v="47.17"/>
    <n v="9010102"/>
    <x v="1"/>
  </r>
  <r>
    <x v="81"/>
    <s v="Fretes e Carretos"/>
    <n v="14.64"/>
    <n v="9010105"/>
    <x v="1"/>
  </r>
  <r>
    <x v="81"/>
    <s v="Fretes e Carretos"/>
    <n v="4.5"/>
    <n v="9020112"/>
    <x v="1"/>
  </r>
  <r>
    <x v="81"/>
    <s v="Fretes e Carretos"/>
    <n v="815.79"/>
    <n v="9020113"/>
    <x v="1"/>
  </r>
  <r>
    <x v="81"/>
    <s v="Fretes e Carretos"/>
    <n v="77.12"/>
    <n v="9020114"/>
    <x v="1"/>
  </r>
  <r>
    <x v="81"/>
    <s v="Fretes e Carretos"/>
    <n v="108.32"/>
    <n v="9020204"/>
    <x v="1"/>
  </r>
  <r>
    <x v="81"/>
    <s v="Fretes e Carretos"/>
    <n v="2105.19"/>
    <n v="9020209"/>
    <x v="1"/>
  </r>
  <r>
    <x v="81"/>
    <s v="Fretes e Carretos"/>
    <n v="876.03"/>
    <n v="9030201"/>
    <x v="1"/>
  </r>
  <r>
    <x v="81"/>
    <s v="Fretes e Carretos"/>
    <n v="11.84"/>
    <n v="9030402"/>
    <x v="1"/>
  </r>
  <r>
    <x v="81"/>
    <s v="Fretes e Carretos"/>
    <n v="11.84"/>
    <n v="9030404"/>
    <x v="1"/>
  </r>
  <r>
    <x v="81"/>
    <s v="Fretes e Carretos"/>
    <n v="23.84"/>
    <n v="9030408"/>
    <x v="1"/>
  </r>
  <r>
    <x v="81"/>
    <s v="Fretes e Carretos"/>
    <n v="180740.47"/>
    <n v="9040101"/>
    <x v="1"/>
  </r>
  <r>
    <x v="81"/>
    <s v="Fretes e Carretos"/>
    <n v="73170.559999999998"/>
    <n v="9040102"/>
    <x v="1"/>
  </r>
  <r>
    <x v="82"/>
    <s v="Juros Passivos"/>
    <n v="53.96"/>
    <n v="9030402"/>
    <x v="1"/>
  </r>
  <r>
    <x v="82"/>
    <s v="Juros Passivos"/>
    <n v="785.27"/>
    <n v="9030503"/>
    <x v="1"/>
  </r>
  <r>
    <x v="83"/>
    <s v="Particip. nos Lucros"/>
    <n v="-1301.9000000000001"/>
    <n v="902020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9">
  <r>
    <x v="0"/>
    <n v="177960.49"/>
    <s v="Other income"/>
  </r>
  <r>
    <x v="1"/>
    <n v="-11912.52"/>
    <s v="Other income"/>
  </r>
  <r>
    <x v="2"/>
    <n v="11521.67"/>
    <s v="Other income"/>
  </r>
  <r>
    <x v="0"/>
    <n v="-190784.25"/>
    <s v="Other income"/>
  </r>
  <r>
    <x v="3"/>
    <n v="-19738.32"/>
    <s v="Other income"/>
  </r>
  <r>
    <x v="4"/>
    <n v="-848199.8"/>
    <s v="Net Sales"/>
  </r>
  <r>
    <x v="5"/>
    <n v="-17.03"/>
    <s v="Net Sales"/>
  </r>
  <r>
    <x v="6"/>
    <n v="545.26"/>
    <s v="Net Sales"/>
  </r>
  <r>
    <x v="7"/>
    <n v="24772.11"/>
    <s v="Net Sales"/>
  </r>
  <r>
    <x v="8"/>
    <n v="12940.76"/>
    <s v="Net Sales"/>
  </r>
  <r>
    <x v="9"/>
    <n v="118.3"/>
    <s v="Net Sales"/>
  </r>
  <r>
    <x v="10"/>
    <n v="2597.08"/>
    <s v="Net Sales"/>
  </r>
  <r>
    <x v="11"/>
    <n v="563.74"/>
    <s v="Net Sales"/>
  </r>
  <r>
    <x v="12"/>
    <n v="44132.41"/>
    <s v="Net Sales"/>
  </r>
  <r>
    <x v="13"/>
    <n v="9581.19"/>
    <s v="Net Sales"/>
  </r>
  <r>
    <x v="14"/>
    <n v="9323.9699999999993"/>
    <s v="Net Sales"/>
  </r>
  <r>
    <x v="15"/>
    <n v="1106098.3"/>
    <s v="Net Sales"/>
  </r>
  <r>
    <x v="16"/>
    <n v="846913.37"/>
    <s v="Net Sales"/>
  </r>
  <r>
    <x v="17"/>
    <n v="3658937.35"/>
    <s v="Net Sales"/>
  </r>
  <r>
    <x v="18"/>
    <n v="-4920552.5"/>
    <s v="Net Sales"/>
  </r>
  <r>
    <x v="19"/>
    <n v="-14934.37"/>
    <s v="Net Sales"/>
  </r>
  <r>
    <x v="20"/>
    <n v="-3397198.44"/>
    <s v="Net Sales"/>
  </r>
  <r>
    <x v="21"/>
    <n v="-5656356.1100000003"/>
    <s v="Net Sales"/>
  </r>
  <r>
    <x v="22"/>
    <n v="-2844597.75"/>
    <s v="Net Sales"/>
  </r>
  <r>
    <x v="23"/>
    <n v="-2032.06"/>
    <s v="Net Sales"/>
  </r>
  <r>
    <x v="24"/>
    <n v="-473121.24"/>
    <s v="Net Sales"/>
  </r>
  <r>
    <x v="25"/>
    <n v="-2450252.39"/>
    <s v="Net Sales"/>
  </r>
  <r>
    <x v="26"/>
    <n v="-574323.36"/>
    <s v="Net Sales"/>
  </r>
  <r>
    <x v="27"/>
    <n v="-2500"/>
    <s v="Net Sales"/>
  </r>
  <r>
    <x v="28"/>
    <n v="-802.56"/>
    <s v="Net Sales"/>
  </r>
  <r>
    <x v="29"/>
    <n v="-9945.5"/>
    <s v="Net Sales"/>
  </r>
  <r>
    <x v="30"/>
    <n v="-10350"/>
    <s v="Net Sales"/>
  </r>
  <r>
    <x v="31"/>
    <n v="-7260"/>
    <s v="Net Sales"/>
  </r>
  <r>
    <x v="32"/>
    <n v="-671016.78"/>
    <s v="Net Sales"/>
  </r>
  <r>
    <x v="5"/>
    <n v="51394.39"/>
    <s v="Net Sales"/>
  </r>
  <r>
    <x v="33"/>
    <n v="-55620.38"/>
    <s v="Net Sales"/>
  </r>
  <r>
    <x v="5"/>
    <n v="-75.13"/>
    <s v="Net Sales"/>
  </r>
  <r>
    <x v="34"/>
    <n v="2419972.3199999998"/>
    <s v="Custo"/>
  </r>
  <r>
    <x v="35"/>
    <n v="336262.04"/>
    <s v="Custo"/>
  </r>
  <r>
    <x v="36"/>
    <n v="-155910.77000000002"/>
    <s v="Custo"/>
  </r>
  <r>
    <x v="37"/>
    <n v="88475.64"/>
    <s v="Custo"/>
  </r>
  <r>
    <x v="38"/>
    <n v="1.98"/>
    <s v="Custo"/>
  </r>
  <r>
    <x v="39"/>
    <n v="493714.19"/>
    <s v="Custo"/>
  </r>
  <r>
    <x v="40"/>
    <n v="638639.82999999996"/>
    <s v="Custo"/>
  </r>
  <r>
    <x v="41"/>
    <n v="249233.6"/>
    <s v="Custo"/>
  </r>
  <r>
    <x v="42"/>
    <n v="169941.54"/>
    <s v="Custo"/>
  </r>
  <r>
    <x v="43"/>
    <n v="207343.88"/>
    <s v="Custo"/>
  </r>
  <r>
    <x v="44"/>
    <n v="159358.1"/>
    <s v="Custo"/>
  </r>
  <r>
    <x v="45"/>
    <n v="736942.83000000007"/>
    <s v="Custo"/>
  </r>
  <r>
    <x v="46"/>
    <n v="291306.42"/>
    <s v="Custo"/>
  </r>
  <r>
    <x v="47"/>
    <n v="4397"/>
    <s v="Custo"/>
  </r>
  <r>
    <x v="48"/>
    <n v="148492.32"/>
    <s v="Custo"/>
  </r>
  <r>
    <x v="49"/>
    <n v="36661.49"/>
    <s v="Não Operacional"/>
  </r>
  <r>
    <x v="50"/>
    <n v="-2585915.11"/>
    <s v="Não Operacional"/>
  </r>
  <r>
    <x v="51"/>
    <n v="-930929.44"/>
    <s v="Não Operacional"/>
  </r>
  <r>
    <x v="52"/>
    <n v="12264.04"/>
    <s v="Não Operacional"/>
  </r>
  <r>
    <x v="53"/>
    <n v="35742.74"/>
    <s v="Não Operacional"/>
  </r>
  <r>
    <x v="54"/>
    <n v="53.96"/>
    <s v="Não Operacional"/>
  </r>
  <r>
    <x v="55"/>
    <n v="-1417.37"/>
    <s v="Não Operacional"/>
  </r>
  <r>
    <x v="56"/>
    <n v="32716.04"/>
    <s v="Não Operacional"/>
  </r>
  <r>
    <x v="57"/>
    <n v="11845856.800000001"/>
    <s v="Não Operacional"/>
  </r>
  <r>
    <x v="54"/>
    <n v="550.63"/>
    <s v="Não Operacional"/>
  </r>
  <r>
    <x v="58"/>
    <n v="9289.1"/>
    <s v="Não Operacional"/>
  </r>
  <r>
    <x v="59"/>
    <n v="-10496565.58"/>
    <s v="Não Operacional"/>
  </r>
  <r>
    <x v="60"/>
    <n v="-5829859.7199999997"/>
    <s v="Não Operacional"/>
  </r>
  <r>
    <x v="61"/>
    <n v="1274842.3400000001"/>
    <s v="Não Operacional"/>
  </r>
  <r>
    <x v="62"/>
    <n v="2051333.33"/>
    <s v="Não Operacional"/>
  </r>
  <r>
    <x v="63"/>
    <n v="1082976.07"/>
    <s v="Não Operacional"/>
  </r>
  <r>
    <x v="64"/>
    <n v="23832723.620000001"/>
    <s v="Não Operacional"/>
  </r>
  <r>
    <x v="65"/>
    <n v="13346325.23"/>
    <s v="Não Operacional"/>
  </r>
  <r>
    <x v="66"/>
    <n v="-17609102.5"/>
    <s v="Não Operacional"/>
  </r>
  <r>
    <x v="67"/>
    <n v="-257865.58"/>
    <s v="Não Operacional"/>
  </r>
  <r>
    <x v="68"/>
    <n v="-133815.34"/>
    <s v="Não Operacional"/>
  </r>
  <r>
    <x v="69"/>
    <n v="-785595.71"/>
    <s v="Não Operacional"/>
  </r>
  <r>
    <x v="70"/>
    <n v="-439933.6"/>
    <s v="Não Operacional"/>
  </r>
  <r>
    <x v="54"/>
    <n v="785.27"/>
    <s v="Não Operacional"/>
  </r>
  <r>
    <x v="71"/>
    <n v="15724.79"/>
    <s v="opex"/>
  </r>
  <r>
    <x v="71"/>
    <n v="40412.120000000003"/>
    <s v="opex"/>
  </r>
  <r>
    <x v="71"/>
    <n v="46532.17"/>
    <s v="opex"/>
  </r>
  <r>
    <x v="71"/>
    <n v="99149.87"/>
    <s v="opex"/>
  </r>
  <r>
    <x v="71"/>
    <n v="2312.8000000000002"/>
    <s v="opex"/>
  </r>
  <r>
    <x v="71"/>
    <n v="4303.95"/>
    <s v="opex"/>
  </r>
  <r>
    <x v="71"/>
    <n v="-19507.2"/>
    <s v="opex"/>
  </r>
  <r>
    <x v="71"/>
    <n v="33726.68"/>
    <s v="opex"/>
  </r>
  <r>
    <x v="71"/>
    <n v="34293.65"/>
    <s v="opex"/>
  </r>
  <r>
    <x v="71"/>
    <n v="84888.4"/>
    <s v="opex"/>
  </r>
  <r>
    <x v="71"/>
    <n v="3750.45"/>
    <s v="opex"/>
  </r>
  <r>
    <x v="71"/>
    <n v="-2246.23"/>
    <s v="opex"/>
  </r>
  <r>
    <x v="71"/>
    <n v="10545"/>
    <s v="opex"/>
  </r>
  <r>
    <x v="71"/>
    <n v="278.74"/>
    <s v="opex"/>
  </r>
  <r>
    <x v="71"/>
    <n v="67030.33"/>
    <s v="opex"/>
  </r>
  <r>
    <x v="71"/>
    <n v="5217.18"/>
    <s v="opex"/>
  </r>
  <r>
    <x v="71"/>
    <n v="11422.4"/>
    <s v="opex"/>
  </r>
  <r>
    <x v="71"/>
    <n v="19038"/>
    <s v="opex"/>
  </r>
  <r>
    <x v="71"/>
    <n v="25076.82"/>
    <s v="opex"/>
  </r>
  <r>
    <x v="71"/>
    <n v="47209.93"/>
    <s v="opex"/>
  </r>
  <r>
    <x v="71"/>
    <n v="47745.23"/>
    <s v="opex"/>
  </r>
  <r>
    <x v="71"/>
    <n v="51232.49"/>
    <s v="opex"/>
  </r>
  <r>
    <x v="71"/>
    <n v="40590.370000000003"/>
    <s v="opex"/>
  </r>
  <r>
    <x v="71"/>
    <n v="45598"/>
    <s v="opex"/>
  </r>
  <r>
    <x v="71"/>
    <n v="68436.429999999993"/>
    <s v="opex"/>
  </r>
  <r>
    <x v="71"/>
    <n v="22164.639999999999"/>
    <s v="opex"/>
  </r>
  <r>
    <x v="71"/>
    <n v="25721.46"/>
    <s v="opex"/>
  </r>
  <r>
    <x v="71"/>
    <n v="6215.53"/>
    <s v="opex"/>
  </r>
  <r>
    <x v="71"/>
    <n v="41426"/>
    <s v="opex"/>
  </r>
  <r>
    <x v="71"/>
    <n v="21739.94"/>
    <s v="opex"/>
  </r>
  <r>
    <x v="71"/>
    <n v="26386.76"/>
    <s v="opex"/>
  </r>
  <r>
    <x v="71"/>
    <n v="26692"/>
    <s v="opex"/>
  </r>
  <r>
    <x v="71"/>
    <n v="58884.54"/>
    <s v="opex"/>
  </r>
  <r>
    <x v="71"/>
    <n v="4022.37"/>
    <s v="opex"/>
  </r>
  <r>
    <x v="71"/>
    <n v="39153"/>
    <s v="opex"/>
  </r>
  <r>
    <x v="71"/>
    <n v="16209.88"/>
    <s v="opex"/>
  </r>
  <r>
    <x v="71"/>
    <n v="6672"/>
    <s v="opex"/>
  </r>
  <r>
    <x v="71"/>
    <n v="20944.080000000002"/>
    <s v="opex"/>
  </r>
  <r>
    <x v="71"/>
    <n v="12534.67"/>
    <s v="opex"/>
  </r>
  <r>
    <x v="71"/>
    <n v="5994.97"/>
    <s v="opex"/>
  </r>
  <r>
    <x v="71"/>
    <n v="2245.5700000000002"/>
    <s v="opex"/>
  </r>
  <r>
    <x v="71"/>
    <n v="11400"/>
    <s v="opex"/>
  </r>
  <r>
    <x v="71"/>
    <n v="4032"/>
    <s v="opex"/>
  </r>
  <r>
    <x v="71"/>
    <n v="8697"/>
    <s v="opex"/>
  </r>
  <r>
    <x v="71"/>
    <n v="9902.7999999999993"/>
    <s v="opex"/>
  </r>
  <r>
    <x v="71"/>
    <n v="29456.720000000001"/>
    <s v="opex"/>
  </r>
  <r>
    <x v="71"/>
    <n v="4508.24"/>
    <s v="opex"/>
  </r>
  <r>
    <x v="71"/>
    <n v="15543"/>
    <s v="opex"/>
  </r>
  <r>
    <x v="71"/>
    <n v="34535"/>
    <s v="opex"/>
  </r>
  <r>
    <x v="71"/>
    <n v="19521.12"/>
    <s v="opex"/>
  </r>
  <r>
    <x v="71"/>
    <n v="1603.33"/>
    <s v="opex"/>
  </r>
  <r>
    <x v="71"/>
    <n v="122926.51"/>
    <s v="opex"/>
  </r>
  <r>
    <x v="71"/>
    <n v="5241"/>
    <s v="opex"/>
  </r>
  <r>
    <x v="71"/>
    <n v="140637.42000000001"/>
    <s v="opex"/>
  </r>
  <r>
    <x v="71"/>
    <n v="52813.07"/>
    <s v="opex"/>
  </r>
  <r>
    <x v="71"/>
    <n v="14581.46"/>
    <s v="opex"/>
  </r>
  <r>
    <x v="71"/>
    <n v="-25849.52"/>
    <s v="opex"/>
  </r>
  <r>
    <x v="71"/>
    <n v="53618.89"/>
    <s v="opex"/>
  </r>
  <r>
    <x v="71"/>
    <n v="11805"/>
    <s v="opex"/>
  </r>
  <r>
    <x v="71"/>
    <n v="16353.38"/>
    <s v="opex"/>
  </r>
  <r>
    <x v="71"/>
    <n v="3866.87"/>
    <s v="opex"/>
  </r>
  <r>
    <x v="71"/>
    <n v="4154.03"/>
    <s v="opex"/>
  </r>
  <r>
    <x v="71"/>
    <n v="33338.769999999997"/>
    <s v="opex"/>
  </r>
  <r>
    <x v="71"/>
    <n v="5500"/>
    <s v="opex"/>
  </r>
  <r>
    <x v="71"/>
    <n v="14280.83"/>
    <s v="opex"/>
  </r>
  <r>
    <x v="71"/>
    <n v="5170.1400000000003"/>
    <s v="opex"/>
  </r>
  <r>
    <x v="71"/>
    <n v="15827.4"/>
    <s v="opex"/>
  </r>
  <r>
    <x v="71"/>
    <n v="1157.33"/>
    <s v="opex"/>
  </r>
  <r>
    <x v="71"/>
    <n v="15206.24"/>
    <s v="opex"/>
  </r>
  <r>
    <x v="71"/>
    <n v="10046"/>
    <s v="opex"/>
  </r>
  <r>
    <x v="71"/>
    <n v="12200"/>
    <s v="opex"/>
  </r>
  <r>
    <x v="71"/>
    <n v="6621.16"/>
    <s v="opex"/>
  </r>
  <r>
    <x v="71"/>
    <n v="2438.31"/>
    <s v="opex"/>
  </r>
  <r>
    <x v="71"/>
    <n v="11394"/>
    <s v="opex"/>
  </r>
  <r>
    <x v="71"/>
    <n v="22675.32"/>
    <s v="opex"/>
  </r>
  <r>
    <x v="71"/>
    <n v="2681.91"/>
    <s v="opex"/>
  </r>
  <r>
    <x v="71"/>
    <n v="20758.54"/>
    <s v="opex"/>
  </r>
  <r>
    <x v="71"/>
    <n v="7451.2"/>
    <s v="opex"/>
  </r>
  <r>
    <x v="71"/>
    <n v="36769"/>
    <s v="opex"/>
  </r>
  <r>
    <x v="71"/>
    <n v="55508.82"/>
    <s v="opex"/>
  </r>
  <r>
    <x v="71"/>
    <n v="39447.03"/>
    <s v="opex"/>
  </r>
  <r>
    <x v="71"/>
    <n v="41159"/>
    <s v="opex"/>
  </r>
  <r>
    <x v="71"/>
    <n v="70615.42"/>
    <s v="opex"/>
  </r>
  <r>
    <x v="71"/>
    <n v="-1696.75"/>
    <s v="opex"/>
  </r>
  <r>
    <x v="71"/>
    <n v="14990.93"/>
    <s v="opex"/>
  </r>
  <r>
    <x v="71"/>
    <n v="89290.67"/>
    <s v="opex"/>
  </r>
  <r>
    <x v="71"/>
    <n v="59520.41"/>
    <s v="opex"/>
  </r>
  <r>
    <x v="72"/>
    <n v="3551.68"/>
    <s v="opex"/>
  </r>
  <r>
    <x v="72"/>
    <n v="10811.34"/>
    <s v="opex"/>
  </r>
  <r>
    <x v="72"/>
    <n v="11451.52"/>
    <s v="opex"/>
  </r>
  <r>
    <x v="72"/>
    <n v="8371.86"/>
    <s v="opex"/>
  </r>
  <r>
    <x v="72"/>
    <n v="-3382.3"/>
    <s v="opex"/>
  </r>
  <r>
    <x v="72"/>
    <n v="549.16"/>
    <s v="opex"/>
  </r>
  <r>
    <x v="72"/>
    <n v="-11150.99"/>
    <s v="opex"/>
  </r>
  <r>
    <x v="72"/>
    <n v="5541.49"/>
    <s v="opex"/>
  </r>
  <r>
    <x v="72"/>
    <n v="414.18"/>
    <s v="opex"/>
  </r>
  <r>
    <x v="72"/>
    <n v="13016.55"/>
    <s v="opex"/>
  </r>
  <r>
    <x v="72"/>
    <n v="1256.96"/>
    <s v="opex"/>
  </r>
  <r>
    <x v="72"/>
    <n v="-323.07"/>
    <s v="opex"/>
  </r>
  <r>
    <x v="72"/>
    <n v="2844.58"/>
    <s v="opex"/>
  </r>
  <r>
    <x v="72"/>
    <n v="10249.92"/>
    <s v="opex"/>
  </r>
  <r>
    <x v="72"/>
    <n v="1280.81"/>
    <s v="opex"/>
  </r>
  <r>
    <x v="72"/>
    <n v="-2716.36"/>
    <s v="opex"/>
  </r>
  <r>
    <x v="72"/>
    <n v="1884.63"/>
    <s v="opex"/>
  </r>
  <r>
    <x v="72"/>
    <n v="-249.96"/>
    <s v="opex"/>
  </r>
  <r>
    <x v="72"/>
    <n v="3696.23"/>
    <s v="opex"/>
  </r>
  <r>
    <x v="72"/>
    <n v="-2918.24"/>
    <s v="opex"/>
  </r>
  <r>
    <x v="72"/>
    <n v="15916"/>
    <s v="opex"/>
  </r>
  <r>
    <x v="72"/>
    <n v="10586.14"/>
    <s v="opex"/>
  </r>
  <r>
    <x v="72"/>
    <n v="10428.68"/>
    <s v="opex"/>
  </r>
  <r>
    <x v="72"/>
    <n v="11084.07"/>
    <s v="opex"/>
  </r>
  <r>
    <x v="72"/>
    <n v="885.66"/>
    <s v="opex"/>
  </r>
  <r>
    <x v="72"/>
    <n v="1695.56"/>
    <s v="opex"/>
  </r>
  <r>
    <x v="72"/>
    <n v="-2354.04"/>
    <s v="opex"/>
  </r>
  <r>
    <x v="72"/>
    <n v="-5088.6499999999996"/>
    <s v="opex"/>
  </r>
  <r>
    <x v="72"/>
    <n v="1700.91"/>
    <s v="opex"/>
  </r>
  <r>
    <x v="72"/>
    <n v="464.79"/>
    <s v="opex"/>
  </r>
  <r>
    <x v="72"/>
    <n v="-2418.88"/>
    <s v="opex"/>
  </r>
  <r>
    <x v="72"/>
    <n v="-6303.68"/>
    <s v="opex"/>
  </r>
  <r>
    <x v="72"/>
    <n v="-1316.04"/>
    <s v="opex"/>
  </r>
  <r>
    <x v="72"/>
    <n v="14029.74"/>
    <s v="opex"/>
  </r>
  <r>
    <x v="72"/>
    <n v="667.98"/>
    <s v="opex"/>
  </r>
  <r>
    <x v="72"/>
    <n v="6552.21"/>
    <s v="opex"/>
  </r>
  <r>
    <x v="72"/>
    <n v="-8484.5400000000009"/>
    <s v="opex"/>
  </r>
  <r>
    <x v="72"/>
    <n v="-884.13"/>
    <s v="opex"/>
  </r>
  <r>
    <x v="72"/>
    <n v="111.13"/>
    <s v="opex"/>
  </r>
  <r>
    <x v="72"/>
    <n v="992.59"/>
    <s v="opex"/>
  </r>
  <r>
    <x v="72"/>
    <n v="-1327.52"/>
    <s v="opex"/>
  </r>
  <r>
    <x v="72"/>
    <n v="-6.36"/>
    <s v="opex"/>
  </r>
  <r>
    <x v="72"/>
    <n v="4034.62"/>
    <s v="opex"/>
  </r>
  <r>
    <x v="72"/>
    <n v="-395.33"/>
    <s v="opex"/>
  </r>
  <r>
    <x v="72"/>
    <n v="614.84"/>
    <s v="opex"/>
  </r>
  <r>
    <x v="72"/>
    <n v="-2858.6"/>
    <s v="opex"/>
  </r>
  <r>
    <x v="72"/>
    <n v="8759.64"/>
    <s v="opex"/>
  </r>
  <r>
    <x v="72"/>
    <n v="1278.04"/>
    <s v="opex"/>
  </r>
  <r>
    <x v="72"/>
    <n v="0"/>
    <s v="opex"/>
  </r>
  <r>
    <x v="72"/>
    <n v="675.06"/>
    <s v="opex"/>
  </r>
  <r>
    <x v="72"/>
    <n v="4025.29"/>
    <s v="opex"/>
  </r>
  <r>
    <x v="72"/>
    <n v="5062.6000000000004"/>
    <s v="opex"/>
  </r>
  <r>
    <x v="72"/>
    <n v="-38406.79"/>
    <s v="opex"/>
  </r>
  <r>
    <x v="72"/>
    <n v="-4821.12"/>
    <s v="opex"/>
  </r>
  <r>
    <x v="72"/>
    <n v="1503.42"/>
    <s v="opex"/>
  </r>
  <r>
    <x v="72"/>
    <n v="30521.48"/>
    <s v="opex"/>
  </r>
  <r>
    <x v="72"/>
    <n v="-25138.45"/>
    <s v="opex"/>
  </r>
  <r>
    <x v="72"/>
    <n v="-37073.870000000003"/>
    <s v="opex"/>
  </r>
  <r>
    <x v="72"/>
    <n v="4603.5200000000004"/>
    <s v="opex"/>
  </r>
  <r>
    <x v="72"/>
    <n v="-22333.99"/>
    <s v="opex"/>
  </r>
  <r>
    <x v="72"/>
    <n v="14256.66"/>
    <s v="opex"/>
  </r>
  <r>
    <x v="72"/>
    <n v="-37766.68"/>
    <s v="opex"/>
  </r>
  <r>
    <x v="72"/>
    <n v="-10023.27"/>
    <s v="opex"/>
  </r>
  <r>
    <x v="72"/>
    <n v="1197.8599999999999"/>
    <s v="opex"/>
  </r>
  <r>
    <x v="72"/>
    <n v="1210.96"/>
    <s v="opex"/>
  </r>
  <r>
    <x v="72"/>
    <n v="-2968.47"/>
    <s v="opex"/>
  </r>
  <r>
    <x v="72"/>
    <n v="1483.66"/>
    <s v="opex"/>
  </r>
  <r>
    <x v="72"/>
    <n v="898368.38"/>
    <s v="opex"/>
  </r>
  <r>
    <x v="72"/>
    <n v="4754.3100000000004"/>
    <s v="opex"/>
  </r>
  <r>
    <x v="72"/>
    <n v="1582.31"/>
    <s v="opex"/>
  </r>
  <r>
    <x v="72"/>
    <n v="-7030.3"/>
    <s v="opex"/>
  </r>
  <r>
    <x v="72"/>
    <n v="-179.2"/>
    <s v="opex"/>
  </r>
  <r>
    <x v="72"/>
    <n v="-1021.74"/>
    <s v="opex"/>
  </r>
  <r>
    <x v="72"/>
    <n v="2712.6"/>
    <s v="opex"/>
  </r>
  <r>
    <x v="72"/>
    <n v="9159.8799999999992"/>
    <s v="opex"/>
  </r>
  <r>
    <x v="72"/>
    <n v="-35004.07"/>
    <s v="opex"/>
  </r>
  <r>
    <x v="72"/>
    <n v="-28056"/>
    <s v="opex"/>
  </r>
  <r>
    <x v="72"/>
    <n v="2040.13"/>
    <s v="opex"/>
  </r>
  <r>
    <x v="72"/>
    <n v="724.49"/>
    <s v="opex"/>
  </r>
  <r>
    <x v="72"/>
    <n v="-32553.79"/>
    <s v="opex"/>
  </r>
  <r>
    <x v="72"/>
    <n v="1385.75"/>
    <s v="opex"/>
  </r>
  <r>
    <x v="72"/>
    <n v="5732.39"/>
    <s v="opex"/>
  </r>
  <r>
    <x v="72"/>
    <n v="953.97"/>
    <s v="opex"/>
  </r>
  <r>
    <x v="72"/>
    <n v="5150.1899999999996"/>
    <s v="opex"/>
  </r>
  <r>
    <x v="72"/>
    <n v="2423.6"/>
    <s v="opex"/>
  </r>
  <r>
    <x v="72"/>
    <n v="-16098.87"/>
    <s v="opex"/>
  </r>
  <r>
    <x v="72"/>
    <n v="15979"/>
    <s v="opex"/>
  </r>
  <r>
    <x v="72"/>
    <n v="4880.6899999999996"/>
    <s v="opex"/>
  </r>
  <r>
    <x v="72"/>
    <n v="178.52"/>
    <s v="opex"/>
  </r>
  <r>
    <x v="72"/>
    <n v="14356.05"/>
    <s v="opex"/>
  </r>
  <r>
    <x v="72"/>
    <n v="-1290.0899999999999"/>
    <s v="opex"/>
  </r>
  <r>
    <x v="72"/>
    <n v="1742.62"/>
    <s v="opex"/>
  </r>
  <r>
    <x v="72"/>
    <n v="24994.03"/>
    <s v="opex"/>
  </r>
  <r>
    <x v="72"/>
    <n v="8138.06"/>
    <s v="opex"/>
  </r>
  <r>
    <x v="72"/>
    <n v="-47646.9"/>
    <s v="opex"/>
  </r>
  <r>
    <x v="73"/>
    <n v="1053.28"/>
    <s v="opex"/>
  </r>
  <r>
    <x v="73"/>
    <n v="3206.26"/>
    <s v="opex"/>
  </r>
  <r>
    <x v="73"/>
    <n v="3396.11"/>
    <s v="opex"/>
  </r>
  <r>
    <x v="73"/>
    <n v="2482.79"/>
    <s v="opex"/>
  </r>
  <r>
    <x v="73"/>
    <n v="-1003.07"/>
    <s v="opex"/>
  </r>
  <r>
    <x v="73"/>
    <n v="162.86000000000001"/>
    <s v="opex"/>
  </r>
  <r>
    <x v="73"/>
    <n v="-3409.64"/>
    <s v="opex"/>
  </r>
  <r>
    <x v="73"/>
    <n v="1643.4"/>
    <s v="opex"/>
  </r>
  <r>
    <x v="73"/>
    <n v="122.83"/>
    <s v="opex"/>
  </r>
  <r>
    <x v="73"/>
    <n v="3563.69"/>
    <s v="opex"/>
  </r>
  <r>
    <x v="73"/>
    <n v="372.77"/>
    <s v="opex"/>
  </r>
  <r>
    <x v="73"/>
    <n v="-212.21"/>
    <s v="opex"/>
  </r>
  <r>
    <x v="73"/>
    <n v="843.6"/>
    <s v="opex"/>
  </r>
  <r>
    <x v="73"/>
    <n v="3039.76"/>
    <s v="opex"/>
  </r>
  <r>
    <x v="73"/>
    <n v="379.84"/>
    <s v="opex"/>
  </r>
  <r>
    <x v="73"/>
    <n v="-1019.12"/>
    <s v="opex"/>
  </r>
  <r>
    <x v="73"/>
    <n v="558.91999999999996"/>
    <s v="opex"/>
  </r>
  <r>
    <x v="73"/>
    <n v="-74.13"/>
    <s v="opex"/>
  </r>
  <r>
    <x v="73"/>
    <n v="1096.17"/>
    <s v="opex"/>
  </r>
  <r>
    <x v="73"/>
    <n v="-865.46"/>
    <s v="opex"/>
  </r>
  <r>
    <x v="73"/>
    <n v="4720.12"/>
    <s v="opex"/>
  </r>
  <r>
    <x v="73"/>
    <n v="3139.48"/>
    <s v="opex"/>
  </r>
  <r>
    <x v="73"/>
    <n v="3092.78"/>
    <s v="opex"/>
  </r>
  <r>
    <x v="73"/>
    <n v="3287.14"/>
    <s v="opex"/>
  </r>
  <r>
    <x v="73"/>
    <n v="262.64999999999998"/>
    <s v="opex"/>
  </r>
  <r>
    <x v="73"/>
    <n v="502.85"/>
    <s v="opex"/>
  </r>
  <r>
    <x v="73"/>
    <n v="-698.13"/>
    <s v="opex"/>
  </r>
  <r>
    <x v="73"/>
    <n v="-1509.11"/>
    <s v="opex"/>
  </r>
  <r>
    <x v="73"/>
    <n v="504.43"/>
    <s v="opex"/>
  </r>
  <r>
    <x v="73"/>
    <n v="137.84"/>
    <s v="opex"/>
  </r>
  <r>
    <x v="73"/>
    <n v="-717.35"/>
    <s v="opex"/>
  </r>
  <r>
    <x v="73"/>
    <n v="-1869.45"/>
    <s v="opex"/>
  </r>
  <r>
    <x v="73"/>
    <n v="-390.29"/>
    <s v="opex"/>
  </r>
  <r>
    <x v="73"/>
    <n v="4297.16"/>
    <s v="opex"/>
  </r>
  <r>
    <x v="73"/>
    <n v="198.1"/>
    <s v="opex"/>
  </r>
  <r>
    <x v="73"/>
    <n v="1943.15"/>
    <s v="opex"/>
  </r>
  <r>
    <x v="73"/>
    <n v="-2516.21"/>
    <s v="opex"/>
  </r>
  <r>
    <x v="73"/>
    <n v="-262.2"/>
    <s v="opex"/>
  </r>
  <r>
    <x v="73"/>
    <n v="32.950000000000003"/>
    <s v="opex"/>
  </r>
  <r>
    <x v="73"/>
    <n v="-59.56"/>
    <s v="opex"/>
  </r>
  <r>
    <x v="73"/>
    <n v="-393.7"/>
    <s v="opex"/>
  </r>
  <r>
    <x v="73"/>
    <n v="-1.88"/>
    <s v="opex"/>
  </r>
  <r>
    <x v="73"/>
    <n v="1196.52"/>
    <s v="opex"/>
  </r>
  <r>
    <x v="73"/>
    <n v="-117.24"/>
    <s v="opex"/>
  </r>
  <r>
    <x v="73"/>
    <n v="182.34"/>
    <s v="opex"/>
  </r>
  <r>
    <x v="73"/>
    <n v="753.08"/>
    <s v="opex"/>
  </r>
  <r>
    <x v="73"/>
    <n v="2597.8000000000002"/>
    <s v="opex"/>
  </r>
  <r>
    <x v="73"/>
    <n v="379.02"/>
    <s v="opex"/>
  </r>
  <r>
    <x v="73"/>
    <n v="0"/>
    <s v="opex"/>
  </r>
  <r>
    <x v="73"/>
    <n v="200.2"/>
    <s v="opex"/>
  </r>
  <r>
    <x v="73"/>
    <n v="1193.76"/>
    <s v="opex"/>
  </r>
  <r>
    <x v="73"/>
    <n v="1501.4"/>
    <s v="opex"/>
  </r>
  <r>
    <x v="73"/>
    <n v="69.16"/>
    <s v="opex"/>
  </r>
  <r>
    <x v="73"/>
    <n v="-1429.76"/>
    <s v="opex"/>
  </r>
  <r>
    <x v="73"/>
    <n v="445.86"/>
    <s v="opex"/>
  </r>
  <r>
    <x v="73"/>
    <n v="9051.59"/>
    <s v="opex"/>
  </r>
  <r>
    <x v="73"/>
    <n v="-7525.75"/>
    <s v="opex"/>
  </r>
  <r>
    <x v="73"/>
    <n v="1365.24"/>
    <s v="opex"/>
  </r>
  <r>
    <x v="73"/>
    <n v="4228.0200000000004"/>
    <s v="opex"/>
  </r>
  <r>
    <x v="73"/>
    <n v="-620.70000000000005"/>
    <s v="opex"/>
  </r>
  <r>
    <x v="73"/>
    <n v="-2972.54"/>
    <s v="opex"/>
  </r>
  <r>
    <x v="73"/>
    <n v="355.24"/>
    <s v="opex"/>
  </r>
  <r>
    <x v="73"/>
    <n v="359.13"/>
    <s v="opex"/>
  </r>
  <r>
    <x v="73"/>
    <n v="-880.34"/>
    <s v="opex"/>
  </r>
  <r>
    <x v="73"/>
    <n v="440"/>
    <s v="opex"/>
  </r>
  <r>
    <x v="73"/>
    <n v="1409.95"/>
    <s v="opex"/>
  </r>
  <r>
    <x v="73"/>
    <n v="469.25"/>
    <s v="opex"/>
  </r>
  <r>
    <x v="73"/>
    <n v="-2084.94"/>
    <s v="opex"/>
  </r>
  <r>
    <x v="73"/>
    <n v="-53.14"/>
    <s v="opex"/>
  </r>
  <r>
    <x v="73"/>
    <n v="-303.01"/>
    <s v="opex"/>
  </r>
  <r>
    <x v="73"/>
    <n v="804.46"/>
    <s v="opex"/>
  </r>
  <r>
    <x v="73"/>
    <n v="976"/>
    <s v="opex"/>
  </r>
  <r>
    <x v="73"/>
    <n v="605.03"/>
    <s v="opex"/>
  </r>
  <r>
    <x v="73"/>
    <n v="214.86"/>
    <s v="opex"/>
  </r>
  <r>
    <x v="73"/>
    <n v="410.97"/>
    <s v="opex"/>
  </r>
  <r>
    <x v="73"/>
    <n v="1700.02"/>
    <s v="opex"/>
  </r>
  <r>
    <x v="73"/>
    <n v="282.92"/>
    <s v="opex"/>
  </r>
  <r>
    <x v="73"/>
    <n v="1527.37"/>
    <s v="opex"/>
  </r>
  <r>
    <x v="73"/>
    <n v="691.61"/>
    <s v="opex"/>
  </r>
  <r>
    <x v="73"/>
    <n v="-4774.3500000000004"/>
    <s v="opex"/>
  </r>
  <r>
    <x v="73"/>
    <n v="4738.8100000000004"/>
    <s v="opex"/>
  </r>
  <r>
    <x v="73"/>
    <n v="1447.43"/>
    <s v="opex"/>
  </r>
  <r>
    <x v="73"/>
    <n v="52.94"/>
    <s v="opex"/>
  </r>
  <r>
    <x v="73"/>
    <n v="4257.49"/>
    <s v="opex"/>
  </r>
  <r>
    <x v="73"/>
    <n v="696.64"/>
    <s v="opex"/>
  </r>
  <r>
    <x v="73"/>
    <n v="516.80999999999995"/>
    <s v="opex"/>
  </r>
  <r>
    <x v="73"/>
    <n v="7412.34"/>
    <s v="opex"/>
  </r>
  <r>
    <x v="73"/>
    <n v="2413.46"/>
    <s v="opex"/>
  </r>
  <r>
    <x v="74"/>
    <n v="1447.73"/>
    <s v="opex"/>
  </r>
  <r>
    <x v="74"/>
    <n v="3594.41"/>
    <s v="opex"/>
  </r>
  <r>
    <x v="74"/>
    <n v="5130.16"/>
    <s v="opex"/>
  </r>
  <r>
    <x v="74"/>
    <n v="8492.9500000000007"/>
    <s v="opex"/>
  </r>
  <r>
    <x v="74"/>
    <n v="233.34"/>
    <s v="opex"/>
  </r>
  <r>
    <x v="74"/>
    <n v="387.38"/>
    <s v="opex"/>
  </r>
  <r>
    <x v="74"/>
    <n v="-2892.15"/>
    <s v="opex"/>
  </r>
  <r>
    <x v="74"/>
    <n v="3000.01"/>
    <s v="opex"/>
  </r>
  <r>
    <x v="74"/>
    <n v="3082.16"/>
    <s v="opex"/>
  </r>
  <r>
    <x v="74"/>
    <n v="7820.82"/>
    <s v="opex"/>
  </r>
  <r>
    <x v="74"/>
    <n v="446.03"/>
    <s v="opex"/>
  </r>
  <r>
    <x v="74"/>
    <n v="328.06"/>
    <s v="opex"/>
  </r>
  <r>
    <x v="74"/>
    <n v="878.74"/>
    <s v="opex"/>
  </r>
  <r>
    <x v="74"/>
    <n v="-359.09"/>
    <s v="opex"/>
  </r>
  <r>
    <x v="74"/>
    <n v="5637.67"/>
    <s v="opex"/>
  </r>
  <r>
    <x v="74"/>
    <n v="408.48"/>
    <s v="opex"/>
  </r>
  <r>
    <x v="74"/>
    <n v="1001.77"/>
    <s v="opex"/>
  </r>
  <r>
    <x v="74"/>
    <n v="1586.49"/>
    <s v="opex"/>
  </r>
  <r>
    <x v="74"/>
    <n v="2131.42"/>
    <s v="opex"/>
  </r>
  <r>
    <x v="74"/>
    <n v="4008.42"/>
    <s v="opex"/>
  </r>
  <r>
    <x v="74"/>
    <n v="4921.7299999999996"/>
    <s v="opex"/>
  </r>
  <r>
    <x v="74"/>
    <n v="4270.42"/>
    <s v="opex"/>
  </r>
  <r>
    <x v="74"/>
    <n v="4519.26"/>
    <s v="opex"/>
  </r>
  <r>
    <x v="74"/>
    <n v="3799.84"/>
    <s v="opex"/>
  </r>
  <r>
    <x v="74"/>
    <n v="5742.19"/>
    <s v="opex"/>
  </r>
  <r>
    <x v="74"/>
    <n v="2163.67"/>
    <s v="opex"/>
  </r>
  <r>
    <x v="74"/>
    <n v="2818.59"/>
    <s v="opex"/>
  </r>
  <r>
    <x v="74"/>
    <n v="527.4"/>
    <s v="opex"/>
  </r>
  <r>
    <x v="74"/>
    <n v="3725.25"/>
    <s v="opex"/>
  </r>
  <r>
    <x v="74"/>
    <n v="2459.09"/>
    <s v="opex"/>
  </r>
  <r>
    <x v="74"/>
    <n v="2224.09"/>
    <s v="opex"/>
  </r>
  <r>
    <x v="74"/>
    <n v="2224.33"/>
    <s v="opex"/>
  </r>
  <r>
    <x v="74"/>
    <n v="6233.37"/>
    <s v="opex"/>
  </r>
  <r>
    <x v="74"/>
    <n v="398.81"/>
    <s v="opex"/>
  </r>
  <r>
    <x v="74"/>
    <n v="3262.75"/>
    <s v="opex"/>
  </r>
  <r>
    <x v="74"/>
    <n v="1365.85"/>
    <s v="opex"/>
  </r>
  <r>
    <x v="74"/>
    <n v="556"/>
    <s v="opex"/>
  </r>
  <r>
    <x v="74"/>
    <n v="1844.59"/>
    <s v="opex"/>
  </r>
  <r>
    <x v="74"/>
    <n v="1067.7"/>
    <s v="opex"/>
  </r>
  <r>
    <x v="74"/>
    <n v="1995.5"/>
    <s v="opex"/>
  </r>
  <r>
    <x v="74"/>
    <n v="1952.8"/>
    <s v="opex"/>
  </r>
  <r>
    <x v="74"/>
    <n v="1246.3800000000001"/>
    <s v="opex"/>
  </r>
  <r>
    <x v="74"/>
    <n v="336"/>
    <s v="opex"/>
  </r>
  <r>
    <x v="74"/>
    <n v="1057.01"/>
    <s v="opex"/>
  </r>
  <r>
    <x v="74"/>
    <n v="3022.42"/>
    <s v="opex"/>
  </r>
  <r>
    <x v="74"/>
    <n v="2752.17"/>
    <s v="opex"/>
  </r>
  <r>
    <x v="74"/>
    <n v="397.71"/>
    <s v="opex"/>
  </r>
  <r>
    <x v="74"/>
    <n v="1295.25"/>
    <s v="opex"/>
  </r>
  <r>
    <x v="74"/>
    <n v="2304.25"/>
    <s v="opex"/>
  </r>
  <r>
    <x v="74"/>
    <n v="1885.24"/>
    <s v="opex"/>
  </r>
  <r>
    <x v="74"/>
    <n v="174.13"/>
    <s v="opex"/>
  </r>
  <r>
    <x v="74"/>
    <n v="14968.74"/>
    <s v="opex"/>
  </r>
  <r>
    <x v="74"/>
    <n v="464.43"/>
    <s v="opex"/>
  </r>
  <r>
    <x v="74"/>
    <n v="13594.79"/>
    <s v="opex"/>
  </r>
  <r>
    <x v="74"/>
    <n v="4471.16"/>
    <s v="opex"/>
  </r>
  <r>
    <x v="74"/>
    <n v="2368.11"/>
    <s v="opex"/>
  </r>
  <r>
    <x v="74"/>
    <n v="4555.6899999999996"/>
    <s v="opex"/>
  </r>
  <r>
    <x v="74"/>
    <n v="983.75"/>
    <s v="opex"/>
  </r>
  <r>
    <x v="74"/>
    <n v="1535.38"/>
    <s v="opex"/>
  </r>
  <r>
    <x v="74"/>
    <n v="366.48"/>
    <s v="opex"/>
  </r>
  <r>
    <x v="74"/>
    <n v="376.25"/>
    <s v="opex"/>
  </r>
  <r>
    <x v="74"/>
    <n v="2837.22"/>
    <s v="opex"/>
  </r>
  <r>
    <x v="74"/>
    <n v="458.33"/>
    <s v="opex"/>
  </r>
  <r>
    <x v="74"/>
    <n v="1360.54"/>
    <s v="opex"/>
  </r>
  <r>
    <x v="74"/>
    <n v="593.17999999999995"/>
    <s v="opex"/>
  </r>
  <r>
    <x v="74"/>
    <n v="1461.17"/>
    <s v="opex"/>
  </r>
  <r>
    <x v="74"/>
    <n v="289.33"/>
    <s v="opex"/>
  </r>
  <r>
    <x v="74"/>
    <n v="1279.55"/>
    <s v="opex"/>
  </r>
  <r>
    <x v="74"/>
    <n v="842.36"/>
    <s v="opex"/>
  </r>
  <r>
    <x v="74"/>
    <n v="1016.67"/>
    <s v="opex"/>
  </r>
  <r>
    <x v="74"/>
    <n v="561.54999999999995"/>
    <s v="opex"/>
  </r>
  <r>
    <x v="74"/>
    <n v="229.12"/>
    <s v="opex"/>
  </r>
  <r>
    <x v="74"/>
    <n v="1058.69"/>
    <s v="opex"/>
  </r>
  <r>
    <x v="74"/>
    <n v="1785.01"/>
    <s v="opex"/>
  </r>
  <r>
    <x v="74"/>
    <n v="298.54000000000002"/>
    <s v="opex"/>
  </r>
  <r>
    <x v="74"/>
    <n v="2509.73"/>
    <s v="opex"/>
  </r>
  <r>
    <x v="74"/>
    <n v="868.06"/>
    <s v="opex"/>
  </r>
  <r>
    <x v="74"/>
    <n v="3064.08"/>
    <s v="opex"/>
  </r>
  <r>
    <x v="74"/>
    <n v="5250.64"/>
    <s v="opex"/>
  </r>
  <r>
    <x v="74"/>
    <n v="3567.27"/>
    <s v="opex"/>
  </r>
  <r>
    <x v="74"/>
    <n v="3429.91"/>
    <s v="opex"/>
  </r>
  <r>
    <x v="74"/>
    <n v="6064.63"/>
    <s v="opex"/>
  </r>
  <r>
    <x v="74"/>
    <n v="725.67"/>
    <s v="opex"/>
  </r>
  <r>
    <x v="74"/>
    <n v="1420.6"/>
    <s v="opex"/>
  </r>
  <r>
    <x v="74"/>
    <n v="8739.57"/>
    <s v="opex"/>
  </r>
  <r>
    <x v="74"/>
    <n v="5099.53"/>
    <s v="opex"/>
  </r>
  <r>
    <x v="75"/>
    <n v="-2203.08"/>
    <s v="opex"/>
  </r>
  <r>
    <x v="75"/>
    <n v="4551.79"/>
    <s v="opex"/>
  </r>
  <r>
    <x v="75"/>
    <n v="9499.36"/>
    <s v="opex"/>
  </r>
  <r>
    <x v="75"/>
    <n v="11394.39"/>
    <s v="opex"/>
  </r>
  <r>
    <x v="75"/>
    <n v="311.12"/>
    <s v="opex"/>
  </r>
  <r>
    <x v="75"/>
    <n v="516.5"/>
    <s v="opex"/>
  </r>
  <r>
    <x v="75"/>
    <n v="-6202.43"/>
    <s v="opex"/>
  </r>
  <r>
    <x v="75"/>
    <n v="4000"/>
    <s v="opex"/>
  </r>
  <r>
    <x v="75"/>
    <n v="4109.57"/>
    <s v="opex"/>
  </r>
  <r>
    <x v="75"/>
    <n v="10729.81"/>
    <s v="opex"/>
  </r>
  <r>
    <x v="75"/>
    <n v="594.71"/>
    <s v="opex"/>
  </r>
  <r>
    <x v="75"/>
    <n v="437.78"/>
    <s v="opex"/>
  </r>
  <r>
    <x v="75"/>
    <n v="1171.6500000000001"/>
    <s v="opex"/>
  </r>
  <r>
    <x v="75"/>
    <n v="-391.23"/>
    <s v="opex"/>
  </r>
  <r>
    <x v="75"/>
    <n v="7516.9"/>
    <s v="opex"/>
  </r>
  <r>
    <x v="75"/>
    <n v="-167.8"/>
    <s v="opex"/>
  </r>
  <r>
    <x v="75"/>
    <n v="1563.92"/>
    <s v="opex"/>
  </r>
  <r>
    <x v="75"/>
    <n v="2115.3200000000002"/>
    <s v="opex"/>
  </r>
  <r>
    <x v="75"/>
    <n v="-5611.43"/>
    <s v="opex"/>
  </r>
  <r>
    <x v="75"/>
    <n v="5344.57"/>
    <s v="opex"/>
  </r>
  <r>
    <x v="75"/>
    <n v="8130.21"/>
    <s v="opex"/>
  </r>
  <r>
    <x v="75"/>
    <n v="5693.9"/>
    <s v="opex"/>
  </r>
  <r>
    <x v="75"/>
    <n v="6025.67"/>
    <s v="opex"/>
  </r>
  <r>
    <x v="75"/>
    <n v="5066.43"/>
    <s v="opex"/>
  </r>
  <r>
    <x v="75"/>
    <n v="7475.61"/>
    <s v="opex"/>
  </r>
  <r>
    <x v="75"/>
    <n v="2882.78"/>
    <s v="opex"/>
  </r>
  <r>
    <x v="75"/>
    <n v="-3250.08"/>
    <s v="opex"/>
  </r>
  <r>
    <x v="75"/>
    <n v="703.2"/>
    <s v="opex"/>
  </r>
  <r>
    <x v="75"/>
    <n v="4967.01"/>
    <s v="opex"/>
  </r>
  <r>
    <x v="75"/>
    <n v="4378.78"/>
    <s v="opex"/>
  </r>
  <r>
    <x v="75"/>
    <n v="2608.89"/>
    <s v="opex"/>
  </r>
  <r>
    <x v="75"/>
    <n v="2965.79"/>
    <s v="opex"/>
  </r>
  <r>
    <x v="75"/>
    <n v="8305.74"/>
    <s v="opex"/>
  </r>
  <r>
    <x v="75"/>
    <n v="532.73"/>
    <s v="opex"/>
  </r>
  <r>
    <x v="75"/>
    <n v="4350.33"/>
    <s v="opex"/>
  </r>
  <r>
    <x v="75"/>
    <n v="1823.88"/>
    <s v="opex"/>
  </r>
  <r>
    <x v="75"/>
    <n v="741.34"/>
    <s v="opex"/>
  </r>
  <r>
    <x v="75"/>
    <n v="2459.46"/>
    <s v="opex"/>
  </r>
  <r>
    <x v="75"/>
    <n v="1423.61"/>
    <s v="opex"/>
  </r>
  <r>
    <x v="75"/>
    <n v="2725.14"/>
    <s v="opex"/>
  </r>
  <r>
    <x v="75"/>
    <n v="1049.25"/>
    <s v="opex"/>
  </r>
  <r>
    <x v="75"/>
    <n v="1659.31"/>
    <s v="opex"/>
  </r>
  <r>
    <x v="75"/>
    <n v="448"/>
    <s v="opex"/>
  </r>
  <r>
    <x v="75"/>
    <n v="1363.58"/>
    <s v="opex"/>
  </r>
  <r>
    <x v="75"/>
    <n v="7027.88"/>
    <s v="opex"/>
  </r>
  <r>
    <x v="75"/>
    <n v="3657.26"/>
    <s v="opex"/>
  </r>
  <r>
    <x v="75"/>
    <n v="530.28"/>
    <s v="opex"/>
  </r>
  <r>
    <x v="75"/>
    <n v="1727.01"/>
    <s v="opex"/>
  </r>
  <r>
    <x v="75"/>
    <n v="4219.67"/>
    <s v="opex"/>
  </r>
  <r>
    <x v="75"/>
    <n v="2513.6799999999998"/>
    <s v="opex"/>
  </r>
  <r>
    <x v="75"/>
    <n v="235.28"/>
    <s v="opex"/>
  </r>
  <r>
    <x v="75"/>
    <n v="19886.099999999999"/>
    <s v="opex"/>
  </r>
  <r>
    <x v="75"/>
    <n v="619.24"/>
    <s v="opex"/>
  </r>
  <r>
    <x v="75"/>
    <n v="18649.03"/>
    <s v="opex"/>
  </r>
  <r>
    <x v="75"/>
    <n v="6106.95"/>
    <s v="opex"/>
  </r>
  <r>
    <x v="75"/>
    <n v="4044.79"/>
    <s v="opex"/>
  </r>
  <r>
    <x v="75"/>
    <n v="6257.36"/>
    <s v="opex"/>
  </r>
  <r>
    <x v="75"/>
    <n v="1311.66"/>
    <s v="opex"/>
  </r>
  <r>
    <x v="75"/>
    <n v="2047.27"/>
    <s v="opex"/>
  </r>
  <r>
    <x v="75"/>
    <n v="488.64"/>
    <s v="opex"/>
  </r>
  <r>
    <x v="75"/>
    <n v="501.68"/>
    <s v="opex"/>
  </r>
  <r>
    <x v="75"/>
    <n v="3912.22"/>
    <s v="opex"/>
  </r>
  <r>
    <x v="75"/>
    <n v="611.11"/>
    <s v="opex"/>
  </r>
  <r>
    <x v="75"/>
    <n v="1813.52"/>
    <s v="opex"/>
  </r>
  <r>
    <x v="75"/>
    <n v="790.91"/>
    <s v="opex"/>
  </r>
  <r>
    <x v="75"/>
    <n v="1948.25"/>
    <s v="opex"/>
  </r>
  <r>
    <x v="75"/>
    <n v="385.76"/>
    <s v="opex"/>
  </r>
  <r>
    <x v="75"/>
    <n v="1706.06"/>
    <s v="opex"/>
  </r>
  <r>
    <x v="75"/>
    <n v="1163.8"/>
    <s v="opex"/>
  </r>
  <r>
    <x v="75"/>
    <n v="1355.56"/>
    <s v="opex"/>
  </r>
  <r>
    <x v="75"/>
    <n v="748.74"/>
    <s v="opex"/>
  </r>
  <r>
    <x v="75"/>
    <n v="305.5"/>
    <s v="opex"/>
  </r>
  <r>
    <x v="75"/>
    <n v="1411.57"/>
    <s v="opex"/>
  </r>
  <r>
    <x v="75"/>
    <n v="2380.02"/>
    <s v="opex"/>
  </r>
  <r>
    <x v="75"/>
    <n v="396.98"/>
    <s v="opex"/>
  </r>
  <r>
    <x v="75"/>
    <n v="3346.31"/>
    <s v="opex"/>
  </r>
  <r>
    <x v="75"/>
    <n v="1156.3800000000001"/>
    <s v="opex"/>
  </r>
  <r>
    <x v="75"/>
    <n v="4085.44"/>
    <s v="opex"/>
  </r>
  <r>
    <x v="75"/>
    <n v="6999.35"/>
    <s v="opex"/>
  </r>
  <r>
    <x v="75"/>
    <n v="4720.33"/>
    <s v="opex"/>
  </r>
  <r>
    <x v="75"/>
    <n v="4583.43"/>
    <s v="opex"/>
  </r>
  <r>
    <x v="75"/>
    <n v="8083.21"/>
    <s v="opex"/>
  </r>
  <r>
    <x v="75"/>
    <n v="971.08"/>
    <s v="opex"/>
  </r>
  <r>
    <x v="75"/>
    <n v="1894.14"/>
    <s v="opex"/>
  </r>
  <r>
    <x v="75"/>
    <n v="12142.74"/>
    <s v="opex"/>
  </r>
  <r>
    <x v="75"/>
    <n v="-1104.9100000000001"/>
    <s v="opex"/>
  </r>
  <r>
    <x v="76"/>
    <n v="506.35"/>
    <s v="opex"/>
  </r>
  <r>
    <x v="76"/>
    <n v="1257.1600000000001"/>
    <s v="opex"/>
  </r>
  <r>
    <x v="76"/>
    <n v="1794.31"/>
    <s v="opex"/>
  </r>
  <r>
    <x v="76"/>
    <n v="2970.45"/>
    <s v="opex"/>
  </r>
  <r>
    <x v="76"/>
    <n v="81.599999999999994"/>
    <s v="opex"/>
  </r>
  <r>
    <x v="76"/>
    <n v="135.49"/>
    <s v="opex"/>
  </r>
  <r>
    <x v="76"/>
    <n v="-1011.56"/>
    <s v="opex"/>
  </r>
  <r>
    <x v="76"/>
    <n v="1049.26"/>
    <s v="opex"/>
  </r>
  <r>
    <x v="76"/>
    <n v="1078.03"/>
    <s v="opex"/>
  </r>
  <r>
    <x v="76"/>
    <n v="2735.43"/>
    <s v="opex"/>
  </r>
  <r>
    <x v="76"/>
    <n v="156"/>
    <s v="opex"/>
  </r>
  <r>
    <x v="76"/>
    <n v="114.71"/>
    <s v="opex"/>
  </r>
  <r>
    <x v="76"/>
    <n v="307.33"/>
    <s v="opex"/>
  </r>
  <r>
    <x v="76"/>
    <n v="-125.6"/>
    <s v="opex"/>
  </r>
  <r>
    <x v="76"/>
    <n v="1971.78"/>
    <s v="opex"/>
  </r>
  <r>
    <x v="76"/>
    <n v="142.86000000000001"/>
    <s v="opex"/>
  </r>
  <r>
    <x v="76"/>
    <n v="350.38"/>
    <s v="opex"/>
  </r>
  <r>
    <x v="76"/>
    <n v="554.87"/>
    <s v="opex"/>
  </r>
  <r>
    <x v="76"/>
    <n v="745.46"/>
    <s v="opex"/>
  </r>
  <r>
    <x v="76"/>
    <n v="1401.96"/>
    <s v="opex"/>
  </r>
  <r>
    <x v="76"/>
    <n v="1721.43"/>
    <s v="opex"/>
  </r>
  <r>
    <x v="76"/>
    <n v="1493.66"/>
    <s v="opex"/>
  </r>
  <r>
    <x v="76"/>
    <n v="1580.61"/>
    <s v="opex"/>
  </r>
  <r>
    <x v="76"/>
    <n v="1328.99"/>
    <s v="opex"/>
  </r>
  <r>
    <x v="76"/>
    <n v="2008.37"/>
    <s v="opex"/>
  </r>
  <r>
    <x v="76"/>
    <n v="756.77"/>
    <s v="opex"/>
  </r>
  <r>
    <x v="76"/>
    <n v="976.72"/>
    <s v="opex"/>
  </r>
  <r>
    <x v="76"/>
    <n v="184.46"/>
    <s v="opex"/>
  </r>
  <r>
    <x v="76"/>
    <n v="1302.94"/>
    <s v="opex"/>
  </r>
  <r>
    <x v="76"/>
    <n v="623.98"/>
    <s v="opex"/>
  </r>
  <r>
    <x v="76"/>
    <n v="777.86"/>
    <s v="opex"/>
  </r>
  <r>
    <x v="76"/>
    <n v="777.98"/>
    <s v="opex"/>
  </r>
  <r>
    <x v="76"/>
    <n v="2180.15"/>
    <s v="opex"/>
  </r>
  <r>
    <x v="76"/>
    <n v="139.47999999999999"/>
    <s v="opex"/>
  </r>
  <r>
    <x v="76"/>
    <n v="1141.1500000000001"/>
    <s v="opex"/>
  </r>
  <r>
    <x v="76"/>
    <n v="477.7"/>
    <s v="opex"/>
  </r>
  <r>
    <x v="76"/>
    <n v="194.47"/>
    <s v="opex"/>
  </r>
  <r>
    <x v="76"/>
    <n v="645.16999999999996"/>
    <s v="opex"/>
  </r>
  <r>
    <x v="76"/>
    <n v="373.43"/>
    <s v="opex"/>
  </r>
  <r>
    <x v="76"/>
    <n v="697.95"/>
    <s v="opex"/>
  </r>
  <r>
    <x v="76"/>
    <n v="683"/>
    <s v="opex"/>
  </r>
  <r>
    <x v="76"/>
    <n v="435.93"/>
    <s v="opex"/>
  </r>
  <r>
    <x v="76"/>
    <n v="117.52"/>
    <s v="opex"/>
  </r>
  <r>
    <x v="76"/>
    <n v="369.69"/>
    <s v="opex"/>
  </r>
  <r>
    <x v="76"/>
    <n v="996.07"/>
    <s v="opex"/>
  </r>
  <r>
    <x v="76"/>
    <n v="962.59"/>
    <s v="opex"/>
  </r>
  <r>
    <x v="76"/>
    <n v="139.11000000000001"/>
    <s v="opex"/>
  </r>
  <r>
    <x v="76"/>
    <n v="453.03"/>
    <s v="opex"/>
  </r>
  <r>
    <x v="76"/>
    <n v="805.92"/>
    <s v="opex"/>
  </r>
  <r>
    <x v="76"/>
    <n v="652.32000000000005"/>
    <s v="opex"/>
  </r>
  <r>
    <x v="76"/>
    <n v="60.91"/>
    <s v="opex"/>
  </r>
  <r>
    <x v="76"/>
    <n v="5235.3900000000003"/>
    <s v="opex"/>
  </r>
  <r>
    <x v="76"/>
    <n v="162.43"/>
    <s v="opex"/>
  </r>
  <r>
    <x v="76"/>
    <n v="4754.84"/>
    <s v="opex"/>
  </r>
  <r>
    <x v="76"/>
    <n v="1563.83"/>
    <s v="opex"/>
  </r>
  <r>
    <x v="76"/>
    <n v="532.67999999999995"/>
    <s v="opex"/>
  </r>
  <r>
    <x v="76"/>
    <n v="1593.34"/>
    <s v="opex"/>
  </r>
  <r>
    <x v="76"/>
    <n v="344.07"/>
    <s v="opex"/>
  </r>
  <r>
    <x v="76"/>
    <n v="537.01"/>
    <s v="opex"/>
  </r>
  <r>
    <x v="76"/>
    <n v="128.19"/>
    <s v="opex"/>
  </r>
  <r>
    <x v="76"/>
    <n v="131.59"/>
    <s v="opex"/>
  </r>
  <r>
    <x v="76"/>
    <n v="992.34"/>
    <s v="opex"/>
  </r>
  <r>
    <x v="76"/>
    <n v="160.31"/>
    <s v="opex"/>
  </r>
  <r>
    <x v="76"/>
    <n v="475.86"/>
    <s v="opex"/>
  </r>
  <r>
    <x v="76"/>
    <n v="207.47"/>
    <s v="opex"/>
  </r>
  <r>
    <x v="76"/>
    <n v="511.04"/>
    <s v="opex"/>
  </r>
  <r>
    <x v="76"/>
    <n v="101.2"/>
    <s v="opex"/>
  </r>
  <r>
    <x v="76"/>
    <n v="447.53"/>
    <s v="opex"/>
  </r>
  <r>
    <x v="76"/>
    <n v="294.61"/>
    <s v="opex"/>
  </r>
  <r>
    <x v="76"/>
    <n v="355.58"/>
    <s v="opex"/>
  </r>
  <r>
    <x v="76"/>
    <n v="196.4"/>
    <s v="opex"/>
  </r>
  <r>
    <x v="76"/>
    <n v="80.13"/>
    <s v="opex"/>
  </r>
  <r>
    <x v="76"/>
    <n v="370.28"/>
    <s v="opex"/>
  </r>
  <r>
    <x v="76"/>
    <n v="624.30999999999995"/>
    <s v="opex"/>
  </r>
  <r>
    <x v="76"/>
    <n v="104.42"/>
    <s v="opex"/>
  </r>
  <r>
    <x v="76"/>
    <n v="877.8"/>
    <s v="opex"/>
  </r>
  <r>
    <x v="76"/>
    <n v="301.35000000000002"/>
    <s v="opex"/>
  </r>
  <r>
    <x v="76"/>
    <n v="1071.69"/>
    <s v="opex"/>
  </r>
  <r>
    <x v="76"/>
    <n v="1836.46"/>
    <s v="opex"/>
  </r>
  <r>
    <x v="76"/>
    <n v="1247.6600000000001"/>
    <s v="opex"/>
  </r>
  <r>
    <x v="76"/>
    <n v="1199.6199999999999"/>
    <s v="opex"/>
  </r>
  <r>
    <x v="76"/>
    <n v="2121.1799999999998"/>
    <s v="opex"/>
  </r>
  <r>
    <x v="76"/>
    <n v="253.8"/>
    <s v="opex"/>
  </r>
  <r>
    <x v="76"/>
    <n v="496.85"/>
    <s v="opex"/>
  </r>
  <r>
    <x v="76"/>
    <n v="3056.7"/>
    <s v="opex"/>
  </r>
  <r>
    <x v="76"/>
    <n v="1783.61"/>
    <s v="opex"/>
  </r>
  <r>
    <x v="77"/>
    <n v="-770.54"/>
    <s v="opex"/>
  </r>
  <r>
    <x v="77"/>
    <n v="1592.03"/>
    <s v="opex"/>
  </r>
  <r>
    <x v="77"/>
    <n v="3230.01"/>
    <s v="opex"/>
  </r>
  <r>
    <x v="77"/>
    <n v="3985.23"/>
    <s v="opex"/>
  </r>
  <r>
    <x v="77"/>
    <n v="108.8"/>
    <s v="opex"/>
  </r>
  <r>
    <x v="77"/>
    <n v="180.65"/>
    <s v="opex"/>
  </r>
  <r>
    <x v="77"/>
    <n v="-2169.34"/>
    <s v="opex"/>
  </r>
  <r>
    <x v="77"/>
    <n v="1399.05"/>
    <s v="opex"/>
  </r>
  <r>
    <x v="77"/>
    <n v="1437.35"/>
    <s v="opex"/>
  </r>
  <r>
    <x v="77"/>
    <n v="3752.77"/>
    <s v="opex"/>
  </r>
  <r>
    <x v="77"/>
    <n v="208"/>
    <s v="opex"/>
  </r>
  <r>
    <x v="77"/>
    <n v="153.1"/>
    <s v="opex"/>
  </r>
  <r>
    <x v="77"/>
    <n v="409.81"/>
    <s v="opex"/>
  </r>
  <r>
    <x v="77"/>
    <n v="-136.84"/>
    <s v="opex"/>
  </r>
  <r>
    <x v="77"/>
    <n v="2629.1"/>
    <s v="opex"/>
  </r>
  <r>
    <x v="77"/>
    <n v="-58.68"/>
    <s v="opex"/>
  </r>
  <r>
    <x v="77"/>
    <n v="546.99"/>
    <s v="opex"/>
  </r>
  <r>
    <x v="77"/>
    <n v="739.85"/>
    <s v="opex"/>
  </r>
  <r>
    <x v="77"/>
    <n v="-1962.63"/>
    <s v="opex"/>
  </r>
  <r>
    <x v="77"/>
    <n v="1869.3"/>
    <s v="opex"/>
  </r>
  <r>
    <x v="77"/>
    <n v="2843.62"/>
    <s v="opex"/>
  </r>
  <r>
    <x v="77"/>
    <n v="1991.48"/>
    <s v="opex"/>
  </r>
  <r>
    <x v="77"/>
    <n v="2107.5300000000002"/>
    <s v="opex"/>
  </r>
  <r>
    <x v="77"/>
    <n v="1772"/>
    <s v="opex"/>
  </r>
  <r>
    <x v="77"/>
    <n v="2614.63"/>
    <s v="opex"/>
  </r>
  <r>
    <x v="77"/>
    <n v="1008.27"/>
    <s v="opex"/>
  </r>
  <r>
    <x v="77"/>
    <n v="-1143.22"/>
    <s v="opex"/>
  </r>
  <r>
    <x v="77"/>
    <n v="245.94"/>
    <s v="opex"/>
  </r>
  <r>
    <x v="77"/>
    <n v="1737.27"/>
    <s v="opex"/>
  </r>
  <r>
    <x v="77"/>
    <n v="831.98"/>
    <s v="opex"/>
  </r>
  <r>
    <x v="77"/>
    <n v="912.45"/>
    <s v="opex"/>
  </r>
  <r>
    <x v="77"/>
    <n v="1037.3"/>
    <s v="opex"/>
  </r>
  <r>
    <x v="77"/>
    <n v="2905.01"/>
    <s v="opex"/>
  </r>
  <r>
    <x v="77"/>
    <n v="186.34"/>
    <s v="opex"/>
  </r>
  <r>
    <x v="77"/>
    <n v="1521.57"/>
    <s v="opex"/>
  </r>
  <r>
    <x v="77"/>
    <n v="637.9"/>
    <s v="opex"/>
  </r>
  <r>
    <x v="77"/>
    <n v="259.3"/>
    <s v="opex"/>
  </r>
  <r>
    <x v="77"/>
    <n v="860.21"/>
    <s v="opex"/>
  </r>
  <r>
    <x v="77"/>
    <n v="497.92"/>
    <s v="opex"/>
  </r>
  <r>
    <x v="77"/>
    <n v="953.13"/>
    <s v="opex"/>
  </r>
  <r>
    <x v="77"/>
    <n v="366.99"/>
    <s v="opex"/>
  </r>
  <r>
    <x v="77"/>
    <n v="580.36"/>
    <s v="opex"/>
  </r>
  <r>
    <x v="77"/>
    <n v="156.69"/>
    <s v="opex"/>
  </r>
  <r>
    <x v="77"/>
    <n v="476.93"/>
    <s v="opex"/>
  </r>
  <r>
    <x v="77"/>
    <n v="1328.1"/>
    <s v="opex"/>
  </r>
  <r>
    <x v="77"/>
    <n v="1279.18"/>
    <s v="opex"/>
  </r>
  <r>
    <x v="77"/>
    <n v="185.47"/>
    <s v="opex"/>
  </r>
  <r>
    <x v="77"/>
    <n v="604.02"/>
    <s v="opex"/>
  </r>
  <r>
    <x v="77"/>
    <n v="1475.86"/>
    <s v="opex"/>
  </r>
  <r>
    <x v="77"/>
    <n v="869.78"/>
    <s v="opex"/>
  </r>
  <r>
    <x v="77"/>
    <n v="82.3"/>
    <s v="opex"/>
  </r>
  <r>
    <x v="77"/>
    <n v="6955.29"/>
    <s v="opex"/>
  </r>
  <r>
    <x v="77"/>
    <n v="216.59"/>
    <s v="opex"/>
  </r>
  <r>
    <x v="77"/>
    <n v="6522.62"/>
    <s v="opex"/>
  </r>
  <r>
    <x v="77"/>
    <n v="2135.9499999999998"/>
    <s v="opex"/>
  </r>
  <r>
    <x v="77"/>
    <n v="862.88"/>
    <s v="opex"/>
  </r>
  <r>
    <x v="77"/>
    <n v="2188.56"/>
    <s v="opex"/>
  </r>
  <r>
    <x v="77"/>
    <n v="458.76"/>
    <s v="opex"/>
  </r>
  <r>
    <x v="77"/>
    <n v="716.03"/>
    <s v="opex"/>
  </r>
  <r>
    <x v="77"/>
    <n v="170.9"/>
    <s v="opex"/>
  </r>
  <r>
    <x v="77"/>
    <n v="175.47"/>
    <s v="opex"/>
  </r>
  <r>
    <x v="77"/>
    <n v="1368.34"/>
    <s v="opex"/>
  </r>
  <r>
    <x v="77"/>
    <n v="213.73"/>
    <s v="opex"/>
  </r>
  <r>
    <x v="77"/>
    <n v="634.28"/>
    <s v="opex"/>
  </r>
  <r>
    <x v="77"/>
    <n v="276.62"/>
    <s v="opex"/>
  </r>
  <r>
    <x v="77"/>
    <n v="681.39"/>
    <s v="opex"/>
  </r>
  <r>
    <x v="77"/>
    <n v="134.91"/>
    <s v="opex"/>
  </r>
  <r>
    <x v="77"/>
    <n v="596.70000000000005"/>
    <s v="opex"/>
  </r>
  <r>
    <x v="77"/>
    <n v="407.04"/>
    <s v="opex"/>
  </r>
  <r>
    <x v="77"/>
    <n v="474.1"/>
    <s v="opex"/>
  </r>
  <r>
    <x v="77"/>
    <n v="261.88"/>
    <s v="opex"/>
  </r>
  <r>
    <x v="77"/>
    <n v="106.85"/>
    <s v="opex"/>
  </r>
  <r>
    <x v="77"/>
    <n v="493.69"/>
    <s v="opex"/>
  </r>
  <r>
    <x v="77"/>
    <n v="832.43"/>
    <s v="opex"/>
  </r>
  <r>
    <x v="77"/>
    <n v="138.85"/>
    <s v="opex"/>
  </r>
  <r>
    <x v="77"/>
    <n v="1170.3800000000001"/>
    <s v="opex"/>
  </r>
  <r>
    <x v="77"/>
    <n v="401.44"/>
    <s v="opex"/>
  </r>
  <r>
    <x v="77"/>
    <n v="1428.92"/>
    <s v="opex"/>
  </r>
  <r>
    <x v="77"/>
    <n v="2448.1"/>
    <s v="opex"/>
  </r>
  <r>
    <x v="77"/>
    <n v="1650.96"/>
    <s v="opex"/>
  </r>
  <r>
    <x v="77"/>
    <n v="1603.09"/>
    <s v="opex"/>
  </r>
  <r>
    <x v="77"/>
    <n v="2827.13"/>
    <s v="opex"/>
  </r>
  <r>
    <x v="77"/>
    <n v="339.65"/>
    <s v="opex"/>
  </r>
  <r>
    <x v="77"/>
    <n v="662.5"/>
    <s v="opex"/>
  </r>
  <r>
    <x v="77"/>
    <n v="4246.93"/>
    <s v="opex"/>
  </r>
  <r>
    <x v="77"/>
    <n v="-386.45"/>
    <s v="opex"/>
  </r>
  <r>
    <x v="78"/>
    <n v="2403.87"/>
    <s v="opex"/>
  </r>
  <r>
    <x v="78"/>
    <n v="1656.66"/>
    <s v="opex"/>
  </r>
  <r>
    <x v="78"/>
    <n v="853.58"/>
    <s v="opex"/>
  </r>
  <r>
    <x v="78"/>
    <n v="2277.5500000000002"/>
    <s v="opex"/>
  </r>
  <r>
    <x v="78"/>
    <n v="1832.9"/>
    <s v="opex"/>
  </r>
  <r>
    <x v="78"/>
    <n v="1132.82"/>
    <s v="opex"/>
  </r>
  <r>
    <x v="78"/>
    <n v="329.38"/>
    <s v="opex"/>
  </r>
  <r>
    <x v="78"/>
    <n v="1900.35"/>
    <s v="opex"/>
  </r>
  <r>
    <x v="78"/>
    <n v="759.17"/>
    <s v="opex"/>
  </r>
  <r>
    <x v="78"/>
    <n v="958.07"/>
    <s v="opex"/>
  </r>
  <r>
    <x v="78"/>
    <n v="127.53"/>
    <s v="opex"/>
  </r>
  <r>
    <x v="78"/>
    <n v="1737.82"/>
    <s v="opex"/>
  </r>
  <r>
    <x v="78"/>
    <n v="1642.62"/>
    <s v="opex"/>
  </r>
  <r>
    <x v="78"/>
    <n v="4046.76"/>
    <s v="opex"/>
  </r>
  <r>
    <x v="78"/>
    <n v="2461.81"/>
    <s v="opex"/>
  </r>
  <r>
    <x v="78"/>
    <n v="8284.49"/>
    <s v="opex"/>
  </r>
  <r>
    <x v="78"/>
    <n v="1518.38"/>
    <s v="opex"/>
  </r>
  <r>
    <x v="78"/>
    <n v="1509.38"/>
    <s v="opex"/>
  </r>
  <r>
    <x v="78"/>
    <n v="1748.97"/>
    <s v="opex"/>
  </r>
  <r>
    <x v="78"/>
    <n v="7675.27"/>
    <s v="opex"/>
  </r>
  <r>
    <x v="78"/>
    <n v="372.29"/>
    <s v="opex"/>
  </r>
  <r>
    <x v="78"/>
    <n v="765.75"/>
    <s v="opex"/>
  </r>
  <r>
    <x v="78"/>
    <n v="285.77999999999997"/>
    <s v="opex"/>
  </r>
  <r>
    <x v="78"/>
    <n v="1741.4"/>
    <s v="opex"/>
  </r>
  <r>
    <x v="78"/>
    <n v="2073"/>
    <s v="opex"/>
  </r>
  <r>
    <x v="78"/>
    <n v="1681.66"/>
    <s v="opex"/>
  </r>
  <r>
    <x v="78"/>
    <n v="1566.84"/>
    <s v="opex"/>
  </r>
  <r>
    <x v="78"/>
    <n v="108.29"/>
    <s v="opex"/>
  </r>
  <r>
    <x v="78"/>
    <n v="732.7"/>
    <s v="opex"/>
  </r>
  <r>
    <x v="78"/>
    <n v="1150.3599999999999"/>
    <s v="opex"/>
  </r>
  <r>
    <x v="78"/>
    <n v="186.99"/>
    <s v="opex"/>
  </r>
  <r>
    <x v="78"/>
    <n v="986.83"/>
    <s v="opex"/>
  </r>
  <r>
    <x v="78"/>
    <n v="6821.42"/>
    <s v="opex"/>
  </r>
  <r>
    <x v="78"/>
    <n v="7214.73"/>
    <s v="opex"/>
  </r>
  <r>
    <x v="79"/>
    <n v="2271.64"/>
    <s v="opex"/>
  </r>
  <r>
    <x v="79"/>
    <n v="672.4"/>
    <s v="opex"/>
  </r>
  <r>
    <x v="79"/>
    <n v="2078.64"/>
    <s v="opex"/>
  </r>
  <r>
    <x v="79"/>
    <n v="1537.79"/>
    <s v="opex"/>
  </r>
  <r>
    <x v="79"/>
    <n v="1622.59"/>
    <s v="opex"/>
  </r>
  <r>
    <x v="79"/>
    <n v="324.51"/>
    <s v="opex"/>
  </r>
  <r>
    <x v="79"/>
    <n v="324.51"/>
    <s v="opex"/>
  </r>
  <r>
    <x v="79"/>
    <n v="201.63"/>
    <s v="opex"/>
  </r>
  <r>
    <x v="79"/>
    <n v="950.2"/>
    <s v="opex"/>
  </r>
  <r>
    <x v="79"/>
    <n v="108.17"/>
    <s v="opex"/>
  </r>
  <r>
    <x v="79"/>
    <n v="2920.66"/>
    <s v="opex"/>
  </r>
  <r>
    <x v="79"/>
    <n v="108.17"/>
    <s v="opex"/>
  </r>
  <r>
    <x v="79"/>
    <n v="757.21"/>
    <s v="opex"/>
  </r>
  <r>
    <x v="79"/>
    <n v="216.35"/>
    <s v="opex"/>
  </r>
  <r>
    <x v="79"/>
    <n v="1514.42"/>
    <s v="opex"/>
  </r>
  <r>
    <x v="79"/>
    <n v="1213.26"/>
    <s v="opex"/>
  </r>
  <r>
    <x v="79"/>
    <n v="216.35"/>
    <s v="opex"/>
  </r>
  <r>
    <x v="79"/>
    <n v="1298.07"/>
    <s v="opex"/>
  </r>
  <r>
    <x v="79"/>
    <n v="324.51"/>
    <s v="opex"/>
  </r>
  <r>
    <x v="79"/>
    <n v="432.69"/>
    <s v="opex"/>
  </r>
  <r>
    <x v="79"/>
    <n v="456.05"/>
    <s v="opex"/>
  </r>
  <r>
    <x v="79"/>
    <n v="432.69"/>
    <s v="opex"/>
  </r>
  <r>
    <x v="79"/>
    <n v="1189.9000000000001"/>
    <s v="opex"/>
  </r>
  <r>
    <x v="79"/>
    <n v="973.56"/>
    <s v="opex"/>
  </r>
  <r>
    <x v="79"/>
    <n v="1081.74"/>
    <s v="opex"/>
  </r>
  <r>
    <x v="79"/>
    <n v="865.39"/>
    <s v="opex"/>
  </r>
  <r>
    <x v="79"/>
    <n v="973.56"/>
    <s v="opex"/>
  </r>
  <r>
    <x v="79"/>
    <n v="649.04"/>
    <s v="opex"/>
  </r>
  <r>
    <x v="79"/>
    <n v="672.4"/>
    <s v="opex"/>
  </r>
  <r>
    <x v="79"/>
    <n v="432.69"/>
    <s v="opex"/>
  </r>
  <r>
    <x v="79"/>
    <n v="973.56"/>
    <s v="opex"/>
  </r>
  <r>
    <x v="79"/>
    <n v="540.86"/>
    <s v="opex"/>
  </r>
  <r>
    <x v="79"/>
    <n v="649.04"/>
    <s v="opex"/>
  </r>
  <r>
    <x v="79"/>
    <n v="649.04"/>
    <s v="opex"/>
  </r>
  <r>
    <x v="79"/>
    <n v="1754.13"/>
    <s v="opex"/>
  </r>
  <r>
    <x v="79"/>
    <n v="324.51"/>
    <s v="opex"/>
  </r>
  <r>
    <x v="79"/>
    <n v="695.77"/>
    <s v="opex"/>
  </r>
  <r>
    <x v="79"/>
    <n v="216.35"/>
    <s v="opex"/>
  </r>
  <r>
    <x v="79"/>
    <n v="108.17"/>
    <s v="opex"/>
  </r>
  <r>
    <x v="79"/>
    <n v="494.13"/>
    <s v="opex"/>
  </r>
  <r>
    <x v="79"/>
    <n v="216.35"/>
    <s v="opex"/>
  </r>
  <r>
    <x v="79"/>
    <n v="432.69"/>
    <s v="opex"/>
  </r>
  <r>
    <x v="79"/>
    <n v="216.35"/>
    <s v="opex"/>
  </r>
  <r>
    <x v="79"/>
    <n v="324.51"/>
    <s v="opex"/>
  </r>
  <r>
    <x v="79"/>
    <n v="108.17"/>
    <s v="opex"/>
  </r>
  <r>
    <x v="79"/>
    <n v="216.35"/>
    <s v="opex"/>
  </r>
  <r>
    <x v="79"/>
    <n v="324.51"/>
    <s v="opex"/>
  </r>
  <r>
    <x v="79"/>
    <n v="1514.42"/>
    <s v="opex"/>
  </r>
  <r>
    <x v="79"/>
    <n v="108.17"/>
    <s v="opex"/>
  </r>
  <r>
    <x v="79"/>
    <n v="324.51"/>
    <s v="opex"/>
  </r>
  <r>
    <x v="79"/>
    <n v="757.21"/>
    <s v="opex"/>
  </r>
  <r>
    <x v="79"/>
    <n v="540.86"/>
    <s v="opex"/>
  </r>
  <r>
    <x v="79"/>
    <n v="739.49"/>
    <s v="opex"/>
  </r>
  <r>
    <x v="79"/>
    <n v="2163.46"/>
    <s v="opex"/>
  </r>
  <r>
    <x v="79"/>
    <n v="216.35"/>
    <s v="opex"/>
  </r>
  <r>
    <x v="79"/>
    <n v="4218.75"/>
    <s v="opex"/>
  </r>
  <r>
    <x v="79"/>
    <n v="324.51"/>
    <s v="opex"/>
  </r>
  <r>
    <x v="79"/>
    <n v="108.17"/>
    <s v="opex"/>
  </r>
  <r>
    <x v="79"/>
    <n v="540.86"/>
    <s v="opex"/>
  </r>
  <r>
    <x v="79"/>
    <n v="523.14"/>
    <s v="opex"/>
  </r>
  <r>
    <x v="79"/>
    <n v="216.35"/>
    <s v="opex"/>
  </r>
  <r>
    <x v="79"/>
    <n v="523.14"/>
    <s v="opex"/>
  </r>
  <r>
    <x v="79"/>
    <n v="631.30999999999995"/>
    <s v="opex"/>
  </r>
  <r>
    <x v="79"/>
    <n v="432.69"/>
    <s v="opex"/>
  </r>
  <r>
    <x v="79"/>
    <n v="324.51"/>
    <s v="opex"/>
  </r>
  <r>
    <x v="79"/>
    <n v="108.17"/>
    <s v="opex"/>
  </r>
  <r>
    <x v="79"/>
    <n v="540.86"/>
    <s v="opex"/>
  </r>
  <r>
    <x v="79"/>
    <n v="108.17"/>
    <s v="opex"/>
  </r>
  <r>
    <x v="79"/>
    <n v="523.14"/>
    <s v="opex"/>
  </r>
  <r>
    <x v="79"/>
    <n v="757.21"/>
    <s v="opex"/>
  </r>
  <r>
    <x v="79"/>
    <n v="216.35"/>
    <s v="opex"/>
  </r>
  <r>
    <x v="79"/>
    <n v="324.51"/>
    <s v="opex"/>
  </r>
  <r>
    <x v="79"/>
    <n v="216.35"/>
    <s v="opex"/>
  </r>
  <r>
    <x v="79"/>
    <n v="216.35"/>
    <s v="opex"/>
  </r>
  <r>
    <x v="79"/>
    <n v="324.51"/>
    <s v="opex"/>
  </r>
  <r>
    <x v="79"/>
    <n v="216.35"/>
    <s v="opex"/>
  </r>
  <r>
    <x v="79"/>
    <n v="523.14"/>
    <s v="opex"/>
  </r>
  <r>
    <x v="79"/>
    <n v="108.17"/>
    <s v="opex"/>
  </r>
  <r>
    <x v="79"/>
    <n v="216.35"/>
    <s v="opex"/>
  </r>
  <r>
    <x v="79"/>
    <n v="108.17"/>
    <s v="opex"/>
  </r>
  <r>
    <x v="79"/>
    <n v="523.14"/>
    <s v="opex"/>
  </r>
  <r>
    <x v="79"/>
    <n v="216.45"/>
    <s v="opex"/>
  </r>
  <r>
    <x v="79"/>
    <n v="216.35"/>
    <s v="opex"/>
  </r>
  <r>
    <x v="79"/>
    <n v="108.17"/>
    <s v="opex"/>
  </r>
  <r>
    <x v="79"/>
    <n v="540.86"/>
    <s v="opex"/>
  </r>
  <r>
    <x v="79"/>
    <n v="432.69"/>
    <s v="opex"/>
  </r>
  <r>
    <x v="79"/>
    <n v="108.17"/>
    <s v="opex"/>
  </r>
  <r>
    <x v="79"/>
    <n v="973.56"/>
    <s v="opex"/>
  </r>
  <r>
    <x v="79"/>
    <n v="649.04"/>
    <s v="opex"/>
  </r>
  <r>
    <x v="79"/>
    <n v="432.69"/>
    <s v="opex"/>
  </r>
  <r>
    <x v="79"/>
    <n v="973.56"/>
    <s v="opex"/>
  </r>
  <r>
    <x v="79"/>
    <n v="216.35"/>
    <s v="opex"/>
  </r>
  <r>
    <x v="79"/>
    <n v="131.54"/>
    <s v="opex"/>
  </r>
  <r>
    <x v="79"/>
    <n v="4891.1400000000003"/>
    <s v="opex"/>
  </r>
  <r>
    <x v="79"/>
    <n v="1514.42"/>
    <s v="opex"/>
  </r>
  <r>
    <x v="79"/>
    <n v="523.14"/>
    <s v="opex"/>
  </r>
  <r>
    <x v="80"/>
    <n v="-4.8499999999999996"/>
    <s v="opex"/>
  </r>
  <r>
    <x v="80"/>
    <n v="303.55"/>
    <s v="opex"/>
  </r>
  <r>
    <x v="80"/>
    <n v="514.85"/>
    <s v="opex"/>
  </r>
  <r>
    <x v="80"/>
    <n v="138.9"/>
    <s v="opex"/>
  </r>
  <r>
    <x v="80"/>
    <n v="778.1"/>
    <s v="opex"/>
  </r>
  <r>
    <x v="80"/>
    <n v="134.05000000000001"/>
    <s v="opex"/>
  </r>
  <r>
    <x v="80"/>
    <n v="298.69"/>
    <s v="opex"/>
  </r>
  <r>
    <x v="80"/>
    <n v="532.82000000000005"/>
    <s v="opex"/>
  </r>
  <r>
    <x v="80"/>
    <n v="81.84"/>
    <s v="opex"/>
  </r>
  <r>
    <x v="80"/>
    <n v="69.94"/>
    <s v="opex"/>
  </r>
  <r>
    <x v="80"/>
    <n v="142.38"/>
    <s v="opex"/>
  </r>
  <r>
    <x v="80"/>
    <n v="244.87"/>
    <s v="opex"/>
  </r>
  <r>
    <x v="80"/>
    <n v="307.2"/>
    <s v="opex"/>
  </r>
  <r>
    <x v="80"/>
    <n v="198.72"/>
    <s v="opex"/>
  </r>
  <r>
    <x v="80"/>
    <n v="709.5"/>
    <s v="opex"/>
  </r>
  <r>
    <x v="80"/>
    <n v="349.81"/>
    <s v="opex"/>
  </r>
  <r>
    <x v="80"/>
    <n v="311.32"/>
    <s v="opex"/>
  </r>
  <r>
    <x v="80"/>
    <n v="279.87"/>
    <s v="opex"/>
  </r>
  <r>
    <x v="80"/>
    <n v="40.93"/>
    <s v="opex"/>
  </r>
  <r>
    <x v="80"/>
    <n v="602.25"/>
    <s v="opex"/>
  </r>
  <r>
    <x v="80"/>
    <n v="227.73"/>
    <s v="opex"/>
  </r>
  <r>
    <x v="80"/>
    <n v="303.81"/>
    <s v="opex"/>
  </r>
  <r>
    <x v="80"/>
    <n v="63.98"/>
    <s v="opex"/>
  </r>
  <r>
    <x v="80"/>
    <n v="145.69999999999999"/>
    <s v="opex"/>
  </r>
  <r>
    <x v="80"/>
    <n v="110.9"/>
    <s v="opex"/>
  </r>
  <r>
    <x v="80"/>
    <n v="4.3"/>
    <s v="opex"/>
  </r>
  <r>
    <x v="80"/>
    <n v="123.6"/>
    <s v="opex"/>
  </r>
  <r>
    <x v="80"/>
    <n v="104.95"/>
    <s v="opex"/>
  </r>
  <r>
    <x v="80"/>
    <n v="139.94"/>
    <s v="opex"/>
  </r>
  <r>
    <x v="80"/>
    <n v="34.979999999999997"/>
    <s v="opex"/>
  </r>
  <r>
    <x v="80"/>
    <n v="622.70000000000005"/>
    <s v="opex"/>
  </r>
  <r>
    <x v="80"/>
    <n v="40.93"/>
    <s v="opex"/>
  </r>
  <r>
    <x v="80"/>
    <n v="455.49"/>
    <s v="opex"/>
  </r>
  <r>
    <x v="80"/>
    <n v="511"/>
    <s v="opex"/>
  </r>
  <r>
    <x v="80"/>
    <n v="326.74"/>
    <s v="opex"/>
  </r>
  <r>
    <x v="80"/>
    <n v="13.31"/>
    <s v="opex"/>
  </r>
  <r>
    <x v="80"/>
    <n v="40.93"/>
    <s v="opex"/>
  </r>
  <r>
    <x v="80"/>
    <n v="470.94"/>
    <s v="opex"/>
  </r>
  <r>
    <x v="80"/>
    <n v="40.93"/>
    <s v="opex"/>
  </r>
  <r>
    <x v="80"/>
    <n v="13.31"/>
    <s v="opex"/>
  </r>
  <r>
    <x v="80"/>
    <n v="69.94"/>
    <s v="opex"/>
  </r>
  <r>
    <x v="80"/>
    <n v="13.31"/>
    <s v="opex"/>
  </r>
  <r>
    <x v="80"/>
    <n v="13.31"/>
    <s v="opex"/>
  </r>
  <r>
    <x v="80"/>
    <n v="190.49"/>
    <s v="opex"/>
  </r>
  <r>
    <x v="80"/>
    <n v="13.31"/>
    <s v="opex"/>
  </r>
  <r>
    <x v="80"/>
    <n v="268.69"/>
    <s v="opex"/>
  </r>
  <r>
    <x v="80"/>
    <n v="81.84"/>
    <s v="opex"/>
  </r>
  <r>
    <x v="80"/>
    <n v="13.31"/>
    <s v="opex"/>
  </r>
  <r>
    <x v="80"/>
    <n v="40.93"/>
    <s v="opex"/>
  </r>
  <r>
    <x v="80"/>
    <n v="34.979999999999997"/>
    <s v="opex"/>
  </r>
  <r>
    <x v="80"/>
    <n v="13.31"/>
    <s v="opex"/>
  </r>
  <r>
    <x v="80"/>
    <n v="-3856.52"/>
    <s v="opex"/>
  </r>
  <r>
    <x v="80"/>
    <n v="22.15"/>
    <s v="opex"/>
  </r>
  <r>
    <x v="80"/>
    <n v="63.99"/>
    <s v="opex"/>
  </r>
  <r>
    <x v="80"/>
    <n v="34.979999999999997"/>
    <s v="opex"/>
  </r>
  <r>
    <x v="80"/>
    <n v="840.19"/>
    <s v="opex"/>
  </r>
  <r>
    <x v="80"/>
    <n v="13.31"/>
    <s v="opex"/>
  </r>
  <r>
    <x v="81"/>
    <n v="650"/>
    <s v="opex"/>
  </r>
  <r>
    <x v="82"/>
    <n v="1700"/>
    <s v="opex"/>
  </r>
  <r>
    <x v="82"/>
    <n v="2025.84"/>
    <s v="opex"/>
  </r>
  <r>
    <x v="82"/>
    <n v="382.5"/>
    <s v="opex"/>
  </r>
  <r>
    <x v="82"/>
    <n v="1800"/>
    <s v="opex"/>
  </r>
  <r>
    <x v="82"/>
    <n v="850"/>
    <s v="opex"/>
  </r>
  <r>
    <x v="82"/>
    <n v="850"/>
    <s v="opex"/>
  </r>
  <r>
    <x v="82"/>
    <n v="850"/>
    <s v="opex"/>
  </r>
  <r>
    <x v="83"/>
    <n v="31814.68"/>
    <s v="opex"/>
  </r>
  <r>
    <x v="83"/>
    <n v="8882.44"/>
    <s v="opex"/>
  </r>
  <r>
    <x v="83"/>
    <n v="32889.49"/>
    <s v="opex"/>
  </r>
  <r>
    <x v="83"/>
    <n v="20357.07"/>
    <s v="opex"/>
  </r>
  <r>
    <x v="83"/>
    <n v="26631.25"/>
    <s v="opex"/>
  </r>
  <r>
    <x v="83"/>
    <n v="5027.03"/>
    <s v="opex"/>
  </r>
  <r>
    <x v="83"/>
    <n v="4759.6000000000004"/>
    <s v="opex"/>
  </r>
  <r>
    <x v="83"/>
    <n v="1746.93"/>
    <s v="opex"/>
  </r>
  <r>
    <x v="83"/>
    <n v="13089.39"/>
    <s v="opex"/>
  </r>
  <r>
    <x v="83"/>
    <n v="1429.12"/>
    <s v="opex"/>
  </r>
  <r>
    <x v="83"/>
    <n v="47703.43"/>
    <s v="opex"/>
  </r>
  <r>
    <x v="83"/>
    <n v="1049.8599999999999"/>
    <s v="opex"/>
  </r>
  <r>
    <x v="83"/>
    <n v="9262.93"/>
    <s v="opex"/>
  </r>
  <r>
    <x v="83"/>
    <n v="5009.95"/>
    <s v="opex"/>
  </r>
  <r>
    <x v="83"/>
    <n v="26186.65"/>
    <s v="opex"/>
  </r>
  <r>
    <x v="83"/>
    <n v="15372.21"/>
    <s v="opex"/>
  </r>
  <r>
    <x v="83"/>
    <n v="4107.6099999999997"/>
    <s v="opex"/>
  </r>
  <r>
    <x v="83"/>
    <n v="15705.21"/>
    <s v="opex"/>
  </r>
  <r>
    <x v="83"/>
    <n v="5009.7299999999996"/>
    <s v="opex"/>
  </r>
  <r>
    <x v="83"/>
    <n v="5716.41"/>
    <s v="opex"/>
  </r>
  <r>
    <x v="83"/>
    <n v="4342.63"/>
    <s v="opex"/>
  </r>
  <r>
    <x v="83"/>
    <n v="5740.39"/>
    <s v="opex"/>
  </r>
  <r>
    <x v="83"/>
    <n v="13147.57"/>
    <s v="opex"/>
  </r>
  <r>
    <x v="83"/>
    <n v="11844.95"/>
    <s v="opex"/>
  </r>
  <r>
    <x v="83"/>
    <n v="15220.48"/>
    <s v="opex"/>
  </r>
  <r>
    <x v="83"/>
    <n v="12564.12"/>
    <s v="opex"/>
  </r>
  <r>
    <x v="83"/>
    <n v="15580.58"/>
    <s v="opex"/>
  </r>
  <r>
    <x v="83"/>
    <n v="11791.67"/>
    <s v="opex"/>
  </r>
  <r>
    <x v="83"/>
    <n v="10299.73"/>
    <s v="opex"/>
  </r>
  <r>
    <x v="83"/>
    <n v="7589.67"/>
    <s v="opex"/>
  </r>
  <r>
    <x v="83"/>
    <n v="16177.04"/>
    <s v="opex"/>
  </r>
  <r>
    <x v="83"/>
    <n v="8341.43"/>
    <s v="opex"/>
  </r>
  <r>
    <x v="83"/>
    <n v="10210.790000000001"/>
    <s v="opex"/>
  </r>
  <r>
    <x v="83"/>
    <n v="10441.34"/>
    <s v="opex"/>
  </r>
  <r>
    <x v="83"/>
    <n v="30648.93"/>
    <s v="opex"/>
  </r>
  <r>
    <x v="83"/>
    <n v="6427.66"/>
    <s v="opex"/>
  </r>
  <r>
    <x v="83"/>
    <n v="11196.51"/>
    <s v="opex"/>
  </r>
  <r>
    <x v="83"/>
    <n v="3228.76"/>
    <s v="opex"/>
  </r>
  <r>
    <x v="83"/>
    <n v="1766.93"/>
    <s v="opex"/>
  </r>
  <r>
    <x v="83"/>
    <n v="8840.0400000000009"/>
    <s v="opex"/>
  </r>
  <r>
    <x v="83"/>
    <n v="3602.92"/>
    <s v="opex"/>
  </r>
  <r>
    <x v="83"/>
    <n v="7889.42"/>
    <s v="opex"/>
  </r>
  <r>
    <x v="83"/>
    <n v="3608.01"/>
    <s v="opex"/>
  </r>
  <r>
    <x v="83"/>
    <n v="6048.39"/>
    <s v="opex"/>
  </r>
  <r>
    <x v="83"/>
    <n v="1766.93"/>
    <s v="opex"/>
  </r>
  <r>
    <x v="83"/>
    <n v="3603.01"/>
    <s v="opex"/>
  </r>
  <r>
    <x v="83"/>
    <n v="5000.25"/>
    <s v="opex"/>
  </r>
  <r>
    <x v="83"/>
    <n v="28132.36"/>
    <s v="opex"/>
  </r>
  <r>
    <x v="83"/>
    <n v="1461.83"/>
    <s v="opex"/>
  </r>
  <r>
    <x v="83"/>
    <n v="5674.17"/>
    <s v="opex"/>
  </r>
  <r>
    <x v="83"/>
    <n v="10033.11"/>
    <s v="opex"/>
  </r>
  <r>
    <x v="83"/>
    <n v="8300.56"/>
    <s v="opex"/>
  </r>
  <r>
    <x v="83"/>
    <n v="4242.97"/>
    <s v="opex"/>
  </r>
  <r>
    <x v="83"/>
    <n v="28252.78"/>
    <s v="opex"/>
  </r>
  <r>
    <x v="83"/>
    <n v="2843.18"/>
    <s v="opex"/>
  </r>
  <r>
    <x v="83"/>
    <n v="59871.53"/>
    <s v="opex"/>
  </r>
  <r>
    <x v="83"/>
    <n v="4325.01"/>
    <s v="opex"/>
  </r>
  <r>
    <x v="83"/>
    <n v="2146.1999999999998"/>
    <s v="opex"/>
  </r>
  <r>
    <x v="83"/>
    <n v="8196.1299999999992"/>
    <s v="opex"/>
  </r>
  <r>
    <x v="83"/>
    <n v="667.7"/>
    <s v="opex"/>
  </r>
  <r>
    <x v="83"/>
    <n v="3602.92"/>
    <s v="opex"/>
  </r>
  <r>
    <x v="83"/>
    <n v="671.7"/>
    <s v="opex"/>
  </r>
  <r>
    <x v="83"/>
    <n v="234.84"/>
    <s v="opex"/>
  </r>
  <r>
    <x v="83"/>
    <n v="2133.5100000000002"/>
    <s v="opex"/>
  </r>
  <r>
    <x v="83"/>
    <n v="4657.43"/>
    <s v="opex"/>
  </r>
  <r>
    <x v="83"/>
    <n v="4277.3100000000004"/>
    <s v="opex"/>
  </r>
  <r>
    <x v="83"/>
    <n v="1766.93"/>
    <s v="opex"/>
  </r>
  <r>
    <x v="83"/>
    <n v="7119.06"/>
    <s v="opex"/>
  </r>
  <r>
    <x v="83"/>
    <n v="1766.93"/>
    <s v="opex"/>
  </r>
  <r>
    <x v="83"/>
    <n v="671.7"/>
    <s v="opex"/>
  </r>
  <r>
    <x v="83"/>
    <n v="9936.85"/>
    <s v="opex"/>
  </r>
  <r>
    <x v="83"/>
    <n v="3416.72"/>
    <s v="opex"/>
  </r>
  <r>
    <x v="83"/>
    <n v="5980.78"/>
    <s v="opex"/>
  </r>
  <r>
    <x v="83"/>
    <n v="3795.9"/>
    <s v="opex"/>
  </r>
  <r>
    <x v="83"/>
    <n v="2885.9"/>
    <s v="opex"/>
  </r>
  <r>
    <x v="83"/>
    <n v="5333.94"/>
    <s v="opex"/>
  </r>
  <r>
    <x v="83"/>
    <n v="3249.92"/>
    <s v="opex"/>
  </r>
  <r>
    <x v="83"/>
    <n v="671.7"/>
    <s v="opex"/>
  </r>
  <r>
    <x v="83"/>
    <n v="1438.73"/>
    <s v="opex"/>
  </r>
  <r>
    <x v="83"/>
    <n v="4774.28"/>
    <s v="opex"/>
  </r>
  <r>
    <x v="83"/>
    <n v="1835.99"/>
    <s v="opex"/>
  </r>
  <r>
    <x v="83"/>
    <n v="671.7"/>
    <s v="opex"/>
  </r>
  <r>
    <x v="83"/>
    <n v="-259649.5"/>
    <s v="opex"/>
  </r>
  <r>
    <x v="83"/>
    <n v="3595.28"/>
    <s v="opex"/>
  </r>
  <r>
    <x v="83"/>
    <n v="2141.1999999999998"/>
    <s v="opex"/>
  </r>
  <r>
    <x v="83"/>
    <n v="6538.84"/>
    <s v="opex"/>
  </r>
  <r>
    <x v="83"/>
    <n v="5824.23"/>
    <s v="opex"/>
  </r>
  <r>
    <x v="83"/>
    <n v="1049.8599999999999"/>
    <s v="opex"/>
  </r>
  <r>
    <x v="83"/>
    <n v="11894.77"/>
    <s v="opex"/>
  </r>
  <r>
    <x v="83"/>
    <n v="9500.64"/>
    <s v="opex"/>
  </r>
  <r>
    <x v="83"/>
    <n v="7310.14"/>
    <s v="opex"/>
  </r>
  <r>
    <x v="83"/>
    <n v="17641"/>
    <s v="opex"/>
  </r>
  <r>
    <x v="83"/>
    <n v="3907.69"/>
    <s v="opex"/>
  </r>
  <r>
    <x v="83"/>
    <n v="1310.6600000000001"/>
    <s v="opex"/>
  </r>
  <r>
    <x v="83"/>
    <n v="58635.69"/>
    <s v="opex"/>
  </r>
  <r>
    <x v="83"/>
    <n v="23514.43"/>
    <s v="opex"/>
  </r>
  <r>
    <x v="83"/>
    <n v="667.7"/>
    <s v="opex"/>
  </r>
  <r>
    <x v="84"/>
    <n v="43024.72"/>
    <s v="opex"/>
  </r>
  <r>
    <x v="84"/>
    <n v="36689.01"/>
    <s v="opex"/>
  </r>
  <r>
    <x v="84"/>
    <n v="42483.14"/>
    <s v="opex"/>
  </r>
  <r>
    <x v="84"/>
    <n v="34153.26"/>
    <s v="opex"/>
  </r>
  <r>
    <x v="84"/>
    <n v="22723.3"/>
    <s v="opex"/>
  </r>
  <r>
    <x v="84"/>
    <n v="3044.28"/>
    <s v="opex"/>
  </r>
  <r>
    <x v="84"/>
    <n v="4733.6899999999996"/>
    <s v="opex"/>
  </r>
  <r>
    <x v="84"/>
    <n v="5237.88"/>
    <s v="opex"/>
  </r>
  <r>
    <x v="84"/>
    <n v="56069.11"/>
    <s v="opex"/>
  </r>
  <r>
    <x v="84"/>
    <n v="1649.91"/>
    <s v="opex"/>
  </r>
  <r>
    <x v="84"/>
    <n v="49239.25"/>
    <s v="opex"/>
  </r>
  <r>
    <x v="84"/>
    <n v="1511.72"/>
    <s v="opex"/>
  </r>
  <r>
    <x v="84"/>
    <n v="20325.72"/>
    <s v="opex"/>
  </r>
  <r>
    <x v="84"/>
    <n v="13071.31"/>
    <s v="opex"/>
  </r>
  <r>
    <x v="84"/>
    <n v="9282.14"/>
    <s v="opex"/>
  </r>
  <r>
    <x v="84"/>
    <n v="30919.15"/>
    <s v="opex"/>
  </r>
  <r>
    <x v="84"/>
    <n v="7636.13"/>
    <s v="opex"/>
  </r>
  <r>
    <x v="84"/>
    <n v="47021.07"/>
    <s v="opex"/>
  </r>
  <r>
    <x v="84"/>
    <n v="10069.19"/>
    <s v="opex"/>
  </r>
  <r>
    <x v="84"/>
    <n v="3792.51"/>
    <s v="opex"/>
  </r>
  <r>
    <x v="84"/>
    <n v="11830.44"/>
    <s v="opex"/>
  </r>
  <r>
    <x v="84"/>
    <n v="15728.31"/>
    <s v="opex"/>
  </r>
  <r>
    <x v="84"/>
    <n v="48091.63"/>
    <s v="opex"/>
  </r>
  <r>
    <x v="84"/>
    <n v="49246.99"/>
    <s v="opex"/>
  </r>
  <r>
    <x v="84"/>
    <n v="35872.5"/>
    <s v="opex"/>
  </r>
  <r>
    <x v="84"/>
    <n v="22054.400000000001"/>
    <s v="opex"/>
  </r>
  <r>
    <x v="84"/>
    <n v="47386.63"/>
    <s v="opex"/>
  </r>
  <r>
    <x v="84"/>
    <n v="20912.23"/>
    <s v="opex"/>
  </r>
  <r>
    <x v="84"/>
    <n v="33292.21"/>
    <s v="opex"/>
  </r>
  <r>
    <x v="84"/>
    <n v="14116.24"/>
    <s v="opex"/>
  </r>
  <r>
    <x v="84"/>
    <n v="65357.25"/>
    <s v="opex"/>
  </r>
  <r>
    <x v="84"/>
    <n v="18049.54"/>
    <s v="opex"/>
  </r>
  <r>
    <x v="84"/>
    <n v="40488.89"/>
    <s v="opex"/>
  </r>
  <r>
    <x v="84"/>
    <n v="31254.05"/>
    <s v="opex"/>
  </r>
  <r>
    <x v="84"/>
    <n v="63607.74"/>
    <s v="opex"/>
  </r>
  <r>
    <x v="84"/>
    <n v="2086.27"/>
    <s v="opex"/>
  </r>
  <r>
    <x v="84"/>
    <n v="13048.96"/>
    <s v="opex"/>
  </r>
  <r>
    <x v="84"/>
    <n v="28770.240000000002"/>
    <s v="opex"/>
  </r>
  <r>
    <x v="84"/>
    <n v="15337.43"/>
    <s v="opex"/>
  </r>
  <r>
    <x v="84"/>
    <n v="3037.51"/>
    <s v="opex"/>
  </r>
  <r>
    <x v="84"/>
    <n v="21756.66"/>
    <s v="opex"/>
  </r>
  <r>
    <x v="84"/>
    <n v="12860.9"/>
    <s v="opex"/>
  </r>
  <r>
    <x v="84"/>
    <n v="19927.939999999999"/>
    <s v="opex"/>
  </r>
  <r>
    <x v="84"/>
    <n v="19621.12"/>
    <s v="opex"/>
  </r>
  <r>
    <x v="84"/>
    <n v="8937.0300000000007"/>
    <s v="opex"/>
  </r>
  <r>
    <x v="84"/>
    <n v="3037.51"/>
    <s v="opex"/>
  </r>
  <r>
    <x v="84"/>
    <n v="20385.060000000001"/>
    <s v="opex"/>
  </r>
  <r>
    <x v="84"/>
    <n v="49509.599999999999"/>
    <s v="opex"/>
  </r>
  <r>
    <x v="84"/>
    <n v="72941.81"/>
    <s v="opex"/>
  </r>
  <r>
    <x v="84"/>
    <n v="3037.51"/>
    <s v="opex"/>
  </r>
  <r>
    <x v="84"/>
    <n v="4125.42"/>
    <s v="opex"/>
  </r>
  <r>
    <x v="84"/>
    <n v="17497.009999999998"/>
    <s v="opex"/>
  </r>
  <r>
    <x v="84"/>
    <n v="71830.149999999994"/>
    <s v="opex"/>
  </r>
  <r>
    <x v="84"/>
    <n v="46921.51"/>
    <s v="opex"/>
  </r>
  <r>
    <x v="84"/>
    <n v="11687.82"/>
    <s v="opex"/>
  </r>
  <r>
    <x v="84"/>
    <n v="81132.149999999994"/>
    <s v="opex"/>
  </r>
  <r>
    <x v="84"/>
    <n v="5608.11"/>
    <s v="opex"/>
  </r>
  <r>
    <x v="84"/>
    <n v="1882.81"/>
    <s v="opex"/>
  </r>
  <r>
    <x v="84"/>
    <n v="83530.75"/>
    <s v="opex"/>
  </r>
  <r>
    <x v="84"/>
    <n v="9850.86"/>
    <s v="opex"/>
  </r>
  <r>
    <x v="84"/>
    <n v="3063.56"/>
    <s v="opex"/>
  </r>
  <r>
    <x v="84"/>
    <n v="14024.49"/>
    <s v="opex"/>
  </r>
  <r>
    <x v="84"/>
    <n v="5004.88"/>
    <s v="opex"/>
  </r>
  <r>
    <x v="84"/>
    <n v="15272.77"/>
    <s v="opex"/>
  </r>
  <r>
    <x v="84"/>
    <n v="5004.88"/>
    <s v="opex"/>
  </r>
  <r>
    <x v="84"/>
    <n v="7589.02"/>
    <s v="opex"/>
  </r>
  <r>
    <x v="84"/>
    <n v="8422.61"/>
    <s v="opex"/>
  </r>
  <r>
    <x v="84"/>
    <n v="14202.16"/>
    <s v="opex"/>
  </r>
  <r>
    <x v="84"/>
    <n v="7034.52"/>
    <s v="opex"/>
  </r>
  <r>
    <x v="84"/>
    <n v="3037.51"/>
    <s v="opex"/>
  </r>
  <r>
    <x v="84"/>
    <n v="8852.5400000000009"/>
    <s v="opex"/>
  </r>
  <r>
    <x v="84"/>
    <n v="8121.41"/>
    <s v="opex"/>
  </r>
  <r>
    <x v="84"/>
    <n v="44426.68"/>
    <s v="opex"/>
  </r>
  <r>
    <x v="84"/>
    <n v="17568.939999999999"/>
    <s v="opex"/>
  </r>
  <r>
    <x v="84"/>
    <n v="1006.25"/>
    <s v="opex"/>
  </r>
  <r>
    <x v="84"/>
    <n v="24914.13"/>
    <s v="opex"/>
  </r>
  <r>
    <x v="84"/>
    <n v="6622.91"/>
    <s v="opex"/>
  </r>
  <r>
    <x v="84"/>
    <n v="5968.64"/>
    <s v="opex"/>
  </r>
  <r>
    <x v="84"/>
    <n v="5053.8999999999996"/>
    <s v="opex"/>
  </r>
  <r>
    <x v="84"/>
    <n v="1991.45"/>
    <s v="opex"/>
  </r>
  <r>
    <x v="84"/>
    <n v="3753.66"/>
    <s v="opex"/>
  </r>
  <r>
    <x v="84"/>
    <n v="6245.24"/>
    <s v="opex"/>
  </r>
  <r>
    <x v="84"/>
    <n v="1577.26"/>
    <s v="opex"/>
  </r>
  <r>
    <x v="84"/>
    <n v="3047.51"/>
    <s v="opex"/>
  </r>
  <r>
    <x v="84"/>
    <n v="1277.5999999999999"/>
    <s v="opex"/>
  </r>
  <r>
    <x v="84"/>
    <n v="-2211550.58"/>
    <s v="opex"/>
  </r>
  <r>
    <x v="84"/>
    <n v="6815.11"/>
    <s v="opex"/>
  </r>
  <r>
    <x v="84"/>
    <n v="3037.51"/>
    <s v="opex"/>
  </r>
  <r>
    <x v="84"/>
    <n v="4145.75"/>
    <s v="opex"/>
  </r>
  <r>
    <x v="84"/>
    <n v="5041.8"/>
    <s v="opex"/>
  </r>
  <r>
    <x v="84"/>
    <n v="8967.89"/>
    <s v="opex"/>
  </r>
  <r>
    <x v="84"/>
    <n v="25286.45"/>
    <s v="opex"/>
  </r>
  <r>
    <x v="84"/>
    <n v="36287.199999999997"/>
    <s v="opex"/>
  </r>
  <r>
    <x v="84"/>
    <n v="26160.04"/>
    <s v="opex"/>
  </r>
  <r>
    <x v="84"/>
    <n v="24777.65"/>
    <s v="opex"/>
  </r>
  <r>
    <x v="84"/>
    <n v="1953.91"/>
    <s v="opex"/>
  </r>
  <r>
    <x v="84"/>
    <n v="4842.41"/>
    <s v="opex"/>
  </r>
  <r>
    <x v="84"/>
    <n v="99287.34"/>
    <s v="opex"/>
  </r>
  <r>
    <x v="84"/>
    <n v="86936.81"/>
    <s v="opex"/>
  </r>
  <r>
    <x v="84"/>
    <n v="3906.34"/>
    <s v="opex"/>
  </r>
  <r>
    <x v="85"/>
    <n v="15910.66"/>
    <s v="opex"/>
  </r>
  <r>
    <x v="85"/>
    <n v="34444.36"/>
    <s v="opex"/>
  </r>
  <r>
    <x v="85"/>
    <n v="6380.42"/>
    <s v="opex"/>
  </r>
  <r>
    <x v="85"/>
    <n v="23870.29"/>
    <s v="opex"/>
  </r>
  <r>
    <x v="85"/>
    <n v="2567.04"/>
    <s v="opex"/>
  </r>
  <r>
    <x v="85"/>
    <n v="6804.14"/>
    <s v="opex"/>
  </r>
  <r>
    <x v="85"/>
    <n v="1930.99"/>
    <s v="opex"/>
  </r>
  <r>
    <x v="85"/>
    <n v="6504.58"/>
    <s v="opex"/>
  </r>
  <r>
    <x v="85"/>
    <n v="18150.669999999998"/>
    <s v="opex"/>
  </r>
  <r>
    <x v="85"/>
    <n v="13370.98"/>
    <s v="opex"/>
  </r>
  <r>
    <x v="85"/>
    <n v="1781.15"/>
    <s v="opex"/>
  </r>
  <r>
    <x v="85"/>
    <n v="18133.62"/>
    <s v="opex"/>
  </r>
  <r>
    <x v="85"/>
    <n v="450.78"/>
    <s v="opex"/>
  </r>
  <r>
    <x v="85"/>
    <n v="3475"/>
    <s v="opex"/>
  </r>
  <r>
    <x v="85"/>
    <n v="3716.07"/>
    <s v="opex"/>
  </r>
  <r>
    <x v="85"/>
    <n v="959.85"/>
    <s v="opex"/>
  </r>
  <r>
    <x v="85"/>
    <n v="15252.79"/>
    <s v="opex"/>
  </r>
  <r>
    <x v="85"/>
    <n v="1206.93"/>
    <s v="opex"/>
  </r>
  <r>
    <x v="85"/>
    <n v="11958.64"/>
    <s v="opex"/>
  </r>
  <r>
    <x v="85"/>
    <n v="15805.95"/>
    <s v="opex"/>
  </r>
  <r>
    <x v="85"/>
    <n v="1947.89"/>
    <s v="opex"/>
  </r>
  <r>
    <x v="85"/>
    <n v="8293.77"/>
    <s v="opex"/>
  </r>
  <r>
    <x v="85"/>
    <n v="123.26"/>
    <s v="opex"/>
  </r>
  <r>
    <x v="85"/>
    <n v="14011.04"/>
    <s v="opex"/>
  </r>
  <r>
    <x v="85"/>
    <n v="12135.36"/>
    <s v="opex"/>
  </r>
  <r>
    <x v="85"/>
    <n v="14328.42"/>
    <s v="opex"/>
  </r>
  <r>
    <x v="85"/>
    <n v="585.49"/>
    <s v="opex"/>
  </r>
  <r>
    <x v="85"/>
    <n v="9206.14"/>
    <s v="opex"/>
  </r>
  <r>
    <x v="85"/>
    <n v="1201.79"/>
    <s v="opex"/>
  </r>
  <r>
    <x v="85"/>
    <n v="9982.2900000000009"/>
    <s v="opex"/>
  </r>
  <r>
    <x v="85"/>
    <n v="123.26"/>
    <s v="opex"/>
  </r>
  <r>
    <x v="85"/>
    <n v="17724.13"/>
    <s v="opex"/>
  </r>
  <r>
    <x v="85"/>
    <n v="5380.6"/>
    <s v="opex"/>
  </r>
  <r>
    <x v="85"/>
    <n v="33277.339999999997"/>
    <s v="opex"/>
  </r>
  <r>
    <x v="85"/>
    <n v="3442.67"/>
    <s v="opex"/>
  </r>
  <r>
    <x v="85"/>
    <n v="936.58"/>
    <s v="opex"/>
  </r>
  <r>
    <x v="85"/>
    <n v="5528.92"/>
    <s v="opex"/>
  </r>
  <r>
    <x v="85"/>
    <n v="1039.25"/>
    <s v="opex"/>
  </r>
  <r>
    <x v="85"/>
    <n v="3683"/>
    <s v="opex"/>
  </r>
  <r>
    <x v="85"/>
    <n v="2901.67"/>
    <s v="opex"/>
  </r>
  <r>
    <x v="85"/>
    <n v="123.26"/>
    <s v="opex"/>
  </r>
  <r>
    <x v="85"/>
    <n v="12733.28"/>
    <s v="opex"/>
  </r>
  <r>
    <x v="85"/>
    <n v="739.56"/>
    <s v="opex"/>
  </r>
  <r>
    <x v="85"/>
    <n v="10360.61"/>
    <s v="opex"/>
  </r>
  <r>
    <x v="85"/>
    <n v="24450.28"/>
    <s v="opex"/>
  </r>
  <r>
    <x v="85"/>
    <n v="254.5"/>
    <s v="opex"/>
  </r>
  <r>
    <x v="85"/>
    <n v="4062.91"/>
    <s v="opex"/>
  </r>
  <r>
    <x v="85"/>
    <n v="3400.08"/>
    <s v="opex"/>
  </r>
  <r>
    <x v="85"/>
    <n v="1112"/>
    <s v="opex"/>
  </r>
  <r>
    <x v="85"/>
    <n v="3679.58"/>
    <s v="opex"/>
  </r>
  <r>
    <x v="85"/>
    <n v="2690.33"/>
    <s v="opex"/>
  </r>
  <r>
    <x v="85"/>
    <n v="474.83"/>
    <s v="opex"/>
  </r>
  <r>
    <x v="85"/>
    <n v="173.33"/>
    <s v="opex"/>
  </r>
  <r>
    <x v="85"/>
    <n v="1575"/>
    <s v="opex"/>
  </r>
  <r>
    <x v="85"/>
    <n v="672"/>
    <s v="opex"/>
  </r>
  <r>
    <x v="85"/>
    <n v="1303.25"/>
    <s v="opex"/>
  </r>
  <r>
    <x v="85"/>
    <n v="19900"/>
    <s v="opex"/>
  </r>
  <r>
    <x v="85"/>
    <n v="2488.75"/>
    <s v="opex"/>
  </r>
  <r>
    <x v="85"/>
    <n v="880.43"/>
    <s v="opex"/>
  </r>
  <r>
    <x v="85"/>
    <n v="0"/>
    <s v="opex"/>
  </r>
  <r>
    <x v="85"/>
    <n v="1902.42"/>
    <s v="opex"/>
  </r>
  <r>
    <x v="85"/>
    <n v="4885.75"/>
    <s v="opex"/>
  </r>
  <r>
    <x v="85"/>
    <n v="2388.08"/>
    <s v="opex"/>
  </r>
  <r>
    <x v="85"/>
    <n v="21413.53"/>
    <s v="opex"/>
  </r>
  <r>
    <x v="85"/>
    <n v="33780.26"/>
    <s v="opex"/>
  </r>
  <r>
    <x v="85"/>
    <n v="5161.88"/>
    <s v="opex"/>
  </r>
  <r>
    <x v="85"/>
    <n v="1232.5999999999999"/>
    <s v="opex"/>
  </r>
  <r>
    <x v="85"/>
    <n v="32571.09"/>
    <s v="opex"/>
  </r>
  <r>
    <x v="85"/>
    <n v="2249.5"/>
    <s v="opex"/>
  </r>
  <r>
    <x v="85"/>
    <n v="184.89"/>
    <s v="opex"/>
  </r>
  <r>
    <x v="85"/>
    <n v="184.89"/>
    <s v="opex"/>
  </r>
  <r>
    <x v="85"/>
    <n v="28877.17"/>
    <s v="opex"/>
  </r>
  <r>
    <x v="85"/>
    <n v="31626.7"/>
    <s v="opex"/>
  </r>
  <r>
    <x v="85"/>
    <n v="205.43"/>
    <s v="opex"/>
  </r>
  <r>
    <x v="85"/>
    <n v="11038.99"/>
    <s v="opex"/>
  </r>
  <r>
    <x v="85"/>
    <n v="3437.17"/>
    <s v="opex"/>
  </r>
  <r>
    <x v="85"/>
    <n v="3852.35"/>
    <s v="opex"/>
  </r>
  <r>
    <x v="85"/>
    <n v="17356.28"/>
    <s v="opex"/>
  </r>
  <r>
    <x v="85"/>
    <n v="6257.42"/>
    <s v="opex"/>
  </r>
  <r>
    <x v="85"/>
    <n v="195.16"/>
    <s v="opex"/>
  </r>
  <r>
    <x v="85"/>
    <n v="27971.39"/>
    <s v="opex"/>
  </r>
  <r>
    <x v="85"/>
    <n v="12146.68"/>
    <s v="opex"/>
  </r>
  <r>
    <x v="85"/>
    <n v="821.98"/>
    <s v="opex"/>
  </r>
  <r>
    <x v="85"/>
    <n v="348.33"/>
    <s v="opex"/>
  </r>
  <r>
    <x v="85"/>
    <n v="6372.67"/>
    <s v="opex"/>
  </r>
  <r>
    <x v="85"/>
    <n v="916.67"/>
    <s v="opex"/>
  </r>
  <r>
    <x v="85"/>
    <n v="614310.57999999996"/>
    <s v="opex"/>
  </r>
  <r>
    <x v="85"/>
    <n v="2872.68"/>
    <s v="opex"/>
  </r>
  <r>
    <x v="85"/>
    <n v="3707.64"/>
    <s v="opex"/>
  </r>
  <r>
    <x v="85"/>
    <n v="17691.36"/>
    <s v="opex"/>
  </r>
  <r>
    <x v="85"/>
    <n v="5043.6099999999997"/>
    <s v="opex"/>
  </r>
  <r>
    <x v="85"/>
    <n v="1306.23"/>
    <s v="opex"/>
  </r>
  <r>
    <x v="85"/>
    <n v="6253.19"/>
    <s v="opex"/>
  </r>
  <r>
    <x v="85"/>
    <n v="2347.11"/>
    <s v="opex"/>
  </r>
  <r>
    <x v="85"/>
    <n v="21298.57"/>
    <s v="opex"/>
  </r>
  <r>
    <x v="85"/>
    <n v="19569.97"/>
    <s v="opex"/>
  </r>
  <r>
    <x v="85"/>
    <n v="26666.67"/>
    <s v="opex"/>
  </r>
  <r>
    <x v="85"/>
    <n v="551.76"/>
    <s v="opex"/>
  </r>
  <r>
    <x v="85"/>
    <n v="208.5"/>
    <s v="opex"/>
  </r>
  <r>
    <x v="85"/>
    <n v="19621.330000000002"/>
    <s v="opex"/>
  </r>
  <r>
    <x v="85"/>
    <n v="6109.98"/>
    <s v="opex"/>
  </r>
  <r>
    <x v="85"/>
    <n v="4416.67"/>
    <s v="opex"/>
  </r>
  <r>
    <x v="85"/>
    <n v="227.33"/>
    <s v="opex"/>
  </r>
  <r>
    <x v="85"/>
    <n v="3155.58"/>
    <s v="opex"/>
  </r>
  <r>
    <x v="85"/>
    <n v="702.59"/>
    <s v="opex"/>
  </r>
  <r>
    <x v="85"/>
    <n v="35748.589999999997"/>
    <s v="opex"/>
  </r>
  <r>
    <x v="85"/>
    <n v="7035.53"/>
    <s v="opex"/>
  </r>
  <r>
    <x v="85"/>
    <n v="12277.54"/>
    <s v="opex"/>
  </r>
  <r>
    <x v="85"/>
    <n v="16394.689999999999"/>
    <s v="opex"/>
  </r>
  <r>
    <x v="85"/>
    <n v="15193.19"/>
    <s v="opex"/>
  </r>
  <r>
    <x v="85"/>
    <n v="2336.69"/>
    <s v="opex"/>
  </r>
  <r>
    <x v="85"/>
    <n v="5789.88"/>
    <s v="opex"/>
  </r>
  <r>
    <x v="85"/>
    <n v="22471.51"/>
    <s v="opex"/>
  </r>
  <r>
    <x v="85"/>
    <n v="22181.75"/>
    <s v="opex"/>
  </r>
  <r>
    <x v="85"/>
    <n v="22812.26"/>
    <s v="opex"/>
  </r>
  <r>
    <x v="86"/>
    <n v="6699.41"/>
    <s v="opex"/>
  </r>
  <r>
    <x v="86"/>
    <n v="8344.19"/>
    <s v="opex"/>
  </r>
  <r>
    <x v="86"/>
    <n v="20446.189999999999"/>
    <s v="opex"/>
  </r>
  <r>
    <x v="86"/>
    <n v="18652"/>
    <s v="opex"/>
  </r>
  <r>
    <x v="86"/>
    <n v="4586.3999999999996"/>
    <s v="opex"/>
  </r>
  <r>
    <x v="86"/>
    <n v="430.02"/>
    <s v="opex"/>
  </r>
  <r>
    <x v="86"/>
    <n v="879.7"/>
    <s v="opex"/>
  </r>
  <r>
    <x v="86"/>
    <n v="3556.53"/>
    <s v="opex"/>
  </r>
  <r>
    <x v="86"/>
    <n v="3987.08"/>
    <s v="opex"/>
  </r>
  <r>
    <x v="87"/>
    <n v="3839.39"/>
    <s v="opex"/>
  </r>
  <r>
    <x v="87"/>
    <n v="-333.92"/>
    <s v="opex"/>
  </r>
  <r>
    <x v="87"/>
    <n v="2160.52"/>
    <s v="opex"/>
  </r>
  <r>
    <x v="87"/>
    <n v="-4.3899999999999997"/>
    <s v="opex"/>
  </r>
  <r>
    <x v="87"/>
    <n v="189.66"/>
    <s v="opex"/>
  </r>
  <r>
    <x v="87"/>
    <n v="1677.26"/>
    <s v="opex"/>
  </r>
  <r>
    <x v="87"/>
    <n v="202.11"/>
    <s v="opex"/>
  </r>
  <r>
    <x v="87"/>
    <n v="909.17"/>
    <s v="opex"/>
  </r>
  <r>
    <x v="87"/>
    <n v="1908.06"/>
    <s v="opex"/>
  </r>
  <r>
    <x v="87"/>
    <n v="-233.33"/>
    <s v="opex"/>
  </r>
  <r>
    <x v="87"/>
    <n v="-883.96"/>
    <s v="opex"/>
  </r>
  <r>
    <x v="87"/>
    <n v="2826.74"/>
    <s v="opex"/>
  </r>
  <r>
    <x v="87"/>
    <n v="5.26"/>
    <s v="opex"/>
  </r>
  <r>
    <x v="87"/>
    <n v="1115.07"/>
    <s v="opex"/>
  </r>
  <r>
    <x v="87"/>
    <n v="377.96"/>
    <s v="opex"/>
  </r>
  <r>
    <x v="87"/>
    <n v="89.8"/>
    <s v="opex"/>
  </r>
  <r>
    <x v="87"/>
    <n v="3626.99"/>
    <s v="opex"/>
  </r>
  <r>
    <x v="87"/>
    <n v="265.77999999999997"/>
    <s v="opex"/>
  </r>
  <r>
    <x v="87"/>
    <n v="73.209999999999994"/>
    <s v="opex"/>
  </r>
  <r>
    <x v="87"/>
    <n v="1142.21"/>
    <s v="opex"/>
  </r>
  <r>
    <x v="87"/>
    <n v="184.45"/>
    <s v="opex"/>
  </r>
  <r>
    <x v="87"/>
    <n v="3015.72"/>
    <s v="opex"/>
  </r>
  <r>
    <x v="87"/>
    <n v="229.51"/>
    <s v="opex"/>
  </r>
  <r>
    <x v="87"/>
    <n v="239.57"/>
    <s v="opex"/>
  </r>
  <r>
    <x v="87"/>
    <n v="2768.03"/>
    <s v="opex"/>
  </r>
  <r>
    <x v="87"/>
    <n v="332.26"/>
    <s v="opex"/>
  </r>
  <r>
    <x v="87"/>
    <n v="4170.28"/>
    <s v="opex"/>
  </r>
  <r>
    <x v="87"/>
    <n v="355.96"/>
    <s v="opex"/>
  </r>
  <r>
    <x v="87"/>
    <n v="1086.92"/>
    <s v="opex"/>
  </r>
  <r>
    <x v="87"/>
    <n v="635.20000000000005"/>
    <s v="opex"/>
  </r>
  <r>
    <x v="87"/>
    <n v="32.61"/>
    <s v="opex"/>
  </r>
  <r>
    <x v="87"/>
    <n v="573.67999999999995"/>
    <s v="opex"/>
  </r>
  <r>
    <x v="87"/>
    <n v="335.05"/>
    <s v="opex"/>
  </r>
  <r>
    <x v="87"/>
    <n v="674.7"/>
    <s v="opex"/>
  </r>
  <r>
    <x v="87"/>
    <n v="1161.47"/>
    <s v="opex"/>
  </r>
  <r>
    <x v="87"/>
    <n v="165.17"/>
    <s v="opex"/>
  </r>
  <r>
    <x v="87"/>
    <n v="1623.1"/>
    <s v="opex"/>
  </r>
  <r>
    <x v="87"/>
    <n v="19.649999999999999"/>
    <s v="opex"/>
  </r>
  <r>
    <x v="87"/>
    <n v="9.75"/>
    <s v="opex"/>
  </r>
  <r>
    <x v="87"/>
    <n v="117.47"/>
    <s v="opex"/>
  </r>
  <r>
    <x v="87"/>
    <n v="247.42"/>
    <s v="opex"/>
  </r>
  <r>
    <x v="87"/>
    <n v="1310.29"/>
    <s v="opex"/>
  </r>
  <r>
    <x v="87"/>
    <n v="419.97"/>
    <s v="opex"/>
  </r>
  <r>
    <x v="87"/>
    <n v="854.55"/>
    <s v="opex"/>
  </r>
  <r>
    <x v="87"/>
    <n v="1654.16"/>
    <s v="opex"/>
  </r>
  <r>
    <x v="87"/>
    <n v="1533.31"/>
    <s v="opex"/>
  </r>
  <r>
    <x v="87"/>
    <n v="2000.69"/>
    <s v="opex"/>
  </r>
  <r>
    <x v="87"/>
    <n v="80.45"/>
    <s v="opex"/>
  </r>
  <r>
    <x v="87"/>
    <n v="1933.67"/>
    <s v="opex"/>
  </r>
  <r>
    <x v="87"/>
    <n v="263.27"/>
    <s v="opex"/>
  </r>
  <r>
    <x v="87"/>
    <n v="10975.19"/>
    <s v="opex"/>
  </r>
  <r>
    <x v="87"/>
    <n v="2419.62"/>
    <s v="opex"/>
  </r>
  <r>
    <x v="88"/>
    <n v="7076.91"/>
    <s v="opex"/>
  </r>
  <r>
    <x v="88"/>
    <n v="463.58"/>
    <s v="opex"/>
  </r>
  <r>
    <x v="88"/>
    <n v="15880"/>
    <s v="opex"/>
  </r>
  <r>
    <x v="88"/>
    <n v="478.91"/>
    <s v="opex"/>
  </r>
  <r>
    <x v="88"/>
    <n v="137.91999999999999"/>
    <s v="opex"/>
  </r>
  <r>
    <x v="88"/>
    <n v="900.4"/>
    <s v="opex"/>
  </r>
  <r>
    <x v="88"/>
    <n v="2407.6"/>
    <s v="opex"/>
  </r>
  <r>
    <x v="88"/>
    <n v="439.34"/>
    <s v="opex"/>
  </r>
  <r>
    <x v="88"/>
    <n v="2822.2"/>
    <s v="opex"/>
  </r>
  <r>
    <x v="88"/>
    <n v="10507.2"/>
    <s v="opex"/>
  </r>
  <r>
    <x v="88"/>
    <n v="247.72"/>
    <s v="opex"/>
  </r>
  <r>
    <x v="88"/>
    <n v="247.72"/>
    <s v="opex"/>
  </r>
  <r>
    <x v="88"/>
    <n v="614.13"/>
    <s v="opex"/>
  </r>
  <r>
    <x v="88"/>
    <n v="319.31"/>
    <s v="opex"/>
  </r>
  <r>
    <x v="88"/>
    <n v="798.22"/>
    <s v="opex"/>
  </r>
  <r>
    <x v="88"/>
    <n v="1514.16"/>
    <s v="opex"/>
  </r>
  <r>
    <x v="88"/>
    <n v="247.72"/>
    <s v="opex"/>
  </r>
  <r>
    <x v="88"/>
    <n v="638.62"/>
    <s v="opex"/>
  </r>
  <r>
    <x v="88"/>
    <n v="7988.2"/>
    <s v="opex"/>
  </r>
  <r>
    <x v="88"/>
    <n v="1514.16"/>
    <s v="opex"/>
  </r>
  <r>
    <x v="88"/>
    <n v="1514.16"/>
    <s v="opex"/>
  </r>
  <r>
    <x v="88"/>
    <n v="1552.63"/>
    <s v="opex"/>
  </r>
  <r>
    <x v="88"/>
    <n v="1514.16"/>
    <s v="opex"/>
  </r>
  <r>
    <x v="88"/>
    <n v="1147"/>
    <s v="opex"/>
  </r>
  <r>
    <x v="88"/>
    <n v="1514.16"/>
    <s v="opex"/>
  </r>
  <r>
    <x v="88"/>
    <n v="1219.31"/>
    <s v="opex"/>
  </r>
  <r>
    <x v="88"/>
    <n v="1502.2"/>
    <s v="opex"/>
  </r>
  <r>
    <x v="88"/>
    <n v="478.91"/>
    <s v="opex"/>
  </r>
  <r>
    <x v="88"/>
    <n v="1514.16"/>
    <s v="opex"/>
  </r>
  <r>
    <x v="88"/>
    <n v="824.23"/>
    <s v="opex"/>
  </r>
  <r>
    <x v="88"/>
    <n v="1514.16"/>
    <s v="opex"/>
  </r>
  <r>
    <x v="88"/>
    <n v="2109.54"/>
    <s v="opex"/>
  </r>
  <r>
    <x v="88"/>
    <n v="64000"/>
    <s v="opex"/>
  </r>
  <r>
    <x v="88"/>
    <n v="3700"/>
    <s v="opex"/>
  </r>
  <r>
    <x v="88"/>
    <n v="6261.4"/>
    <s v="opex"/>
  </r>
  <r>
    <x v="88"/>
    <n v="3013.8"/>
    <s v="opex"/>
  </r>
  <r>
    <x v="88"/>
    <n v="5053.3999999999996"/>
    <s v="opex"/>
  </r>
  <r>
    <x v="88"/>
    <n v="5332.3"/>
    <s v="opex"/>
  </r>
  <r>
    <x v="88"/>
    <n v="2900"/>
    <s v="opex"/>
  </r>
  <r>
    <x v="88"/>
    <n v="1514.16"/>
    <s v="opex"/>
  </r>
  <r>
    <x v="89"/>
    <n v="7366.21"/>
    <s v="opex"/>
  </r>
  <r>
    <x v="89"/>
    <n v="-886.67"/>
    <s v="opex"/>
  </r>
  <r>
    <x v="89"/>
    <n v="23332.2"/>
    <s v="opex"/>
  </r>
  <r>
    <x v="89"/>
    <n v="11320.11"/>
    <s v="opex"/>
  </r>
  <r>
    <x v="89"/>
    <n v="26244.34"/>
    <s v="opex"/>
  </r>
  <r>
    <x v="89"/>
    <n v="-3313.1"/>
    <s v="opex"/>
  </r>
  <r>
    <x v="89"/>
    <n v="-5801.37"/>
    <s v="opex"/>
  </r>
  <r>
    <x v="89"/>
    <n v="15605.53"/>
    <s v="opex"/>
  </r>
  <r>
    <x v="89"/>
    <n v="-879.6"/>
    <s v="opex"/>
  </r>
  <r>
    <x v="89"/>
    <n v="74411.67"/>
    <s v="opex"/>
  </r>
  <r>
    <x v="89"/>
    <n v="40328.239999999998"/>
    <s v="opex"/>
  </r>
  <r>
    <x v="89"/>
    <n v="96299.77"/>
    <s v="opex"/>
  </r>
  <r>
    <x v="89"/>
    <n v="22"/>
    <s v="opex"/>
  </r>
  <r>
    <x v="89"/>
    <n v="-1110"/>
    <s v="opex"/>
  </r>
  <r>
    <x v="89"/>
    <n v="117068.69"/>
    <s v="opex"/>
  </r>
  <r>
    <x v="89"/>
    <n v="20199.52"/>
    <s v="opex"/>
  </r>
  <r>
    <x v="89"/>
    <n v="1400.8"/>
    <s v="opex"/>
  </r>
  <r>
    <x v="89"/>
    <n v="-23.33"/>
    <s v="opex"/>
  </r>
  <r>
    <x v="89"/>
    <n v="10668.26"/>
    <s v="opex"/>
  </r>
  <r>
    <x v="89"/>
    <n v="10399.9"/>
    <s v="opex"/>
  </r>
  <r>
    <x v="90"/>
    <n v="8402.57"/>
    <s v="opex"/>
  </r>
  <r>
    <x v="90"/>
    <n v="-6184.23"/>
    <s v="opex"/>
  </r>
  <r>
    <x v="90"/>
    <n v="0"/>
    <s v="opex"/>
  </r>
  <r>
    <x v="91"/>
    <n v="1122.27"/>
    <s v="opex"/>
  </r>
  <r>
    <x v="91"/>
    <n v="6043.02"/>
    <s v="opex"/>
  </r>
  <r>
    <x v="92"/>
    <n v="110448.95"/>
    <s v="opex"/>
  </r>
  <r>
    <x v="92"/>
    <n v="2332.29"/>
    <s v="opex"/>
  </r>
  <r>
    <x v="93"/>
    <n v="2380.56"/>
    <s v="opex"/>
  </r>
  <r>
    <x v="93"/>
    <n v="291.36"/>
    <s v="opex"/>
  </r>
  <r>
    <x v="93"/>
    <n v="830.91"/>
    <s v="opex"/>
  </r>
  <r>
    <x v="93"/>
    <n v="450.66"/>
    <s v="opex"/>
  </r>
  <r>
    <x v="94"/>
    <n v="1290.26"/>
    <s v="opex"/>
  </r>
  <r>
    <x v="94"/>
    <n v="-1995.5"/>
    <s v="opex"/>
  </r>
  <r>
    <x v="94"/>
    <n v="6098.7"/>
    <s v="opex"/>
  </r>
  <r>
    <x v="94"/>
    <n v="260.88"/>
    <s v="opex"/>
  </r>
  <r>
    <x v="94"/>
    <n v="1179.6300000000001"/>
    <s v="opex"/>
  </r>
  <r>
    <x v="94"/>
    <n v="7.06"/>
    <s v="opex"/>
  </r>
  <r>
    <x v="94"/>
    <n v="88.53"/>
    <s v="opex"/>
  </r>
  <r>
    <x v="94"/>
    <n v="191"/>
    <s v="opex"/>
  </r>
  <r>
    <x v="94"/>
    <n v="134.22"/>
    <s v="opex"/>
  </r>
  <r>
    <x v="94"/>
    <n v="44.51"/>
    <s v="opex"/>
  </r>
  <r>
    <x v="94"/>
    <n v="25489.7"/>
    <s v="opex"/>
  </r>
  <r>
    <x v="94"/>
    <n v="1033.8399999999999"/>
    <s v="opex"/>
  </r>
  <r>
    <x v="94"/>
    <n v="1049.67"/>
    <s v="opex"/>
  </r>
  <r>
    <x v="94"/>
    <n v="78.25"/>
    <s v="opex"/>
  </r>
  <r>
    <x v="94"/>
    <n v="1646.77"/>
    <s v="opex"/>
  </r>
  <r>
    <x v="94"/>
    <n v="106.28"/>
    <s v="opex"/>
  </r>
  <r>
    <x v="94"/>
    <n v="3216.26"/>
    <s v="opex"/>
  </r>
  <r>
    <x v="94"/>
    <n v="171.19"/>
    <s v="opex"/>
  </r>
  <r>
    <x v="94"/>
    <n v="731.24"/>
    <s v="opex"/>
  </r>
  <r>
    <x v="94"/>
    <n v="357.69"/>
    <s v="opex"/>
  </r>
  <r>
    <x v="94"/>
    <n v="1036.78"/>
    <s v="opex"/>
  </r>
  <r>
    <x v="94"/>
    <n v="10.199999999999999"/>
    <s v="opex"/>
  </r>
  <r>
    <x v="94"/>
    <n v="3836.38"/>
    <s v="opex"/>
  </r>
  <r>
    <x v="94"/>
    <n v="204.1"/>
    <s v="opex"/>
  </r>
  <r>
    <x v="94"/>
    <n v="553.91"/>
    <s v="opex"/>
  </r>
  <r>
    <x v="94"/>
    <n v="38.54"/>
    <s v="opex"/>
  </r>
  <r>
    <x v="94"/>
    <n v="767.74"/>
    <s v="opex"/>
  </r>
  <r>
    <x v="94"/>
    <n v="54.49"/>
    <s v="opex"/>
  </r>
  <r>
    <x v="94"/>
    <n v="230.22"/>
    <s v="opex"/>
  </r>
  <r>
    <x v="94"/>
    <n v="334.11"/>
    <s v="opex"/>
  </r>
  <r>
    <x v="94"/>
    <n v="196.23"/>
    <s v="opex"/>
  </r>
  <r>
    <x v="94"/>
    <n v="4983.88"/>
    <s v="opex"/>
  </r>
  <r>
    <x v="94"/>
    <n v="258.04000000000002"/>
    <s v="opex"/>
  </r>
  <r>
    <x v="94"/>
    <n v="358.19"/>
    <s v="opex"/>
  </r>
  <r>
    <x v="94"/>
    <n v="1041.5"/>
    <s v="opex"/>
  </r>
  <r>
    <x v="94"/>
    <n v="3506"/>
    <s v="opex"/>
  </r>
  <r>
    <x v="94"/>
    <n v="2020.42"/>
    <s v="opex"/>
  </r>
  <r>
    <x v="94"/>
    <n v="733.54"/>
    <s v="opex"/>
  </r>
  <r>
    <x v="94"/>
    <n v="2578.46"/>
    <s v="opex"/>
  </r>
  <r>
    <x v="94"/>
    <n v="526.26"/>
    <s v="opex"/>
  </r>
  <r>
    <x v="94"/>
    <n v="1934.25"/>
    <s v="opex"/>
  </r>
  <r>
    <x v="94"/>
    <n v="85.44"/>
    <s v="opex"/>
  </r>
  <r>
    <x v="94"/>
    <n v="241.9"/>
    <s v="opex"/>
  </r>
  <r>
    <x v="94"/>
    <n v="862.89"/>
    <s v="opex"/>
  </r>
  <r>
    <x v="94"/>
    <n v="345.52"/>
    <s v="opex"/>
  </r>
  <r>
    <x v="94"/>
    <n v="703.17"/>
    <s v="opex"/>
  </r>
  <r>
    <x v="94"/>
    <n v="5602.5"/>
    <s v="opex"/>
  </r>
  <r>
    <x v="94"/>
    <n v="590.64"/>
    <s v="opex"/>
  </r>
  <r>
    <x v="94"/>
    <n v="1158.52"/>
    <s v="opex"/>
  </r>
  <r>
    <x v="94"/>
    <n v="814.3"/>
    <s v="opex"/>
  </r>
  <r>
    <x v="94"/>
    <n v="33.17"/>
    <s v="opex"/>
  </r>
  <r>
    <x v="94"/>
    <n v="189.24"/>
    <s v="opex"/>
  </r>
  <r>
    <x v="94"/>
    <n v="1547.08"/>
    <s v="opex"/>
  </r>
  <r>
    <x v="94"/>
    <n v="396.48"/>
    <s v="opex"/>
  </r>
  <r>
    <x v="94"/>
    <n v="29626.6"/>
    <s v="opex"/>
  </r>
  <r>
    <x v="94"/>
    <n v="184.16"/>
    <s v="opex"/>
  </r>
  <r>
    <x v="94"/>
    <n v="20680.71"/>
    <s v="opex"/>
  </r>
  <r>
    <x v="94"/>
    <n v="228.75"/>
    <s v="opex"/>
  </r>
  <r>
    <x v="94"/>
    <n v="470.85"/>
    <s v="opex"/>
  </r>
  <r>
    <x v="94"/>
    <n v="169.06"/>
    <s v="opex"/>
  </r>
  <r>
    <x v="94"/>
    <n v="300.7"/>
    <s v="opex"/>
  </r>
  <r>
    <x v="94"/>
    <n v="149.49"/>
    <s v="opex"/>
  </r>
  <r>
    <x v="94"/>
    <n v="178.08"/>
    <s v="opex"/>
  </r>
  <r>
    <x v="94"/>
    <n v="284.7"/>
    <s v="opex"/>
  </r>
  <r>
    <x v="94"/>
    <n v="14.64"/>
    <s v="opex"/>
  </r>
  <r>
    <x v="94"/>
    <n v="996.96"/>
    <s v="opex"/>
  </r>
  <r>
    <x v="94"/>
    <n v="1151.6500000000001"/>
    <s v="opex"/>
  </r>
  <r>
    <x v="94"/>
    <n v="1358.65"/>
    <s v="opex"/>
  </r>
  <r>
    <x v="94"/>
    <n v="34815.919999999998"/>
    <s v="opex"/>
  </r>
  <r>
    <x v="94"/>
    <n v="44703.87"/>
    <s v="opex"/>
  </r>
  <r>
    <x v="94"/>
    <n v="275.3"/>
    <s v="opex"/>
  </r>
  <r>
    <x v="94"/>
    <n v="23485.21"/>
    <s v="opex"/>
  </r>
  <r>
    <x v="94"/>
    <n v="64.790000000000006"/>
    <s v="opex"/>
  </r>
  <r>
    <x v="94"/>
    <n v="27924.7"/>
    <s v="opex"/>
  </r>
  <r>
    <x v="95"/>
    <n v="1408.77"/>
    <s v="opex"/>
  </r>
  <r>
    <x v="95"/>
    <n v="96.04"/>
    <s v="opex"/>
  </r>
  <r>
    <x v="95"/>
    <n v="48.02"/>
    <s v="opex"/>
  </r>
  <r>
    <x v="95"/>
    <n v="16.79"/>
    <s v="opex"/>
  </r>
  <r>
    <x v="95"/>
    <n v="122.46"/>
    <s v="opex"/>
  </r>
  <r>
    <x v="95"/>
    <n v="48.02"/>
    <s v="opex"/>
  </r>
  <r>
    <x v="95"/>
    <n v="66.900000000000006"/>
    <s v="opex"/>
  </r>
  <r>
    <x v="95"/>
    <n v="48.02"/>
    <s v="opex"/>
  </r>
  <r>
    <x v="95"/>
    <n v="56.06"/>
    <s v="opex"/>
  </r>
  <r>
    <x v="95"/>
    <n v="48.19"/>
    <s v="opex"/>
  </r>
  <r>
    <x v="95"/>
    <n v="112.44"/>
    <s v="opex"/>
  </r>
  <r>
    <x v="95"/>
    <n v="12743.22"/>
    <s v="opex"/>
  </r>
  <r>
    <x v="95"/>
    <n v="240.09"/>
    <s v="opex"/>
  </r>
  <r>
    <x v="95"/>
    <n v="287.33"/>
    <s v="opex"/>
  </r>
  <r>
    <x v="95"/>
    <n v="384.16"/>
    <s v="opex"/>
  </r>
  <r>
    <x v="95"/>
    <n v="192.08"/>
    <s v="opex"/>
  </r>
  <r>
    <x v="95"/>
    <n v="384.16"/>
    <s v="opex"/>
  </r>
  <r>
    <x v="95"/>
    <n v="288.11"/>
    <s v="opex"/>
  </r>
  <r>
    <x v="95"/>
    <n v="34882.51"/>
    <s v="opex"/>
  </r>
  <r>
    <x v="95"/>
    <n v="1147.6500000000001"/>
    <s v="opex"/>
  </r>
  <r>
    <x v="95"/>
    <n v="95.72"/>
    <s v="opex"/>
  </r>
  <r>
    <x v="95"/>
    <n v="36792"/>
    <s v="opex"/>
  </r>
  <r>
    <x v="95"/>
    <n v="20514.27"/>
    <s v="opex"/>
  </r>
  <r>
    <x v="95"/>
    <n v="13867.36"/>
    <s v="opex"/>
  </r>
  <r>
    <x v="95"/>
    <n v="2519.3000000000002"/>
    <s v="opex"/>
  </r>
  <r>
    <x v="95"/>
    <n v="372.89"/>
    <s v="opex"/>
  </r>
  <r>
    <x v="95"/>
    <n v="48.02"/>
    <s v="opex"/>
  </r>
  <r>
    <x v="96"/>
    <n v="3023.79"/>
    <s v="opex"/>
  </r>
  <r>
    <x v="96"/>
    <n v="2430"/>
    <s v="opex"/>
  </r>
  <r>
    <x v="97"/>
    <n v="12296.56"/>
    <s v="opex"/>
  </r>
  <r>
    <x v="97"/>
    <n v="-3599.13"/>
    <s v="opex"/>
  </r>
  <r>
    <x v="98"/>
    <n v="704258.92"/>
    <s v="opex"/>
  </r>
  <r>
    <x v="98"/>
    <n v="0"/>
    <s v="opex"/>
  </r>
  <r>
    <x v="98"/>
    <n v="-224026.31"/>
    <s v="opex"/>
  </r>
  <r>
    <x v="99"/>
    <n v="363.52"/>
    <s v="opex"/>
  </r>
  <r>
    <x v="99"/>
    <n v="305.13"/>
    <s v="opex"/>
  </r>
  <r>
    <x v="99"/>
    <n v="459.76"/>
    <s v="opex"/>
  </r>
  <r>
    <x v="99"/>
    <n v="41.39"/>
    <s v="opex"/>
  </r>
  <r>
    <x v="99"/>
    <n v="28.58"/>
    <s v="opex"/>
  </r>
  <r>
    <x v="99"/>
    <n v="71.150000000000006"/>
    <s v="opex"/>
  </r>
  <r>
    <x v="99"/>
    <n v="163.81"/>
    <s v="opex"/>
  </r>
  <r>
    <x v="99"/>
    <n v="-12.09"/>
    <s v="opex"/>
  </r>
  <r>
    <x v="99"/>
    <n v="88.2"/>
    <s v="opex"/>
  </r>
  <r>
    <x v="99"/>
    <n v="94.1"/>
    <s v="opex"/>
  </r>
  <r>
    <x v="99"/>
    <n v="546.25"/>
    <s v="opex"/>
  </r>
  <r>
    <x v="99"/>
    <n v="67.849999999999994"/>
    <s v="opex"/>
  </r>
  <r>
    <x v="99"/>
    <n v="43.5"/>
    <s v="opex"/>
  </r>
  <r>
    <x v="99"/>
    <n v="59.1"/>
    <s v="opex"/>
  </r>
  <r>
    <x v="99"/>
    <n v="1017.77"/>
    <s v="opex"/>
  </r>
  <r>
    <x v="99"/>
    <n v="7517.42"/>
    <s v="opex"/>
  </r>
  <r>
    <x v="99"/>
    <n v="-11.31"/>
    <s v="opex"/>
  </r>
  <r>
    <x v="99"/>
    <n v="226"/>
    <s v="opex"/>
  </r>
  <r>
    <x v="99"/>
    <n v="-2100"/>
    <s v="opex"/>
  </r>
  <r>
    <x v="99"/>
    <n v="69"/>
    <s v="opex"/>
  </r>
  <r>
    <x v="99"/>
    <n v="-224.1"/>
    <s v="opex"/>
  </r>
  <r>
    <x v="100"/>
    <n v="44400.42"/>
    <s v="opex"/>
  </r>
  <r>
    <x v="100"/>
    <n v="0"/>
    <s v="opex"/>
  </r>
  <r>
    <x v="100"/>
    <n v="10338.07"/>
    <s v="opex"/>
  </r>
  <r>
    <x v="101"/>
    <n v="-1920.03"/>
    <s v="opex"/>
  </r>
  <r>
    <x v="101"/>
    <n v="1325.91"/>
    <s v="opex"/>
  </r>
  <r>
    <x v="101"/>
    <n v="-1416.79"/>
    <s v="opex"/>
  </r>
  <r>
    <x v="101"/>
    <n v="1847.61"/>
    <s v="opex"/>
  </r>
  <r>
    <x v="101"/>
    <n v="1266.18"/>
    <s v="opex"/>
  </r>
  <r>
    <x v="101"/>
    <n v="74.5"/>
    <s v="opex"/>
  </r>
  <r>
    <x v="101"/>
    <n v="762"/>
    <s v="opex"/>
  </r>
  <r>
    <x v="101"/>
    <n v="-150.11000000000001"/>
    <s v="opex"/>
  </r>
  <r>
    <x v="101"/>
    <n v="2130.7600000000002"/>
    <s v="opex"/>
  </r>
  <r>
    <x v="101"/>
    <n v="6790.02"/>
    <s v="opex"/>
  </r>
  <r>
    <x v="101"/>
    <n v="-548.86"/>
    <s v="opex"/>
  </r>
  <r>
    <x v="101"/>
    <n v="5398.11"/>
    <s v="opex"/>
  </r>
  <r>
    <x v="101"/>
    <n v="-13.49"/>
    <s v="opex"/>
  </r>
  <r>
    <x v="101"/>
    <n v="-2204.6"/>
    <s v="opex"/>
  </r>
  <r>
    <x v="101"/>
    <n v="-283.98"/>
    <s v="opex"/>
  </r>
  <r>
    <x v="101"/>
    <n v="265.23"/>
    <s v="opex"/>
  </r>
  <r>
    <x v="101"/>
    <n v="4961.7"/>
    <s v="opex"/>
  </r>
  <r>
    <x v="101"/>
    <n v="-217.24"/>
    <s v="opex"/>
  </r>
  <r>
    <x v="101"/>
    <n v="143.80000000000001"/>
    <s v="opex"/>
  </r>
  <r>
    <x v="101"/>
    <n v="46.37"/>
    <s v="opex"/>
  </r>
  <r>
    <x v="101"/>
    <n v="-365.39"/>
    <s v="opex"/>
  </r>
  <r>
    <x v="101"/>
    <n v="4744.25"/>
    <s v="opex"/>
  </r>
  <r>
    <x v="101"/>
    <n v="-124.14"/>
    <s v="opex"/>
  </r>
  <r>
    <x v="101"/>
    <n v="368.91"/>
    <s v="opex"/>
  </r>
  <r>
    <x v="101"/>
    <n v="5857.41"/>
    <s v="opex"/>
  </r>
  <r>
    <x v="101"/>
    <n v="3877.55"/>
    <s v="opex"/>
  </r>
  <r>
    <x v="101"/>
    <n v="7511.64"/>
    <s v="opex"/>
  </r>
  <r>
    <x v="101"/>
    <n v="6107.08"/>
    <s v="opex"/>
  </r>
  <r>
    <x v="101"/>
    <n v="110.57"/>
    <s v="opex"/>
  </r>
  <r>
    <x v="101"/>
    <n v="229.96"/>
    <s v="opex"/>
  </r>
  <r>
    <x v="101"/>
    <n v="907.29"/>
    <s v="opex"/>
  </r>
  <r>
    <x v="101"/>
    <n v="24469.16"/>
    <s v="opex"/>
  </r>
  <r>
    <x v="101"/>
    <n v="710.31"/>
    <s v="opex"/>
  </r>
  <r>
    <x v="101"/>
    <n v="745.12"/>
    <s v="opex"/>
  </r>
  <r>
    <x v="101"/>
    <n v="586.37"/>
    <s v="opex"/>
  </r>
  <r>
    <x v="101"/>
    <n v="3377.93"/>
    <s v="opex"/>
  </r>
  <r>
    <x v="101"/>
    <n v="20268.689999999999"/>
    <s v="opex"/>
  </r>
  <r>
    <x v="101"/>
    <n v="1480.76"/>
    <s v="opex"/>
  </r>
  <r>
    <x v="101"/>
    <n v="7.08"/>
    <s v="opex"/>
  </r>
  <r>
    <x v="101"/>
    <n v="1869.18"/>
    <s v="opex"/>
  </r>
  <r>
    <x v="101"/>
    <n v="-2504.31"/>
    <s v="opex"/>
  </r>
  <r>
    <x v="101"/>
    <n v="287.24"/>
    <s v="opex"/>
  </r>
  <r>
    <x v="101"/>
    <n v="-464.45"/>
    <s v="opex"/>
  </r>
  <r>
    <x v="101"/>
    <n v="733.14"/>
    <s v="opex"/>
  </r>
  <r>
    <x v="101"/>
    <n v="-62.07"/>
    <s v="opex"/>
  </r>
  <r>
    <x v="101"/>
    <n v="474.27"/>
    <s v="opex"/>
  </r>
  <r>
    <x v="101"/>
    <n v="1853.65"/>
    <s v="opex"/>
  </r>
  <r>
    <x v="101"/>
    <n v="1519.57"/>
    <s v="opex"/>
  </r>
  <r>
    <x v="101"/>
    <n v="701.14"/>
    <s v="opex"/>
  </r>
  <r>
    <x v="101"/>
    <n v="10604.26"/>
    <s v="opex"/>
  </r>
  <r>
    <x v="101"/>
    <n v="954.08"/>
    <s v="opex"/>
  </r>
  <r>
    <x v="101"/>
    <n v="2906.57"/>
    <s v="opex"/>
  </r>
  <r>
    <x v="101"/>
    <n v="657.01"/>
    <s v="opex"/>
  </r>
  <r>
    <x v="101"/>
    <n v="64.459999999999994"/>
    <s v="opex"/>
  </r>
  <r>
    <x v="101"/>
    <n v="725.65"/>
    <s v="opex"/>
  </r>
  <r>
    <x v="101"/>
    <n v="-28.04"/>
    <s v="opex"/>
  </r>
  <r>
    <x v="101"/>
    <n v="1828.56"/>
    <s v="opex"/>
  </r>
  <r>
    <x v="101"/>
    <n v="4670.76"/>
    <s v="opex"/>
  </r>
  <r>
    <x v="101"/>
    <n v="1247.25"/>
    <s v="opex"/>
  </r>
  <r>
    <x v="101"/>
    <n v="2219.56"/>
    <s v="opex"/>
  </r>
  <r>
    <x v="101"/>
    <n v="-602.95000000000005"/>
    <s v="opex"/>
  </r>
  <r>
    <x v="101"/>
    <n v="-221.07"/>
    <s v="opex"/>
  </r>
  <r>
    <x v="101"/>
    <n v="1461.64"/>
    <s v="opex"/>
  </r>
  <r>
    <x v="101"/>
    <n v="-304.79000000000002"/>
    <s v="opex"/>
  </r>
  <r>
    <x v="101"/>
    <n v="1255.71"/>
    <s v="opex"/>
  </r>
  <r>
    <x v="101"/>
    <n v="91.03"/>
    <s v="opex"/>
  </r>
  <r>
    <x v="101"/>
    <n v="3622.44"/>
    <s v="opex"/>
  </r>
  <r>
    <x v="101"/>
    <n v="703.58"/>
    <s v="opex"/>
  </r>
  <r>
    <x v="101"/>
    <n v="5863.62"/>
    <s v="opex"/>
  </r>
  <r>
    <x v="101"/>
    <n v="-46795.03"/>
    <s v="opex"/>
  </r>
  <r>
    <x v="101"/>
    <n v="57.39"/>
    <s v="opex"/>
  </r>
  <r>
    <x v="101"/>
    <n v="32.56"/>
    <s v="opex"/>
  </r>
  <r>
    <x v="101"/>
    <n v="106.2"/>
    <s v="opex"/>
  </r>
  <r>
    <x v="101"/>
    <n v="1152.6199999999999"/>
    <s v="opex"/>
  </r>
  <r>
    <x v="102"/>
    <n v="71738.09"/>
    <s v="opex"/>
  </r>
  <r>
    <x v="102"/>
    <n v="0"/>
    <s v="opex"/>
  </r>
  <r>
    <x v="103"/>
    <n v="67.75"/>
    <s v="opex"/>
  </r>
  <r>
    <x v="103"/>
    <n v="7"/>
    <s v="opex"/>
  </r>
  <r>
    <x v="103"/>
    <n v="183.66"/>
    <s v="opex"/>
  </r>
  <r>
    <x v="103"/>
    <n v="240769.56"/>
    <s v="opex"/>
  </r>
  <r>
    <x v="104"/>
    <n v="-52302.13"/>
    <s v="opex"/>
  </r>
  <r>
    <x v="104"/>
    <n v="-85000"/>
    <s v="opex"/>
  </r>
  <r>
    <x v="105"/>
    <n v="-18756.099999999999"/>
    <s v="opex"/>
  </r>
  <r>
    <x v="106"/>
    <n v="21.5"/>
    <s v="opex"/>
  </r>
  <r>
    <x v="107"/>
    <n v="125.32"/>
    <s v="opex"/>
  </r>
  <r>
    <x v="107"/>
    <n v="11.75"/>
    <s v="opex"/>
  </r>
  <r>
    <x v="107"/>
    <n v="152.05000000000001"/>
    <s v="opex"/>
  </r>
  <r>
    <x v="107"/>
    <n v="562.20000000000005"/>
    <s v="opex"/>
  </r>
  <r>
    <x v="107"/>
    <n v="-277.37"/>
    <s v="opex"/>
  </r>
  <r>
    <x v="107"/>
    <n v="152"/>
    <s v="opex"/>
  </r>
  <r>
    <x v="107"/>
    <n v="866.98"/>
    <s v="opex"/>
  </r>
  <r>
    <x v="107"/>
    <n v="13928.54"/>
    <s v="opex"/>
  </r>
  <r>
    <x v="107"/>
    <n v="28028.1"/>
    <s v="opex"/>
  </r>
  <r>
    <x v="108"/>
    <n v="474.15"/>
    <s v="opex"/>
  </r>
  <r>
    <x v="108"/>
    <n v="-65.94"/>
    <s v="opex"/>
  </r>
  <r>
    <x v="109"/>
    <n v="66.989999999999995"/>
    <s v="opex"/>
  </r>
  <r>
    <x v="110"/>
    <n v="1072.1600000000001"/>
    <s v="opex"/>
  </r>
  <r>
    <x v="110"/>
    <n v="137.91999999999999"/>
    <s v="opex"/>
  </r>
  <r>
    <x v="110"/>
    <n v="800"/>
    <s v="opex"/>
  </r>
  <r>
    <x v="110"/>
    <n v="-3165.3"/>
    <s v="opex"/>
  </r>
  <r>
    <x v="111"/>
    <n v="948.5"/>
    <s v="opex"/>
  </r>
  <r>
    <x v="111"/>
    <n v="1781.25"/>
    <s v="opex"/>
  </r>
  <r>
    <x v="111"/>
    <n v="1253"/>
    <s v="opex"/>
  </r>
  <r>
    <x v="111"/>
    <n v="2819.25"/>
    <s v="opex"/>
  </r>
  <r>
    <x v="111"/>
    <n v="22460.15"/>
    <s v="opex"/>
  </r>
  <r>
    <x v="112"/>
    <n v="182.84"/>
    <s v="opex"/>
  </r>
  <r>
    <x v="112"/>
    <n v="6.21"/>
    <s v="opex"/>
  </r>
  <r>
    <x v="112"/>
    <n v="61.8"/>
    <s v="opex"/>
  </r>
  <r>
    <x v="112"/>
    <n v="142.47999999999999"/>
    <s v="opex"/>
  </r>
  <r>
    <x v="113"/>
    <n v="52601.3"/>
    <s v="opex"/>
  </r>
  <r>
    <x v="114"/>
    <n v="2.57"/>
    <s v="opex"/>
  </r>
  <r>
    <x v="114"/>
    <n v="8000"/>
    <s v="opex"/>
  </r>
  <r>
    <x v="114"/>
    <n v="97.96"/>
    <s v="opex"/>
  </r>
  <r>
    <x v="114"/>
    <n v="4903.8"/>
    <s v="opex"/>
  </r>
  <r>
    <x v="114"/>
    <n v="-100.53"/>
    <s v="opex"/>
  </r>
  <r>
    <x v="114"/>
    <n v="1660"/>
    <s v="opex"/>
  </r>
  <r>
    <x v="114"/>
    <n v="5910"/>
    <s v="opex"/>
  </r>
  <r>
    <x v="114"/>
    <n v="880"/>
    <s v="opex"/>
  </r>
  <r>
    <x v="114"/>
    <n v="314.02"/>
    <s v="opex"/>
  </r>
  <r>
    <x v="114"/>
    <n v="84313"/>
    <s v="opex"/>
  </r>
  <r>
    <x v="114"/>
    <n v="5365.12"/>
    <s v="opex"/>
  </r>
  <r>
    <x v="114"/>
    <n v="6680.38"/>
    <s v="opex"/>
  </r>
  <r>
    <x v="114"/>
    <n v="1511.37"/>
    <s v="opex"/>
  </r>
  <r>
    <x v="114"/>
    <n v="0"/>
    <s v="opex"/>
  </r>
  <r>
    <x v="114"/>
    <n v="122429.83"/>
    <s v="opex"/>
  </r>
  <r>
    <x v="114"/>
    <n v="638.54999999999995"/>
    <s v="opex"/>
  </r>
  <r>
    <x v="114"/>
    <n v="11"/>
    <s v="opex"/>
  </r>
  <r>
    <x v="114"/>
    <n v="610"/>
    <s v="opex"/>
  </r>
  <r>
    <x v="114"/>
    <n v="9682.5"/>
    <s v="opex"/>
  </r>
  <r>
    <x v="114"/>
    <n v="5765.75"/>
    <s v="opex"/>
  </r>
  <r>
    <x v="114"/>
    <n v="6970.15"/>
    <s v="opex"/>
  </r>
  <r>
    <x v="115"/>
    <n v="280"/>
    <s v="opex"/>
  </r>
  <r>
    <x v="115"/>
    <n v="0"/>
    <s v="opex"/>
  </r>
  <r>
    <x v="116"/>
    <n v="7931.95"/>
    <s v="opex"/>
  </r>
  <r>
    <x v="116"/>
    <n v="-5379.44"/>
    <s v="opex"/>
  </r>
  <r>
    <x v="116"/>
    <n v="0"/>
    <s v="opex"/>
  </r>
  <r>
    <x v="117"/>
    <n v="1398.15"/>
    <s v="opex"/>
  </r>
  <r>
    <x v="117"/>
    <n v="33.26"/>
    <s v="opex"/>
  </r>
  <r>
    <x v="117"/>
    <n v="55.24"/>
    <s v="opex"/>
  </r>
  <r>
    <x v="117"/>
    <n v="7.07"/>
    <s v="opex"/>
  </r>
  <r>
    <x v="117"/>
    <n v="28.51"/>
    <s v="opex"/>
  </r>
  <r>
    <x v="117"/>
    <n v="1268.0899999999999"/>
    <s v="opex"/>
  </r>
  <r>
    <x v="117"/>
    <n v="450.34"/>
    <s v="opex"/>
  </r>
  <r>
    <x v="117"/>
    <n v="94.62"/>
    <s v="opex"/>
  </r>
  <r>
    <x v="117"/>
    <n v="34.6"/>
    <s v="opex"/>
  </r>
  <r>
    <x v="117"/>
    <n v="2.1"/>
    <s v="opex"/>
  </r>
  <r>
    <x v="117"/>
    <n v="17.47"/>
    <s v="opex"/>
  </r>
  <r>
    <x v="117"/>
    <n v="280.04000000000002"/>
    <s v="opex"/>
  </r>
  <r>
    <x v="117"/>
    <n v="2.87"/>
    <s v="opex"/>
  </r>
  <r>
    <x v="117"/>
    <n v="1193.8399999999999"/>
    <s v="opex"/>
  </r>
  <r>
    <x v="117"/>
    <n v="2.1"/>
    <s v="opex"/>
  </r>
  <r>
    <x v="117"/>
    <n v="13.57"/>
    <s v="opex"/>
  </r>
  <r>
    <x v="117"/>
    <n v="150.41"/>
    <s v="opex"/>
  </r>
  <r>
    <x v="117"/>
    <n v="195.85"/>
    <s v="opex"/>
  </r>
  <r>
    <x v="117"/>
    <n v="16.77"/>
    <s v="opex"/>
  </r>
  <r>
    <x v="117"/>
    <n v="9.64"/>
    <s v="opex"/>
  </r>
  <r>
    <x v="117"/>
    <n v="1253.18"/>
    <s v="opex"/>
  </r>
  <r>
    <x v="117"/>
    <n v="32.25"/>
    <s v="opex"/>
  </r>
  <r>
    <x v="117"/>
    <n v="93.74"/>
    <s v="opex"/>
  </r>
  <r>
    <x v="117"/>
    <n v="326.58999999999997"/>
    <s v="opex"/>
  </r>
  <r>
    <x v="117"/>
    <n v="3.47"/>
    <s v="opex"/>
  </r>
  <r>
    <x v="117"/>
    <n v="171.62"/>
    <s v="opex"/>
  </r>
  <r>
    <x v="117"/>
    <n v="128"/>
    <s v="opex"/>
  </r>
  <r>
    <x v="117"/>
    <n v="433.71"/>
    <s v="opex"/>
  </r>
  <r>
    <x v="117"/>
    <n v="44.54"/>
    <s v="opex"/>
  </r>
  <r>
    <x v="117"/>
    <n v="486.6"/>
    <s v="opex"/>
  </r>
  <r>
    <x v="117"/>
    <n v="70.72"/>
    <s v="opex"/>
  </r>
  <r>
    <x v="117"/>
    <n v="8.0299999999999994"/>
    <s v="opex"/>
  </r>
  <r>
    <x v="117"/>
    <n v="48.33"/>
    <s v="opex"/>
  </r>
  <r>
    <x v="117"/>
    <n v="1.29"/>
    <s v="opex"/>
  </r>
  <r>
    <x v="117"/>
    <n v="1067"/>
    <s v="opex"/>
  </r>
  <r>
    <x v="117"/>
    <n v="2.48"/>
    <s v="opex"/>
  </r>
  <r>
    <x v="117"/>
    <n v="15.63"/>
    <s v="opex"/>
  </r>
  <r>
    <x v="117"/>
    <n v="9.75"/>
    <s v="opex"/>
  </r>
  <r>
    <x v="117"/>
    <n v="326.23"/>
    <s v="opex"/>
  </r>
  <r>
    <x v="117"/>
    <n v="129.79"/>
    <s v="opex"/>
  </r>
  <r>
    <x v="117"/>
    <n v="4.59"/>
    <s v="opex"/>
  </r>
  <r>
    <x v="117"/>
    <n v="616.63"/>
    <s v="opex"/>
  </r>
  <r>
    <x v="117"/>
    <n v="36.700000000000003"/>
    <s v="opex"/>
  </r>
  <r>
    <x v="117"/>
    <n v="250.97"/>
    <s v="opex"/>
  </r>
  <r>
    <x v="117"/>
    <n v="1018.77"/>
    <s v="opex"/>
  </r>
  <r>
    <x v="117"/>
    <n v="35.74"/>
    <s v="opex"/>
  </r>
  <r>
    <x v="117"/>
    <n v="267.27999999999997"/>
    <s v="opex"/>
  </r>
  <r>
    <x v="117"/>
    <n v="11.73"/>
    <s v="opex"/>
  </r>
  <r>
    <x v="117"/>
    <n v="5.93"/>
    <s v="opex"/>
  </r>
  <r>
    <x v="117"/>
    <n v="2171.59"/>
    <s v="opex"/>
  </r>
  <r>
    <x v="118"/>
    <n v="328.67"/>
    <s v="opex"/>
  </r>
  <r>
    <x v="118"/>
    <n v="7328.67"/>
    <s v="opex"/>
  </r>
  <r>
    <x v="118"/>
    <n v="4370.67"/>
    <s v="opex"/>
  </r>
  <r>
    <x v="118"/>
    <n v="328.67"/>
    <s v="opex"/>
  </r>
  <r>
    <x v="118"/>
    <n v="328.67"/>
    <s v="opex"/>
  </r>
  <r>
    <x v="118"/>
    <n v="328.66"/>
    <s v="opex"/>
  </r>
  <r>
    <x v="118"/>
    <n v="328.67"/>
    <s v="opex"/>
  </r>
  <r>
    <x v="118"/>
    <n v="328.66"/>
    <s v="opex"/>
  </r>
  <r>
    <x v="118"/>
    <n v="58248.42"/>
    <s v="opex"/>
  </r>
  <r>
    <x v="118"/>
    <n v="1300"/>
    <s v="opex"/>
  </r>
  <r>
    <x v="119"/>
    <n v="-15430.97"/>
    <s v="opex"/>
  </r>
  <r>
    <x v="119"/>
    <n v="-10367.91"/>
    <s v="opex"/>
  </r>
  <r>
    <x v="119"/>
    <n v="-14256.54"/>
    <s v="opex"/>
  </r>
  <r>
    <x v="119"/>
    <n v="-17468.759999999998"/>
    <s v="opex"/>
  </r>
  <r>
    <x v="119"/>
    <n v="-7676.26"/>
    <s v="opex"/>
  </r>
  <r>
    <x v="119"/>
    <n v="321125.28999999998"/>
    <s v="opex"/>
  </r>
  <r>
    <x v="119"/>
    <n v="-1679.51"/>
    <s v="opex"/>
  </r>
  <r>
    <x v="119"/>
    <n v="-2342.7199999999998"/>
    <s v="opex"/>
  </r>
  <r>
    <x v="119"/>
    <n v="235386.49"/>
    <s v="opex"/>
  </r>
  <r>
    <x v="119"/>
    <n v="0.08"/>
    <s v="opex"/>
  </r>
  <r>
    <x v="119"/>
    <n v="-21348.81"/>
    <s v="opex"/>
  </r>
  <r>
    <x v="119"/>
    <n v="109318.09"/>
    <s v="opex"/>
  </r>
  <r>
    <x v="119"/>
    <n v="-7723.9"/>
    <s v="opex"/>
  </r>
  <r>
    <x v="119"/>
    <n v="-1679.17"/>
    <s v="opex"/>
  </r>
  <r>
    <x v="119"/>
    <n v="-4453.3900000000003"/>
    <s v="opex"/>
  </r>
  <r>
    <x v="119"/>
    <n v="-9557.7999999999993"/>
    <s v="opex"/>
  </r>
  <r>
    <x v="119"/>
    <n v="12032.63"/>
    <s v="opex"/>
  </r>
  <r>
    <x v="119"/>
    <n v="-7814.66"/>
    <s v="opex"/>
  </r>
  <r>
    <x v="119"/>
    <n v="-4579.47"/>
    <s v="opex"/>
  </r>
  <r>
    <x v="119"/>
    <n v="-839.65"/>
    <s v="opex"/>
  </r>
  <r>
    <x v="119"/>
    <n v="6512.42"/>
    <s v="opex"/>
  </r>
  <r>
    <x v="119"/>
    <n v="-110692.87"/>
    <s v="opex"/>
  </r>
  <r>
    <x v="119"/>
    <n v="-17193.400000000001"/>
    <s v="opex"/>
  </r>
  <r>
    <x v="119"/>
    <n v="-12421.07"/>
    <s v="opex"/>
  </r>
  <r>
    <x v="119"/>
    <n v="-12438.72"/>
    <s v="opex"/>
  </r>
  <r>
    <x v="119"/>
    <n v="-8299.94"/>
    <s v="opex"/>
  </r>
  <r>
    <x v="119"/>
    <n v="-17986.599999999999"/>
    <s v="opex"/>
  </r>
  <r>
    <x v="119"/>
    <n v="-3746.42"/>
    <s v="opex"/>
  </r>
  <r>
    <x v="119"/>
    <n v="-2471.4"/>
    <s v="opex"/>
  </r>
  <r>
    <x v="119"/>
    <n v="-12832.96"/>
    <s v="opex"/>
  </r>
  <r>
    <x v="119"/>
    <n v="-6177.77"/>
    <s v="opex"/>
  </r>
  <r>
    <x v="119"/>
    <n v="-25665.7"/>
    <s v="opex"/>
  </r>
  <r>
    <x v="119"/>
    <n v="-7413.26"/>
    <s v="opex"/>
  </r>
  <r>
    <x v="119"/>
    <n v="-15732.15"/>
    <s v="opex"/>
  </r>
  <r>
    <x v="119"/>
    <n v="-15683.36"/>
    <s v="opex"/>
  </r>
  <r>
    <x v="119"/>
    <n v="-24996.93"/>
    <s v="opex"/>
  </r>
  <r>
    <x v="119"/>
    <n v="0.11"/>
    <s v="opex"/>
  </r>
  <r>
    <x v="119"/>
    <n v="-142888.32000000001"/>
    <s v="opex"/>
  </r>
  <r>
    <x v="119"/>
    <n v="-3311.26"/>
    <s v="opex"/>
  </r>
  <r>
    <x v="119"/>
    <n v="-3706.47"/>
    <s v="opex"/>
  </r>
  <r>
    <x v="119"/>
    <n v="-10361.89"/>
    <s v="opex"/>
  </r>
  <r>
    <x v="119"/>
    <n v="280818.37"/>
    <s v="opex"/>
  </r>
  <r>
    <x v="119"/>
    <n v="24445.99"/>
    <s v="opex"/>
  </r>
  <r>
    <x v="119"/>
    <n v="-2829.06"/>
    <s v="opex"/>
  </r>
  <r>
    <x v="119"/>
    <n v="596.75"/>
    <s v="opex"/>
  </r>
  <r>
    <x v="119"/>
    <n v="-8269.7900000000009"/>
    <s v="opex"/>
  </r>
  <r>
    <x v="119"/>
    <n v="-8319.0499999999993"/>
    <s v="opex"/>
  </r>
  <r>
    <x v="119"/>
    <n v="-3706.62"/>
    <s v="opex"/>
  </r>
  <r>
    <x v="119"/>
    <n v="-1235.53"/>
    <s v="opex"/>
  </r>
  <r>
    <x v="119"/>
    <n v="-8648.7999999999993"/>
    <s v="opex"/>
  </r>
  <r>
    <x v="119"/>
    <n v="-19014.89"/>
    <s v="opex"/>
  </r>
  <r>
    <x v="119"/>
    <n v="-27609.9"/>
    <s v="opex"/>
  </r>
  <r>
    <x v="119"/>
    <n v="-1235.53"/>
    <s v="opex"/>
  </r>
  <r>
    <x v="119"/>
    <n v="0.21"/>
    <s v="opex"/>
  </r>
  <r>
    <x v="119"/>
    <n v="-8648.9599999999991"/>
    <s v="opex"/>
  </r>
  <r>
    <x v="119"/>
    <n v="-24429.53"/>
    <s v="opex"/>
  </r>
  <r>
    <x v="119"/>
    <n v="-12782.86"/>
    <s v="opex"/>
  </r>
  <r>
    <x v="119"/>
    <n v="-556.19000000000005"/>
    <s v="opex"/>
  </r>
  <r>
    <x v="119"/>
    <n v="-27017.26"/>
    <s v="opex"/>
  </r>
  <r>
    <x v="119"/>
    <n v="-839.65"/>
    <s v="opex"/>
  </r>
  <r>
    <x v="119"/>
    <n v="76865.06"/>
    <s v="opex"/>
  </r>
  <r>
    <x v="119"/>
    <n v="-3519.5"/>
    <s v="opex"/>
  </r>
  <r>
    <x v="119"/>
    <n v="-1235.53"/>
    <s v="opex"/>
  </r>
  <r>
    <x v="119"/>
    <n v="312956.01"/>
    <s v="opex"/>
  </r>
  <r>
    <x v="119"/>
    <n v="1000"/>
    <s v="opex"/>
  </r>
  <r>
    <x v="119"/>
    <n v="-4173.05"/>
    <s v="opex"/>
  </r>
  <r>
    <x v="119"/>
    <n v="4153"/>
    <s v="opex"/>
  </r>
  <r>
    <x v="119"/>
    <n v="4035.68"/>
    <s v="opex"/>
  </r>
  <r>
    <x v="119"/>
    <n v="16338.91"/>
    <s v="opex"/>
  </r>
  <r>
    <x v="119"/>
    <n v="134349.87"/>
    <s v="opex"/>
  </r>
  <r>
    <x v="119"/>
    <n v="-1235.53"/>
    <s v="opex"/>
  </r>
  <r>
    <x v="119"/>
    <n v="-1181.68"/>
    <s v="opex"/>
  </r>
  <r>
    <x v="119"/>
    <n v="-3374.45"/>
    <s v="opex"/>
  </r>
  <r>
    <x v="119"/>
    <n v="-2226.0300000000002"/>
    <s v="opex"/>
  </r>
  <r>
    <x v="119"/>
    <n v="57110.13"/>
    <s v="opex"/>
  </r>
  <r>
    <x v="119"/>
    <n v="4585.7299999999996"/>
    <s v="opex"/>
  </r>
  <r>
    <x v="119"/>
    <n v="-2060.06"/>
    <s v="opex"/>
  </r>
  <r>
    <x v="119"/>
    <n v="6741.15"/>
    <s v="opex"/>
  </r>
  <r>
    <x v="119"/>
    <n v="66941.990000000005"/>
    <s v="opex"/>
  </r>
  <r>
    <x v="119"/>
    <n v="-2342.7199999999998"/>
    <s v="opex"/>
  </r>
  <r>
    <x v="119"/>
    <n v="-556.65"/>
    <s v="opex"/>
  </r>
  <r>
    <x v="119"/>
    <n v="-1235.53"/>
    <s v="opex"/>
  </r>
  <r>
    <x v="119"/>
    <n v="67318.58"/>
    <s v="opex"/>
  </r>
  <r>
    <x v="119"/>
    <n v="-2628.31"/>
    <s v="opex"/>
  </r>
  <r>
    <x v="119"/>
    <n v="-1235.53"/>
    <s v="opex"/>
  </r>
  <r>
    <x v="119"/>
    <n v="-839.68"/>
    <s v="opex"/>
  </r>
  <r>
    <x v="119"/>
    <n v="-1096.96"/>
    <s v="opex"/>
  </r>
  <r>
    <x v="119"/>
    <n v="0.45"/>
    <s v="opex"/>
  </r>
  <r>
    <x v="119"/>
    <n v="64036.68"/>
    <s v="opex"/>
  </r>
  <r>
    <x v="119"/>
    <n v="117022.11"/>
    <s v="opex"/>
  </r>
  <r>
    <x v="119"/>
    <n v="-10316.16"/>
    <s v="opex"/>
  </r>
  <r>
    <x v="119"/>
    <n v="10583.9"/>
    <s v="opex"/>
  </r>
  <r>
    <x v="119"/>
    <n v="4800"/>
    <s v="opex"/>
  </r>
  <r>
    <x v="119"/>
    <n v="-1663.81"/>
    <s v="opex"/>
  </r>
  <r>
    <x v="119"/>
    <n v="23320.49"/>
    <s v="opex"/>
  </r>
  <r>
    <x v="119"/>
    <n v="-27092.93"/>
    <s v="opex"/>
  </r>
  <r>
    <x v="119"/>
    <n v="58976.93"/>
    <s v="opex"/>
  </r>
  <r>
    <x v="120"/>
    <n v="7432.47"/>
    <s v="opex"/>
  </r>
  <r>
    <x v="120"/>
    <n v="-20419.88"/>
    <s v="opex"/>
  </r>
  <r>
    <x v="121"/>
    <n v="1697"/>
    <s v="opex"/>
  </r>
  <r>
    <x v="122"/>
    <n v="6661.49"/>
    <s v="opex"/>
  </r>
  <r>
    <x v="122"/>
    <n v="72423.710000000006"/>
    <s v="opex"/>
  </r>
  <r>
    <x v="123"/>
    <n v="310.38"/>
    <s v="opex"/>
  </r>
  <r>
    <x v="123"/>
    <n v="85.38"/>
    <s v="opex"/>
  </r>
  <r>
    <x v="124"/>
    <n v="78.400000000000006"/>
    <s v="opex"/>
  </r>
  <r>
    <x v="124"/>
    <n v="91.95"/>
    <s v="opex"/>
  </r>
  <r>
    <x v="124"/>
    <n v="216.9"/>
    <s v="opex"/>
  </r>
  <r>
    <x v="124"/>
    <n v="200.38"/>
    <s v="opex"/>
  </r>
  <r>
    <x v="124"/>
    <n v="597.4"/>
    <s v="opex"/>
  </r>
  <r>
    <x v="124"/>
    <n v="26.58"/>
    <s v="opex"/>
  </r>
  <r>
    <x v="124"/>
    <n v="169.08"/>
    <s v="opex"/>
  </r>
  <r>
    <x v="124"/>
    <n v="117.3"/>
    <s v="opex"/>
  </r>
  <r>
    <x v="124"/>
    <n v="191.65"/>
    <s v="opex"/>
  </r>
  <r>
    <x v="124"/>
    <n v="55.77"/>
    <s v="opex"/>
  </r>
  <r>
    <x v="124"/>
    <n v="151.82"/>
    <s v="opex"/>
  </r>
  <r>
    <x v="124"/>
    <n v="45.69"/>
    <s v="opex"/>
  </r>
  <r>
    <x v="124"/>
    <n v="60.84"/>
    <s v="opex"/>
  </r>
  <r>
    <x v="124"/>
    <n v="347.47"/>
    <s v="opex"/>
  </r>
  <r>
    <x v="125"/>
    <n v="711.2"/>
    <s v="opex"/>
  </r>
  <r>
    <x v="125"/>
    <n v="680.7"/>
    <s v="opex"/>
  </r>
  <r>
    <x v="125"/>
    <n v="1268.2"/>
    <s v="opex"/>
  </r>
  <r>
    <x v="125"/>
    <n v="229.8"/>
    <s v="opex"/>
  </r>
  <r>
    <x v="125"/>
    <n v="1718.6"/>
    <s v="opex"/>
  </r>
  <r>
    <x v="125"/>
    <n v="2154.1999999999998"/>
    <s v="opex"/>
  </r>
  <r>
    <x v="125"/>
    <n v="918.9"/>
    <s v="opex"/>
  </r>
  <r>
    <x v="125"/>
    <n v="638.9"/>
    <s v="opex"/>
  </r>
  <r>
    <x v="125"/>
    <n v="1044"/>
    <s v="opex"/>
  </r>
  <r>
    <x v="125"/>
    <n v="569.1"/>
    <s v="opex"/>
  </r>
  <r>
    <x v="125"/>
    <n v="96.1"/>
    <s v="opex"/>
  </r>
  <r>
    <x v="125"/>
    <n v="475.4"/>
    <s v="opex"/>
  </r>
  <r>
    <x v="125"/>
    <n v="2051"/>
    <s v="opex"/>
  </r>
  <r>
    <x v="125"/>
    <n v="161"/>
    <s v="opex"/>
  </r>
  <r>
    <x v="125"/>
    <n v="199.8"/>
    <s v="opex"/>
  </r>
  <r>
    <x v="125"/>
    <n v="318.60000000000002"/>
    <s v="opex"/>
  </r>
  <r>
    <x v="125"/>
    <n v="56.4"/>
    <s v="opex"/>
  </r>
  <r>
    <x v="125"/>
    <n v="268.39999999999998"/>
    <s v="opex"/>
  </r>
  <r>
    <x v="125"/>
    <n v="187.4"/>
    <s v="opex"/>
  </r>
  <r>
    <x v="125"/>
    <n v="96.8"/>
    <s v="opex"/>
  </r>
  <r>
    <x v="125"/>
    <n v="17"/>
    <s v="opex"/>
  </r>
  <r>
    <x v="125"/>
    <n v="45.9"/>
    <s v="opex"/>
  </r>
  <r>
    <x v="125"/>
    <n v="261.89999999999998"/>
    <s v="opex"/>
  </r>
  <r>
    <x v="125"/>
    <n v="65.900000000000006"/>
    <s v="opex"/>
  </r>
  <r>
    <x v="125"/>
    <n v="51.9"/>
    <s v="opex"/>
  </r>
  <r>
    <x v="125"/>
    <n v="101"/>
    <s v="opex"/>
  </r>
  <r>
    <x v="125"/>
    <n v="367.9"/>
    <s v="opex"/>
  </r>
  <r>
    <x v="125"/>
    <n v="208.8"/>
    <s v="opex"/>
  </r>
  <r>
    <x v="125"/>
    <n v="107.9"/>
    <s v="opex"/>
  </r>
  <r>
    <x v="125"/>
    <n v="18.600000000000001"/>
    <s v="opex"/>
  </r>
  <r>
    <x v="125"/>
    <n v="670.1"/>
    <s v="opex"/>
  </r>
  <r>
    <x v="125"/>
    <n v="7"/>
    <s v="opex"/>
  </r>
  <r>
    <x v="125"/>
    <n v="61.2"/>
    <s v="opex"/>
  </r>
  <r>
    <x v="125"/>
    <n v="74.599999999999994"/>
    <s v="opex"/>
  </r>
  <r>
    <x v="125"/>
    <n v="30.6"/>
    <s v="opex"/>
  </r>
  <r>
    <x v="125"/>
    <n v="117.2"/>
    <s v="opex"/>
  </r>
  <r>
    <x v="125"/>
    <n v="104.4"/>
    <s v="opex"/>
  </r>
  <r>
    <x v="125"/>
    <n v="351.9"/>
    <s v="opex"/>
  </r>
  <r>
    <x v="125"/>
    <n v="70"/>
    <s v="opex"/>
  </r>
  <r>
    <x v="125"/>
    <n v="84.8"/>
    <s v="opex"/>
  </r>
  <r>
    <x v="125"/>
    <n v="122.1"/>
    <s v="opex"/>
  </r>
  <r>
    <x v="125"/>
    <n v="267.8"/>
    <s v="opex"/>
  </r>
  <r>
    <x v="125"/>
    <n v="30.6"/>
    <s v="opex"/>
  </r>
  <r>
    <x v="125"/>
    <n v="353.5"/>
    <s v="opex"/>
  </r>
  <r>
    <x v="126"/>
    <n v="209.12"/>
    <s v="opex"/>
  </r>
  <r>
    <x v="126"/>
    <n v="418.69"/>
    <s v="opex"/>
  </r>
  <r>
    <x v="126"/>
    <n v="857.57"/>
    <s v="opex"/>
  </r>
  <r>
    <x v="126"/>
    <n v="684.31"/>
    <s v="opex"/>
  </r>
  <r>
    <x v="126"/>
    <n v="4558.1499999999996"/>
    <s v="opex"/>
  </r>
  <r>
    <x v="126"/>
    <n v="108.13"/>
    <s v="opex"/>
  </r>
  <r>
    <x v="126"/>
    <n v="161.74"/>
    <s v="opex"/>
  </r>
  <r>
    <x v="126"/>
    <n v="351.03"/>
    <s v="opex"/>
  </r>
  <r>
    <x v="126"/>
    <n v="454.68"/>
    <s v="opex"/>
  </r>
  <r>
    <x v="126"/>
    <n v="150"/>
    <s v="opex"/>
  </r>
  <r>
    <x v="127"/>
    <n v="564"/>
    <s v="opex"/>
  </r>
  <r>
    <x v="128"/>
    <n v="4601.4799999999996"/>
    <s v="opex"/>
  </r>
  <r>
    <x v="128"/>
    <n v="588"/>
    <s v="opex"/>
  </r>
  <r>
    <x v="128"/>
    <n v="6359.24"/>
    <s v="opex"/>
  </r>
  <r>
    <x v="128"/>
    <n v="324"/>
    <s v="opex"/>
  </r>
  <r>
    <x v="128"/>
    <n v="322"/>
    <s v="opex"/>
  </r>
  <r>
    <x v="128"/>
    <n v="1747.08"/>
    <s v="opex"/>
  </r>
  <r>
    <x v="128"/>
    <n v="1717.9"/>
    <s v="opex"/>
  </r>
  <r>
    <x v="128"/>
    <n v="2142.13"/>
    <s v="opex"/>
  </r>
  <r>
    <x v="128"/>
    <n v="2628.23"/>
    <s v="opex"/>
  </r>
  <r>
    <x v="128"/>
    <n v="11786"/>
    <s v="opex"/>
  </r>
  <r>
    <x v="128"/>
    <n v="3631.59"/>
    <s v="opex"/>
  </r>
  <r>
    <x v="128"/>
    <n v="14021.82"/>
    <s v="opex"/>
  </r>
  <r>
    <x v="128"/>
    <n v="340.75"/>
    <s v="opex"/>
  </r>
  <r>
    <x v="128"/>
    <n v="535"/>
    <s v="opex"/>
  </r>
  <r>
    <x v="128"/>
    <n v="2365.71"/>
    <s v="opex"/>
  </r>
  <r>
    <x v="128"/>
    <n v="3162.12"/>
    <s v="opex"/>
  </r>
  <r>
    <x v="128"/>
    <n v="1602.4"/>
    <s v="opex"/>
  </r>
  <r>
    <x v="128"/>
    <n v="4186.9799999999996"/>
    <s v="opex"/>
  </r>
  <r>
    <x v="128"/>
    <n v="6367.71"/>
    <s v="opex"/>
  </r>
  <r>
    <x v="128"/>
    <n v="5298.24"/>
    <s v="opex"/>
  </r>
  <r>
    <x v="128"/>
    <n v="434.28"/>
    <s v="opex"/>
  </r>
  <r>
    <x v="128"/>
    <n v="30"/>
    <s v="opex"/>
  </r>
  <r>
    <x v="128"/>
    <n v="6562.83"/>
    <s v="opex"/>
  </r>
  <r>
    <x v="128"/>
    <n v="159.52000000000001"/>
    <s v="opex"/>
  </r>
  <r>
    <x v="128"/>
    <n v="180"/>
    <s v="opex"/>
  </r>
  <r>
    <x v="128"/>
    <n v="1261"/>
    <s v="opex"/>
  </r>
  <r>
    <x v="128"/>
    <n v="889"/>
    <s v="opex"/>
  </r>
  <r>
    <x v="128"/>
    <n v="526"/>
    <s v="opex"/>
  </r>
  <r>
    <x v="128"/>
    <n v="838.89"/>
    <s v="opex"/>
  </r>
  <r>
    <x v="128"/>
    <n v="1479.56"/>
    <s v="opex"/>
  </r>
  <r>
    <x v="128"/>
    <n v="5498.53"/>
    <s v="opex"/>
  </r>
  <r>
    <x v="128"/>
    <n v="2972.06"/>
    <s v="opex"/>
  </r>
  <r>
    <x v="128"/>
    <n v="90"/>
    <s v="opex"/>
  </r>
  <r>
    <x v="128"/>
    <n v="409.42"/>
    <s v="opex"/>
  </r>
  <r>
    <x v="128"/>
    <n v="666"/>
    <s v="opex"/>
  </r>
  <r>
    <x v="128"/>
    <n v="390"/>
    <s v="opex"/>
  </r>
  <r>
    <x v="128"/>
    <n v="525"/>
    <s v="opex"/>
  </r>
  <r>
    <x v="128"/>
    <n v="901.56"/>
    <s v="opex"/>
  </r>
  <r>
    <x v="128"/>
    <n v="904"/>
    <s v="opex"/>
  </r>
  <r>
    <x v="128"/>
    <n v="1168"/>
    <s v="opex"/>
  </r>
  <r>
    <x v="128"/>
    <n v="360"/>
    <s v="opex"/>
  </r>
  <r>
    <x v="128"/>
    <n v="2684.19"/>
    <s v="opex"/>
  </r>
  <r>
    <x v="128"/>
    <n v="3080.74"/>
    <s v="opex"/>
  </r>
  <r>
    <x v="128"/>
    <n v="589.03"/>
    <s v="opex"/>
  </r>
  <r>
    <x v="128"/>
    <n v="1847"/>
    <s v="opex"/>
  </r>
  <r>
    <x v="128"/>
    <n v="442.02"/>
    <s v="opex"/>
  </r>
  <r>
    <x v="128"/>
    <n v="4238.2299999999996"/>
    <s v="opex"/>
  </r>
  <r>
    <x v="128"/>
    <n v="208"/>
    <s v="opex"/>
  </r>
  <r>
    <x v="128"/>
    <n v="3589.44"/>
    <s v="opex"/>
  </r>
  <r>
    <x v="128"/>
    <n v="1099.3599999999999"/>
    <s v="opex"/>
  </r>
  <r>
    <x v="128"/>
    <n v="1941.84"/>
    <s v="opex"/>
  </r>
  <r>
    <x v="128"/>
    <n v="253.6"/>
    <s v="opex"/>
  </r>
  <r>
    <x v="128"/>
    <n v="1386.76"/>
    <s v="opex"/>
  </r>
  <r>
    <x v="128"/>
    <n v="3275.2"/>
    <s v="opex"/>
  </r>
  <r>
    <x v="128"/>
    <n v="-564"/>
    <s v="opex"/>
  </r>
  <r>
    <x v="128"/>
    <n v="1765.2"/>
    <s v="opex"/>
  </r>
  <r>
    <x v="129"/>
    <n v="198.11"/>
    <s v="opex"/>
  </r>
  <r>
    <x v="129"/>
    <n v="23198.73"/>
    <s v="opex"/>
  </r>
  <r>
    <x v="129"/>
    <n v="1623.2"/>
    <s v="opex"/>
  </r>
  <r>
    <x v="129"/>
    <n v="24933.23"/>
    <s v="opex"/>
  </r>
  <r>
    <x v="129"/>
    <n v="2426.4"/>
    <s v="opex"/>
  </r>
  <r>
    <x v="129"/>
    <n v="22"/>
    <s v="opex"/>
  </r>
  <r>
    <x v="129"/>
    <n v="7711.74"/>
    <s v="opex"/>
  </r>
  <r>
    <x v="129"/>
    <n v="23289.279999999999"/>
    <s v="opex"/>
  </r>
  <r>
    <x v="129"/>
    <n v="34540.089999999997"/>
    <s v="opex"/>
  </r>
  <r>
    <x v="129"/>
    <n v="15420.51"/>
    <s v="opex"/>
  </r>
  <r>
    <x v="129"/>
    <n v="1285.46"/>
    <s v="opex"/>
  </r>
  <r>
    <x v="129"/>
    <n v="39630.949999999997"/>
    <s v="opex"/>
  </r>
  <r>
    <x v="129"/>
    <n v="5869.05"/>
    <s v="opex"/>
  </r>
  <r>
    <x v="129"/>
    <n v="198.11"/>
    <s v="opex"/>
  </r>
  <r>
    <x v="129"/>
    <n v="7580"/>
    <s v="opex"/>
  </r>
  <r>
    <x v="129"/>
    <n v="9483.2999999999993"/>
    <s v="opex"/>
  </r>
  <r>
    <x v="129"/>
    <n v="198.11"/>
    <s v="opex"/>
  </r>
  <r>
    <x v="129"/>
    <n v="3490.8"/>
    <s v="opex"/>
  </r>
  <r>
    <x v="129"/>
    <n v="3493.32"/>
    <s v="opex"/>
  </r>
  <r>
    <x v="129"/>
    <n v="12988.25"/>
    <s v="opex"/>
  </r>
  <r>
    <x v="129"/>
    <n v="13512.12"/>
    <s v="opex"/>
  </r>
  <r>
    <x v="129"/>
    <n v="16166.83"/>
    <s v="opex"/>
  </r>
  <r>
    <x v="129"/>
    <n v="2946.51"/>
    <s v="opex"/>
  </r>
  <r>
    <x v="129"/>
    <n v="5531.33"/>
    <s v="opex"/>
  </r>
  <r>
    <x v="129"/>
    <n v="447.31"/>
    <s v="opex"/>
  </r>
  <r>
    <x v="129"/>
    <n v="10478.94"/>
    <s v="opex"/>
  </r>
  <r>
    <x v="129"/>
    <n v="3732.05"/>
    <s v="opex"/>
  </r>
  <r>
    <x v="129"/>
    <n v="5056.3"/>
    <s v="opex"/>
  </r>
  <r>
    <x v="129"/>
    <n v="3580.65"/>
    <s v="opex"/>
  </r>
  <r>
    <x v="129"/>
    <n v="6214.32"/>
    <s v="opex"/>
  </r>
  <r>
    <x v="129"/>
    <n v="198.11"/>
    <s v="opex"/>
  </r>
  <r>
    <x v="129"/>
    <n v="193.6"/>
    <s v="opex"/>
  </r>
  <r>
    <x v="129"/>
    <n v="198.11"/>
    <s v="opex"/>
  </r>
  <r>
    <x v="129"/>
    <n v="198.11"/>
    <s v="opex"/>
  </r>
  <r>
    <x v="129"/>
    <n v="5027.45"/>
    <s v="opex"/>
  </r>
  <r>
    <x v="129"/>
    <n v="48"/>
    <s v="opex"/>
  </r>
  <r>
    <x v="129"/>
    <n v="369.95"/>
    <s v="opex"/>
  </r>
  <r>
    <x v="129"/>
    <n v="622.9"/>
    <s v="opex"/>
  </r>
  <r>
    <x v="129"/>
    <n v="1644.38"/>
    <s v="opex"/>
  </r>
  <r>
    <x v="129"/>
    <n v="638.13"/>
    <s v="opex"/>
  </r>
  <r>
    <x v="129"/>
    <n v="198.11"/>
    <s v="opex"/>
  </r>
  <r>
    <x v="129"/>
    <n v="427.54"/>
    <s v="opex"/>
  </r>
  <r>
    <x v="129"/>
    <n v="2752.23"/>
    <s v="opex"/>
  </r>
  <r>
    <x v="129"/>
    <n v="4295.0600000000004"/>
    <s v="opex"/>
  </r>
  <r>
    <x v="129"/>
    <n v="3757.55"/>
    <s v="opex"/>
  </r>
  <r>
    <x v="129"/>
    <n v="6397.18"/>
    <s v="opex"/>
  </r>
  <r>
    <x v="129"/>
    <n v="1050.4000000000001"/>
    <s v="opex"/>
  </r>
  <r>
    <x v="129"/>
    <n v="198.11"/>
    <s v="opex"/>
  </r>
  <r>
    <x v="129"/>
    <n v="694.91"/>
    <s v="opex"/>
  </r>
  <r>
    <x v="129"/>
    <n v="123.2"/>
    <s v="opex"/>
  </r>
  <r>
    <x v="129"/>
    <n v="198.11"/>
    <s v="opex"/>
  </r>
  <r>
    <x v="129"/>
    <n v="7312.13"/>
    <s v="opex"/>
  </r>
  <r>
    <x v="129"/>
    <n v="1603.44"/>
    <s v="opex"/>
  </r>
  <r>
    <x v="129"/>
    <n v="198.11"/>
    <s v="opex"/>
  </r>
  <r>
    <x v="129"/>
    <n v="3194.38"/>
    <s v="opex"/>
  </r>
  <r>
    <x v="129"/>
    <n v="198.11"/>
    <s v="opex"/>
  </r>
  <r>
    <x v="129"/>
    <n v="198.11"/>
    <s v="opex"/>
  </r>
  <r>
    <x v="129"/>
    <n v="535.71"/>
    <s v="opex"/>
  </r>
  <r>
    <x v="129"/>
    <n v="2046.25"/>
    <s v="opex"/>
  </r>
  <r>
    <x v="129"/>
    <n v="150.4"/>
    <s v="opex"/>
  </r>
  <r>
    <x v="129"/>
    <n v="4435.1099999999997"/>
    <s v="opex"/>
  </r>
  <r>
    <x v="129"/>
    <n v="820.5"/>
    <s v="opex"/>
  </r>
  <r>
    <x v="129"/>
    <n v="5514.23"/>
    <s v="opex"/>
  </r>
  <r>
    <x v="129"/>
    <n v="2658.95"/>
    <s v="opex"/>
  </r>
  <r>
    <x v="129"/>
    <n v="937.69"/>
    <s v="opex"/>
  </r>
  <r>
    <x v="129"/>
    <n v="1873.6"/>
    <s v="opex"/>
  </r>
  <r>
    <x v="129"/>
    <n v="3836.45"/>
    <s v="opex"/>
  </r>
  <r>
    <x v="129"/>
    <n v="953.83"/>
    <s v="opex"/>
  </r>
  <r>
    <x v="129"/>
    <n v="126.18"/>
    <s v="opex"/>
  </r>
  <r>
    <x v="129"/>
    <n v="586.4"/>
    <s v="opex"/>
  </r>
  <r>
    <x v="129"/>
    <n v="493.6"/>
    <s v="opex"/>
  </r>
  <r>
    <x v="129"/>
    <n v="1436.7"/>
    <s v="opex"/>
  </r>
  <r>
    <x v="129"/>
    <n v="1587.31"/>
    <s v="opex"/>
  </r>
  <r>
    <x v="129"/>
    <n v="558.11"/>
    <s v="opex"/>
  </r>
  <r>
    <x v="129"/>
    <n v="-1192.02"/>
    <s v="opex"/>
  </r>
  <r>
    <x v="129"/>
    <n v="5476.25"/>
    <s v="opex"/>
  </r>
  <r>
    <x v="129"/>
    <n v="311.75"/>
    <s v="opex"/>
  </r>
  <r>
    <x v="130"/>
    <n v="426"/>
    <s v="opex"/>
  </r>
  <r>
    <x v="130"/>
    <n v="2284.73"/>
    <s v="opex"/>
  </r>
  <r>
    <x v="130"/>
    <n v="501.47"/>
    <s v="opex"/>
  </r>
  <r>
    <x v="130"/>
    <n v="6127.75"/>
    <s v="opex"/>
  </r>
  <r>
    <x v="130"/>
    <n v="36"/>
    <s v="opex"/>
  </r>
  <r>
    <x v="130"/>
    <n v="391.6"/>
    <s v="opex"/>
  </r>
  <r>
    <x v="130"/>
    <n v="104.4"/>
    <s v="opex"/>
  </r>
  <r>
    <x v="130"/>
    <n v="1018.02"/>
    <s v="opex"/>
  </r>
  <r>
    <x v="130"/>
    <n v="4625.04"/>
    <s v="opex"/>
  </r>
  <r>
    <x v="130"/>
    <n v="8833.16"/>
    <s v="opex"/>
  </r>
  <r>
    <x v="130"/>
    <n v="281.39999999999998"/>
    <s v="opex"/>
  </r>
  <r>
    <x v="130"/>
    <n v="928.2"/>
    <s v="opex"/>
  </r>
  <r>
    <x v="130"/>
    <n v="1280.3900000000001"/>
    <s v="opex"/>
  </r>
  <r>
    <x v="130"/>
    <n v="3458.18"/>
    <s v="opex"/>
  </r>
  <r>
    <x v="130"/>
    <n v="175.8"/>
    <s v="opex"/>
  </r>
  <r>
    <x v="130"/>
    <n v="1193.58"/>
    <s v="opex"/>
  </r>
  <r>
    <x v="130"/>
    <n v="77.22"/>
    <s v="opex"/>
  </r>
  <r>
    <x v="130"/>
    <n v="1685.93"/>
    <s v="opex"/>
  </r>
  <r>
    <x v="130"/>
    <n v="191"/>
    <s v="opex"/>
  </r>
  <r>
    <x v="130"/>
    <n v="1257.67"/>
    <s v="opex"/>
  </r>
  <r>
    <x v="130"/>
    <n v="3109.02"/>
    <s v="opex"/>
  </r>
  <r>
    <x v="130"/>
    <n v="1747.74"/>
    <s v="opex"/>
  </r>
  <r>
    <x v="130"/>
    <n v="3252.6"/>
    <s v="opex"/>
  </r>
  <r>
    <x v="130"/>
    <n v="3404.73"/>
    <s v="opex"/>
  </r>
  <r>
    <x v="130"/>
    <n v="186.7"/>
    <s v="opex"/>
  </r>
  <r>
    <x v="130"/>
    <n v="777.36"/>
    <s v="opex"/>
  </r>
  <r>
    <x v="130"/>
    <n v="501.84"/>
    <s v="opex"/>
  </r>
  <r>
    <x v="130"/>
    <n v="1424.97"/>
    <s v="opex"/>
  </r>
  <r>
    <x v="130"/>
    <n v="14.9"/>
    <s v="opex"/>
  </r>
  <r>
    <x v="130"/>
    <n v="220.6"/>
    <s v="opex"/>
  </r>
  <r>
    <x v="130"/>
    <n v="1726.36"/>
    <s v="opex"/>
  </r>
  <r>
    <x v="130"/>
    <n v="1366.99"/>
    <s v="opex"/>
  </r>
  <r>
    <x v="130"/>
    <n v="1940.39"/>
    <s v="opex"/>
  </r>
  <r>
    <x v="130"/>
    <n v="276.10000000000002"/>
    <s v="opex"/>
  </r>
  <r>
    <x v="130"/>
    <n v="67.099999999999994"/>
    <s v="opex"/>
  </r>
  <r>
    <x v="130"/>
    <n v="348.23"/>
    <s v="opex"/>
  </r>
  <r>
    <x v="130"/>
    <n v="247.8"/>
    <s v="opex"/>
  </r>
  <r>
    <x v="130"/>
    <n v="890.8"/>
    <s v="opex"/>
  </r>
  <r>
    <x v="130"/>
    <n v="279.5"/>
    <s v="opex"/>
  </r>
  <r>
    <x v="130"/>
    <n v="40.5"/>
    <s v="opex"/>
  </r>
  <r>
    <x v="130"/>
    <n v="3.5"/>
    <s v="opex"/>
  </r>
  <r>
    <x v="130"/>
    <n v="67.900000000000006"/>
    <s v="opex"/>
  </r>
  <r>
    <x v="130"/>
    <n v="185.8"/>
    <s v="opex"/>
  </r>
  <r>
    <x v="130"/>
    <n v="868.86"/>
    <s v="opex"/>
  </r>
  <r>
    <x v="130"/>
    <n v="1633.85"/>
    <s v="opex"/>
  </r>
  <r>
    <x v="130"/>
    <n v="1368.85"/>
    <s v="opex"/>
  </r>
  <r>
    <x v="130"/>
    <n v="853.54"/>
    <s v="opex"/>
  </r>
  <r>
    <x v="130"/>
    <n v="702.35"/>
    <s v="opex"/>
  </r>
  <r>
    <x v="130"/>
    <n v="867.85"/>
    <s v="opex"/>
  </r>
  <r>
    <x v="130"/>
    <n v="186.73"/>
    <s v="opex"/>
  </r>
  <r>
    <x v="130"/>
    <n v="1549.91"/>
    <s v="opex"/>
  </r>
  <r>
    <x v="130"/>
    <n v="561.41999999999996"/>
    <s v="opex"/>
  </r>
  <r>
    <x v="130"/>
    <n v="392.6"/>
    <s v="opex"/>
  </r>
  <r>
    <x v="130"/>
    <n v="96"/>
    <s v="opex"/>
  </r>
  <r>
    <x v="130"/>
    <n v="79.3"/>
    <s v="opex"/>
  </r>
  <r>
    <x v="130"/>
    <n v="294.89999999999998"/>
    <s v="opex"/>
  </r>
  <r>
    <x v="130"/>
    <n v="746.26"/>
    <s v="opex"/>
  </r>
  <r>
    <x v="130"/>
    <n v="1916.5"/>
    <s v="opex"/>
  </r>
  <r>
    <x v="130"/>
    <n v="2871.87"/>
    <s v="opex"/>
  </r>
  <r>
    <x v="130"/>
    <n v="60"/>
    <s v="opex"/>
  </r>
  <r>
    <x v="130"/>
    <n v="1663.89"/>
    <s v="opex"/>
  </r>
  <r>
    <x v="130"/>
    <n v="307.16000000000003"/>
    <s v="opex"/>
  </r>
  <r>
    <x v="130"/>
    <n v="266.2"/>
    <s v="opex"/>
  </r>
  <r>
    <x v="130"/>
    <n v="203.2"/>
    <s v="opex"/>
  </r>
  <r>
    <x v="130"/>
    <n v="188.5"/>
    <s v="opex"/>
  </r>
  <r>
    <x v="130"/>
    <n v="692.6"/>
    <s v="opex"/>
  </r>
  <r>
    <x v="130"/>
    <n v="50"/>
    <s v="opex"/>
  </r>
  <r>
    <x v="130"/>
    <n v="84.1"/>
    <s v="opex"/>
  </r>
  <r>
    <x v="130"/>
    <n v="390.38"/>
    <s v="opex"/>
  </r>
  <r>
    <x v="130"/>
    <n v="198.4"/>
    <s v="opex"/>
  </r>
  <r>
    <x v="130"/>
    <n v="144"/>
    <s v="opex"/>
  </r>
  <r>
    <x v="130"/>
    <n v="3738.47"/>
    <s v="opex"/>
  </r>
  <r>
    <x v="130"/>
    <n v="2934.1"/>
    <s v="opex"/>
  </r>
  <r>
    <x v="130"/>
    <n v="35.700000000000003"/>
    <s v="opex"/>
  </r>
  <r>
    <x v="130"/>
    <n v="235.5"/>
    <s v="opex"/>
  </r>
  <r>
    <x v="130"/>
    <n v="-1117.75"/>
    <s v="opex"/>
  </r>
  <r>
    <x v="130"/>
    <n v="551.65"/>
    <s v="opex"/>
  </r>
  <r>
    <x v="131"/>
    <n v="168.4"/>
    <s v="opex"/>
  </r>
  <r>
    <x v="131"/>
    <n v="62"/>
    <s v="opex"/>
  </r>
  <r>
    <x v="131"/>
    <n v="617.15"/>
    <s v="opex"/>
  </r>
  <r>
    <x v="131"/>
    <n v="100"/>
    <s v="opex"/>
  </r>
  <r>
    <x v="131"/>
    <n v="112"/>
    <s v="opex"/>
  </r>
  <r>
    <x v="131"/>
    <n v="865.9"/>
    <s v="opex"/>
  </r>
  <r>
    <x v="131"/>
    <n v="134.80000000000001"/>
    <s v="opex"/>
  </r>
  <r>
    <x v="131"/>
    <n v="301.39999999999998"/>
    <s v="opex"/>
  </r>
  <r>
    <x v="131"/>
    <n v="17"/>
    <s v="opex"/>
  </r>
  <r>
    <x v="131"/>
    <n v="65"/>
    <s v="opex"/>
  </r>
  <r>
    <x v="131"/>
    <n v="355"/>
    <s v="opex"/>
  </r>
  <r>
    <x v="131"/>
    <n v="808.25"/>
    <s v="opex"/>
  </r>
  <r>
    <x v="131"/>
    <n v="226.25"/>
    <s v="opex"/>
  </r>
  <r>
    <x v="131"/>
    <n v="73.5"/>
    <s v="opex"/>
  </r>
  <r>
    <x v="131"/>
    <n v="713.15"/>
    <s v="opex"/>
  </r>
  <r>
    <x v="131"/>
    <n v="59"/>
    <s v="opex"/>
  </r>
  <r>
    <x v="131"/>
    <n v="6"/>
    <s v="opex"/>
  </r>
  <r>
    <x v="131"/>
    <n v="3"/>
    <s v="opex"/>
  </r>
  <r>
    <x v="131"/>
    <n v="317.7"/>
    <s v="opex"/>
  </r>
  <r>
    <x v="131"/>
    <n v="706.2"/>
    <s v="opex"/>
  </r>
  <r>
    <x v="131"/>
    <n v="670.5"/>
    <s v="opex"/>
  </r>
  <r>
    <x v="131"/>
    <n v="58"/>
    <s v="opex"/>
  </r>
  <r>
    <x v="131"/>
    <n v="142"/>
    <s v="opex"/>
  </r>
  <r>
    <x v="131"/>
    <n v="432.5"/>
    <s v="opex"/>
  </r>
  <r>
    <x v="131"/>
    <n v="59"/>
    <s v="opex"/>
  </r>
  <r>
    <x v="131"/>
    <n v="97"/>
    <s v="opex"/>
  </r>
  <r>
    <x v="131"/>
    <n v="15"/>
    <s v="opex"/>
  </r>
  <r>
    <x v="131"/>
    <n v="6"/>
    <s v="opex"/>
  </r>
  <r>
    <x v="131"/>
    <n v="37"/>
    <s v="opex"/>
  </r>
  <r>
    <x v="131"/>
    <n v="171.9"/>
    <s v="opex"/>
  </r>
  <r>
    <x v="131"/>
    <n v="107"/>
    <s v="opex"/>
  </r>
  <r>
    <x v="131"/>
    <n v="726.5"/>
    <s v="opex"/>
  </r>
  <r>
    <x v="131"/>
    <n v="81.599999999999994"/>
    <s v="opex"/>
  </r>
  <r>
    <x v="131"/>
    <n v="37.799999999999997"/>
    <s v="opex"/>
  </r>
  <r>
    <x v="131"/>
    <n v="125"/>
    <s v="opex"/>
  </r>
  <r>
    <x v="131"/>
    <n v="73"/>
    <s v="opex"/>
  </r>
  <r>
    <x v="131"/>
    <n v="139"/>
    <s v="opex"/>
  </r>
  <r>
    <x v="131"/>
    <n v="42"/>
    <s v="opex"/>
  </r>
  <r>
    <x v="131"/>
    <n v="59"/>
    <s v="opex"/>
  </r>
  <r>
    <x v="131"/>
    <n v="20"/>
    <s v="opex"/>
  </r>
  <r>
    <x v="131"/>
    <n v="49"/>
    <s v="opex"/>
  </r>
  <r>
    <x v="131"/>
    <n v="282"/>
    <s v="opex"/>
  </r>
  <r>
    <x v="131"/>
    <n v="70"/>
    <s v="opex"/>
  </r>
  <r>
    <x v="131"/>
    <n v="30"/>
    <s v="opex"/>
  </r>
  <r>
    <x v="131"/>
    <n v="98"/>
    <s v="opex"/>
  </r>
  <r>
    <x v="132"/>
    <n v="503.97"/>
    <s v="opex"/>
  </r>
  <r>
    <x v="132"/>
    <n v="848.48"/>
    <s v="opex"/>
  </r>
  <r>
    <x v="132"/>
    <n v="323.44"/>
    <s v="opex"/>
  </r>
  <r>
    <x v="132"/>
    <n v="2971.22"/>
    <s v="opex"/>
  </r>
  <r>
    <x v="132"/>
    <n v="6549.32"/>
    <s v="opex"/>
  </r>
  <r>
    <x v="132"/>
    <n v="541.61"/>
    <s v="opex"/>
  </r>
  <r>
    <x v="132"/>
    <n v="686.3"/>
    <s v="opex"/>
  </r>
  <r>
    <x v="132"/>
    <n v="844.35"/>
    <s v="opex"/>
  </r>
  <r>
    <x v="132"/>
    <n v="427.5"/>
    <s v="opex"/>
  </r>
  <r>
    <x v="132"/>
    <n v="76.95"/>
    <s v="opex"/>
  </r>
  <r>
    <x v="132"/>
    <n v="206284.85"/>
    <s v="opex"/>
  </r>
  <r>
    <x v="133"/>
    <n v="450"/>
    <s v="opex"/>
  </r>
  <r>
    <x v="133"/>
    <n v="128.41999999999999"/>
    <s v="opex"/>
  </r>
  <r>
    <x v="133"/>
    <n v="15230.65"/>
    <s v="opex"/>
  </r>
  <r>
    <x v="133"/>
    <n v="98"/>
    <s v="opex"/>
  </r>
  <r>
    <x v="134"/>
    <n v="43.99"/>
    <s v="opex"/>
  </r>
  <r>
    <x v="135"/>
    <n v="44.1"/>
    <s v="opex"/>
  </r>
  <r>
    <x v="135"/>
    <n v="283.02"/>
    <s v="opex"/>
  </r>
  <r>
    <x v="136"/>
    <n v="2221.16"/>
    <s v="opex"/>
  </r>
  <r>
    <x v="136"/>
    <n v="3779.7"/>
    <s v="opex"/>
  </r>
  <r>
    <x v="136"/>
    <n v="270.5"/>
    <s v="opex"/>
  </r>
  <r>
    <x v="136"/>
    <n v="964.4"/>
    <s v="opex"/>
  </r>
  <r>
    <x v="136"/>
    <n v="879.85"/>
    <s v="opex"/>
  </r>
  <r>
    <x v="136"/>
    <n v="1769.42"/>
    <s v="opex"/>
  </r>
  <r>
    <x v="136"/>
    <n v="226"/>
    <s v="opex"/>
  </r>
  <r>
    <x v="136"/>
    <n v="1240.51"/>
    <s v="opex"/>
  </r>
  <r>
    <x v="136"/>
    <n v="1173.42"/>
    <s v="opex"/>
  </r>
  <r>
    <x v="136"/>
    <n v="553.1"/>
    <s v="opex"/>
  </r>
  <r>
    <x v="136"/>
    <n v="931.91"/>
    <s v="opex"/>
  </r>
  <r>
    <x v="136"/>
    <n v="1016"/>
    <s v="opex"/>
  </r>
  <r>
    <x v="136"/>
    <n v="250.87"/>
    <s v="opex"/>
  </r>
  <r>
    <x v="136"/>
    <n v="129"/>
    <s v="opex"/>
  </r>
  <r>
    <x v="136"/>
    <n v="548.35"/>
    <s v="opex"/>
  </r>
  <r>
    <x v="136"/>
    <n v="618.67999999999995"/>
    <s v="opex"/>
  </r>
  <r>
    <x v="136"/>
    <n v="679"/>
    <s v="opex"/>
  </r>
  <r>
    <x v="136"/>
    <n v="223"/>
    <s v="opex"/>
  </r>
  <r>
    <x v="136"/>
    <n v="86.4"/>
    <s v="opex"/>
  </r>
  <r>
    <x v="136"/>
    <n v="423.09"/>
    <s v="opex"/>
  </r>
  <r>
    <x v="136"/>
    <n v="37"/>
    <s v="opex"/>
  </r>
  <r>
    <x v="136"/>
    <n v="560"/>
    <s v="opex"/>
  </r>
  <r>
    <x v="136"/>
    <n v="561.17999999999995"/>
    <s v="opex"/>
  </r>
  <r>
    <x v="136"/>
    <n v="14.9"/>
    <s v="opex"/>
  </r>
  <r>
    <x v="136"/>
    <n v="571.29999999999995"/>
    <s v="opex"/>
  </r>
  <r>
    <x v="136"/>
    <n v="656"/>
    <s v="opex"/>
  </r>
  <r>
    <x v="136"/>
    <n v="42"/>
    <s v="opex"/>
  </r>
  <r>
    <x v="136"/>
    <n v="829.57"/>
    <s v="opex"/>
  </r>
  <r>
    <x v="136"/>
    <n v="610.1"/>
    <s v="opex"/>
  </r>
  <r>
    <x v="136"/>
    <n v="26"/>
    <s v="opex"/>
  </r>
  <r>
    <x v="136"/>
    <n v="1213.8800000000001"/>
    <s v="opex"/>
  </r>
  <r>
    <x v="136"/>
    <n v="588.41"/>
    <s v="opex"/>
  </r>
  <r>
    <x v="136"/>
    <n v="35"/>
    <s v="opex"/>
  </r>
  <r>
    <x v="136"/>
    <n v="80"/>
    <s v="opex"/>
  </r>
  <r>
    <x v="136"/>
    <n v="25"/>
    <s v="opex"/>
  </r>
  <r>
    <x v="136"/>
    <n v="189"/>
    <s v="opex"/>
  </r>
  <r>
    <x v="136"/>
    <n v="1131.3"/>
    <s v="opex"/>
  </r>
  <r>
    <x v="136"/>
    <n v="225"/>
    <s v="opex"/>
  </r>
  <r>
    <x v="137"/>
    <n v="435"/>
    <s v="opex"/>
  </r>
  <r>
    <x v="138"/>
    <n v="1336"/>
    <s v="opex"/>
  </r>
  <r>
    <x v="139"/>
    <n v="-4021.64"/>
    <s v="opex"/>
  </r>
  <r>
    <x v="139"/>
    <n v="-13115.97"/>
    <s v="opex"/>
  </r>
  <r>
    <x v="140"/>
    <n v="28000"/>
    <s v="opex"/>
  </r>
  <r>
    <x v="140"/>
    <n v="0"/>
    <s v="opex"/>
  </r>
  <r>
    <x v="140"/>
    <n v="0"/>
    <s v="opex"/>
  </r>
  <r>
    <x v="140"/>
    <n v="20679.63"/>
    <s v="opex"/>
  </r>
  <r>
    <x v="140"/>
    <n v="30438.31"/>
    <s v="opex"/>
  </r>
  <r>
    <x v="140"/>
    <n v="72907.990000000005"/>
    <s v="opex"/>
  </r>
  <r>
    <x v="140"/>
    <n v="29344.32"/>
    <s v="opex"/>
  </r>
  <r>
    <x v="140"/>
    <n v="29170.06"/>
    <s v="opex"/>
  </r>
  <r>
    <x v="140"/>
    <n v="0"/>
    <s v="opex"/>
  </r>
  <r>
    <x v="140"/>
    <n v="29170.06"/>
    <s v="opex"/>
  </r>
  <r>
    <x v="140"/>
    <n v="0"/>
    <s v="opex"/>
  </r>
  <r>
    <x v="141"/>
    <n v="-136.19999999999999"/>
    <s v="opex"/>
  </r>
  <r>
    <x v="141"/>
    <n v="-102.15"/>
    <s v="opex"/>
  </r>
  <r>
    <x v="141"/>
    <n v="-68.099999999999994"/>
    <s v="opex"/>
  </r>
  <r>
    <x v="141"/>
    <n v="1442.83"/>
    <s v="opex"/>
  </r>
  <r>
    <x v="142"/>
    <n v="30777.41"/>
    <s v="opex"/>
  </r>
  <r>
    <x v="142"/>
    <n v="0"/>
    <s v="opex"/>
  </r>
  <r>
    <x v="142"/>
    <n v="-4712.6899999999996"/>
    <s v="opex"/>
  </r>
  <r>
    <x v="143"/>
    <n v="62.79"/>
    <s v="opex"/>
  </r>
  <r>
    <x v="143"/>
    <n v="53.89"/>
    <s v="opex"/>
  </r>
  <r>
    <x v="143"/>
    <n v="199.81"/>
    <s v="opex"/>
  </r>
  <r>
    <x v="143"/>
    <n v="96.7"/>
    <s v="opex"/>
  </r>
  <r>
    <x v="143"/>
    <n v="23.13"/>
    <s v="opex"/>
  </r>
  <r>
    <x v="143"/>
    <n v="14"/>
    <s v="opex"/>
  </r>
  <r>
    <x v="143"/>
    <n v="2250.54"/>
    <s v="opex"/>
  </r>
  <r>
    <x v="143"/>
    <n v="17.309999999999999"/>
    <s v="opex"/>
  </r>
  <r>
    <x v="143"/>
    <n v="179.77"/>
    <s v="opex"/>
  </r>
  <r>
    <x v="143"/>
    <n v="1401.84"/>
    <s v="opex"/>
  </r>
  <r>
    <x v="143"/>
    <n v="1142.8800000000001"/>
    <s v="opex"/>
  </r>
  <r>
    <x v="143"/>
    <n v="0"/>
    <s v="opex"/>
  </r>
  <r>
    <x v="143"/>
    <n v="-49927.02"/>
    <s v="opex"/>
  </r>
  <r>
    <x v="143"/>
    <n v="99.08"/>
    <s v="opex"/>
  </r>
  <r>
    <x v="143"/>
    <n v="489.63"/>
    <s v="opex"/>
  </r>
  <r>
    <x v="143"/>
    <n v="155.1"/>
    <s v="opex"/>
  </r>
  <r>
    <x v="52"/>
    <n v="12264.04"/>
    <s v="opex"/>
  </r>
  <r>
    <x v="144"/>
    <n v="91.22"/>
    <s v="opex"/>
  </r>
  <r>
    <x v="144"/>
    <n v="182.44"/>
    <s v="opex"/>
  </r>
  <r>
    <x v="144"/>
    <n v="2816"/>
    <s v="opex"/>
  </r>
  <r>
    <x v="144"/>
    <n v="182.44"/>
    <s v="opex"/>
  </r>
  <r>
    <x v="144"/>
    <n v="-3"/>
    <s v="opex"/>
  </r>
  <r>
    <x v="144"/>
    <n v="182.44"/>
    <s v="opex"/>
  </r>
  <r>
    <x v="144"/>
    <n v="198"/>
    <s v="opex"/>
  </r>
  <r>
    <x v="145"/>
    <n v="168623.85"/>
    <s v="opex"/>
  </r>
  <r>
    <x v="145"/>
    <n v="15024.39"/>
    <s v="opex"/>
  </r>
  <r>
    <x v="145"/>
    <n v="-28082.42"/>
    <s v="opex"/>
  </r>
  <r>
    <x v="145"/>
    <n v="-10405.52"/>
    <s v="opex"/>
  </r>
  <r>
    <x v="145"/>
    <n v="176736.7"/>
    <s v="opex"/>
  </r>
  <r>
    <x v="146"/>
    <n v="182096.68"/>
    <s v="opex"/>
  </r>
  <r>
    <x v="147"/>
    <n v="-1539"/>
    <s v="opex"/>
  </r>
  <r>
    <x v="147"/>
    <n v="2000"/>
    <s v="opex"/>
  </r>
  <r>
    <x v="148"/>
    <n v="6500"/>
    <s v="opex"/>
  </r>
  <r>
    <x v="148"/>
    <n v="6944.44"/>
    <s v="opex"/>
  </r>
  <r>
    <x v="148"/>
    <n v="31572.6"/>
    <s v="opex"/>
  </r>
  <r>
    <x v="149"/>
    <n v="28607.040000000001"/>
    <s v="opex"/>
  </r>
  <r>
    <x v="149"/>
    <n v="6300"/>
    <s v="opex"/>
  </r>
  <r>
    <x v="149"/>
    <n v="-1300"/>
    <s v="opex"/>
  </r>
  <r>
    <x v="149"/>
    <n v="3800"/>
    <s v="opex"/>
  </r>
  <r>
    <x v="149"/>
    <n v="26005.19"/>
    <s v="opex"/>
  </r>
  <r>
    <x v="150"/>
    <n v="3593.98"/>
    <s v="opex"/>
  </r>
  <r>
    <x v="150"/>
    <n v="194.91"/>
    <s v="opex"/>
  </r>
  <r>
    <x v="150"/>
    <n v="653.78"/>
    <s v="opex"/>
  </r>
  <r>
    <x v="150"/>
    <n v="260.88"/>
    <s v="opex"/>
  </r>
  <r>
    <x v="150"/>
    <n v="4876.47"/>
    <s v="opex"/>
  </r>
  <r>
    <x v="150"/>
    <n v="9.35"/>
    <s v="opex"/>
  </r>
  <r>
    <x v="150"/>
    <n v="14.88"/>
    <s v="opex"/>
  </r>
  <r>
    <x v="150"/>
    <n v="1219.58"/>
    <s v="opex"/>
  </r>
  <r>
    <x v="150"/>
    <n v="965.6"/>
    <s v="opex"/>
  </r>
  <r>
    <x v="150"/>
    <n v="2216.19"/>
    <s v="opex"/>
  </r>
  <r>
    <x v="150"/>
    <n v="17025.91"/>
    <s v="opex"/>
  </r>
  <r>
    <x v="150"/>
    <n v="7886.73"/>
    <s v="opex"/>
  </r>
  <r>
    <x v="150"/>
    <n v="16704.310000000001"/>
    <s v="opex"/>
  </r>
  <r>
    <x v="150"/>
    <n v="75.52"/>
    <s v="opex"/>
  </r>
  <r>
    <x v="150"/>
    <n v="14229.53"/>
    <s v="opex"/>
  </r>
  <r>
    <x v="150"/>
    <n v="842.06"/>
    <s v="opex"/>
  </r>
  <r>
    <x v="150"/>
    <n v="2158.0700000000002"/>
    <s v="opex"/>
  </r>
  <r>
    <x v="150"/>
    <n v="59783.96"/>
    <s v="opex"/>
  </r>
  <r>
    <x v="150"/>
    <n v="736.73"/>
    <s v="opex"/>
  </r>
  <r>
    <x v="150"/>
    <n v="186.15"/>
    <s v="opex"/>
  </r>
  <r>
    <x v="150"/>
    <n v="88.68"/>
    <s v="opex"/>
  </r>
  <r>
    <x v="150"/>
    <n v="104.15"/>
    <s v="opex"/>
  </r>
  <r>
    <x v="150"/>
    <n v="224.71"/>
    <s v="opex"/>
  </r>
  <r>
    <x v="150"/>
    <n v="152.69999999999999"/>
    <s v="opex"/>
  </r>
  <r>
    <x v="150"/>
    <n v="13734.43"/>
    <s v="opex"/>
  </r>
  <r>
    <x v="150"/>
    <n v="4.2300000000000004"/>
    <s v="opex"/>
  </r>
  <r>
    <x v="150"/>
    <n v="15.52"/>
    <s v="opex"/>
  </r>
  <r>
    <x v="150"/>
    <n v="2240.88"/>
    <s v="opex"/>
  </r>
  <r>
    <x v="150"/>
    <n v="1983.04"/>
    <s v="opex"/>
  </r>
  <r>
    <x v="150"/>
    <n v="3081.21"/>
    <s v="opex"/>
  </r>
  <r>
    <x v="150"/>
    <n v="8.52"/>
    <s v="opex"/>
  </r>
  <r>
    <x v="150"/>
    <n v="336.13"/>
    <s v="opex"/>
  </r>
  <r>
    <x v="150"/>
    <n v="4200.03"/>
    <s v="opex"/>
  </r>
  <r>
    <x v="46"/>
    <n v="15.15"/>
    <s v="opex"/>
  </r>
  <r>
    <x v="46"/>
    <n v="39.99"/>
    <s v="opex"/>
  </r>
  <r>
    <x v="46"/>
    <n v="1054.82"/>
    <s v="opex"/>
  </r>
  <r>
    <x v="46"/>
    <n v="397.71"/>
    <s v="opex"/>
  </r>
  <r>
    <x v="46"/>
    <n v="126.06"/>
    <s v="opex"/>
  </r>
  <r>
    <x v="46"/>
    <n v="358.89"/>
    <s v="opex"/>
  </r>
  <r>
    <x v="46"/>
    <n v="786.35"/>
    <s v="opex"/>
  </r>
  <r>
    <x v="46"/>
    <n v="647"/>
    <s v="opex"/>
  </r>
  <r>
    <x v="46"/>
    <n v="263.41000000000003"/>
    <s v="opex"/>
  </r>
  <r>
    <x v="46"/>
    <n v="1081.1300000000001"/>
    <s v="opex"/>
  </r>
  <r>
    <x v="46"/>
    <n v="1078.01"/>
    <s v="opex"/>
  </r>
  <r>
    <x v="46"/>
    <n v="887.24"/>
    <s v="opex"/>
  </r>
  <r>
    <x v="46"/>
    <n v="31.98"/>
    <s v="opex"/>
  </r>
  <r>
    <x v="46"/>
    <n v="695.76"/>
    <s v="opex"/>
  </r>
  <r>
    <x v="46"/>
    <n v="15978.27"/>
    <s v="opex"/>
  </r>
  <r>
    <x v="46"/>
    <n v="676.24"/>
    <s v="opex"/>
  </r>
  <r>
    <x v="46"/>
    <n v="1309.6400000000001"/>
    <s v="opex"/>
  </r>
  <r>
    <x v="46"/>
    <n v="1505.17"/>
    <s v="opex"/>
  </r>
  <r>
    <x v="46"/>
    <n v="2301.3200000000002"/>
    <s v="opex"/>
  </r>
  <r>
    <x v="46"/>
    <n v="91.27"/>
    <s v="opex"/>
  </r>
  <r>
    <x v="46"/>
    <n v="3038.43"/>
    <s v="opex"/>
  </r>
  <r>
    <x v="46"/>
    <n v="15.79"/>
    <s v="opex"/>
  </r>
  <r>
    <x v="46"/>
    <n v="38.4"/>
    <s v="opex"/>
  </r>
  <r>
    <x v="46"/>
    <n v="554.28"/>
    <s v="opex"/>
  </r>
  <r>
    <x v="46"/>
    <n v="262.63"/>
    <s v="opex"/>
  </r>
  <r>
    <x v="46"/>
    <n v="64.17"/>
    <s v="opex"/>
  </r>
  <r>
    <x v="46"/>
    <n v="47.17"/>
    <s v="opex"/>
  </r>
  <r>
    <x v="46"/>
    <n v="14.64"/>
    <s v="opex"/>
  </r>
  <r>
    <x v="46"/>
    <n v="4.5"/>
    <s v="opex"/>
  </r>
  <r>
    <x v="46"/>
    <n v="815.79"/>
    <s v="opex"/>
  </r>
  <r>
    <x v="46"/>
    <n v="77.12"/>
    <s v="opex"/>
  </r>
  <r>
    <x v="46"/>
    <n v="108.32"/>
    <s v="opex"/>
  </r>
  <r>
    <x v="46"/>
    <n v="2105.19"/>
    <s v="opex"/>
  </r>
  <r>
    <x v="46"/>
    <n v="876.03"/>
    <s v="opex"/>
  </r>
  <r>
    <x v="46"/>
    <n v="11.84"/>
    <s v="opex"/>
  </r>
  <r>
    <x v="46"/>
    <n v="11.84"/>
    <s v="opex"/>
  </r>
  <r>
    <x v="46"/>
    <n v="23.84"/>
    <s v="opex"/>
  </r>
  <r>
    <x v="46"/>
    <n v="180740.47"/>
    <s v="opex"/>
  </r>
  <r>
    <x v="46"/>
    <n v="73170.559999999998"/>
    <s v="opex"/>
  </r>
  <r>
    <x v="54"/>
    <n v="53.96"/>
    <s v="opex"/>
  </r>
  <r>
    <x v="54"/>
    <n v="785.27"/>
    <s v="opex"/>
  </r>
  <r>
    <x v="151"/>
    <n v="-1301.9000000000001"/>
    <s v="opex"/>
  </r>
  <r>
    <x v="152"/>
    <n v="2165012.98"/>
    <s v="Equivalenc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9">
  <r>
    <s v="*"/>
    <x v="0"/>
    <s v="Salarios"/>
    <n v="15724.79"/>
    <n v="1010102"/>
  </r>
  <r>
    <s v="*"/>
    <x v="0"/>
    <s v="Salarios"/>
    <n v="40412.120000000003"/>
    <n v="1020101"/>
  </r>
  <r>
    <s v="*"/>
    <x v="0"/>
    <s v="Salarios"/>
    <n v="46532.17"/>
    <n v="1020103"/>
  </r>
  <r>
    <s v="*"/>
    <x v="0"/>
    <s v="Salarios"/>
    <n v="99149.87"/>
    <n v="1020104"/>
  </r>
  <r>
    <s v="*"/>
    <x v="0"/>
    <s v="Salarios"/>
    <n v="2312.8000000000002"/>
    <n v="1020107"/>
  </r>
  <r>
    <s v="*"/>
    <x v="0"/>
    <s v="Salarios"/>
    <n v="4303.95"/>
    <n v="1020201"/>
  </r>
  <r>
    <s v="*"/>
    <x v="0"/>
    <s v="Salarios"/>
    <n v="-19507.2"/>
    <n v="1110102"/>
  </r>
  <r>
    <s v="*"/>
    <x v="0"/>
    <s v="Salarios"/>
    <n v="33726.68"/>
    <n v="1120101"/>
  </r>
  <r>
    <s v="*"/>
    <x v="0"/>
    <s v="Salarios"/>
    <n v="34293.65"/>
    <n v="1120102"/>
  </r>
  <r>
    <s v="*"/>
    <x v="0"/>
    <s v="Salarios"/>
    <n v="84888.4"/>
    <n v="1120104"/>
  </r>
  <r>
    <s v="*"/>
    <x v="0"/>
    <s v="Salarios"/>
    <n v="3750.45"/>
    <n v="1120201"/>
  </r>
  <r>
    <s v="*"/>
    <x v="0"/>
    <s v="Salarios"/>
    <n v="-2246.23"/>
    <n v="1210102"/>
  </r>
  <r>
    <s v="*"/>
    <x v="0"/>
    <s v="Salarios"/>
    <n v="10545"/>
    <n v="1220101"/>
  </r>
  <r>
    <s v="*"/>
    <x v="0"/>
    <s v="Salarios"/>
    <n v="278.74"/>
    <n v="1220103"/>
  </r>
  <r>
    <s v="*"/>
    <x v="0"/>
    <s v="Salarios"/>
    <n v="67030.33"/>
    <n v="1220104"/>
  </r>
  <r>
    <s v="*"/>
    <x v="0"/>
    <s v="Salarios"/>
    <n v="5217.18"/>
    <n v="1220201"/>
  </r>
  <r>
    <s v="*"/>
    <x v="0"/>
    <s v="Salarios"/>
    <n v="11422.4"/>
    <n v="1310102"/>
  </r>
  <r>
    <s v="*"/>
    <x v="0"/>
    <s v="Salarios"/>
    <n v="19038"/>
    <n v="1320101"/>
  </r>
  <r>
    <s v="*"/>
    <x v="0"/>
    <s v="Salarios"/>
    <n v="25076.82"/>
    <n v="1320104"/>
  </r>
  <r>
    <s v="*"/>
    <x v="0"/>
    <s v="Salarios"/>
    <n v="47209.93"/>
    <n v="1420101"/>
  </r>
  <r>
    <s v="*"/>
    <x v="0"/>
    <s v="Salarios"/>
    <n v="47745.23"/>
    <n v="1420201"/>
  </r>
  <r>
    <s v="*"/>
    <x v="0"/>
    <s v="Salarios"/>
    <n v="51232.49"/>
    <n v="1420301"/>
  </r>
  <r>
    <s v="*"/>
    <x v="0"/>
    <s v="Salarios"/>
    <n v="40590.370000000003"/>
    <n v="1420501"/>
  </r>
  <r>
    <s v="*"/>
    <x v="0"/>
    <s v="Salarios"/>
    <n v="45598"/>
    <n v="1420701"/>
  </r>
  <r>
    <s v="*"/>
    <x v="0"/>
    <s v="Salarios"/>
    <n v="68436.429999999993"/>
    <n v="2210102"/>
  </r>
  <r>
    <s v="*"/>
    <x v="0"/>
    <s v="Salarios"/>
    <n v="22164.639999999999"/>
    <n v="2220111"/>
  </r>
  <r>
    <s v="*"/>
    <x v="0"/>
    <s v="Salarios"/>
    <n v="25721.46"/>
    <n v="2220119"/>
  </r>
  <r>
    <s v="*"/>
    <x v="0"/>
    <s v="Salarios"/>
    <n v="6215.53"/>
    <n v="2220121"/>
  </r>
  <r>
    <s v="*"/>
    <x v="0"/>
    <s v="Salarios"/>
    <n v="41426"/>
    <n v="2220122"/>
  </r>
  <r>
    <s v="*"/>
    <x v="0"/>
    <s v="Salarios"/>
    <n v="21739.94"/>
    <n v="2220123"/>
  </r>
  <r>
    <s v="*"/>
    <x v="0"/>
    <s v="Salarios"/>
    <n v="26386.76"/>
    <n v="2220124"/>
  </r>
  <r>
    <s v="*"/>
    <x v="0"/>
    <s v="Salarios"/>
    <n v="26692"/>
    <n v="2220125"/>
  </r>
  <r>
    <s v="*"/>
    <x v="0"/>
    <s v="Salarios"/>
    <n v="58884.54"/>
    <n v="3110102"/>
  </r>
  <r>
    <s v="*"/>
    <x v="0"/>
    <s v="Salarios"/>
    <n v="4022.37"/>
    <n v="3120113"/>
  </r>
  <r>
    <s v="*"/>
    <x v="0"/>
    <s v="Salarios"/>
    <n v="39153"/>
    <n v="3120114"/>
  </r>
  <r>
    <s v="*"/>
    <x v="0"/>
    <s v="Salarios"/>
    <n v="16209.88"/>
    <n v="3120115"/>
  </r>
  <r>
    <s v="*"/>
    <x v="0"/>
    <s v="Salarios"/>
    <n v="6672"/>
    <n v="3120116"/>
  </r>
  <r>
    <s v="*"/>
    <x v="0"/>
    <s v="Salarios"/>
    <n v="20944.080000000002"/>
    <n v="3120117"/>
  </r>
  <r>
    <s v="*"/>
    <x v="0"/>
    <s v="Salarios"/>
    <n v="12534.67"/>
    <n v="3120118"/>
  </r>
  <r>
    <s v="*"/>
    <x v="0"/>
    <s v="Salarios"/>
    <n v="5994.97"/>
    <n v="3120120"/>
  </r>
  <r>
    <s v="*"/>
    <x v="0"/>
    <s v="Salarios"/>
    <n v="2245.5700000000002"/>
    <n v="3120121"/>
  </r>
  <r>
    <s v="*"/>
    <x v="0"/>
    <s v="Salarios"/>
    <n v="11400"/>
    <n v="3120122"/>
  </r>
  <r>
    <s v="*"/>
    <x v="0"/>
    <s v="Salarios"/>
    <n v="4032"/>
    <n v="3120123"/>
  </r>
  <r>
    <s v="*"/>
    <x v="0"/>
    <s v="Salarios"/>
    <n v="8697"/>
    <n v="3120124"/>
  </r>
  <r>
    <s v="*"/>
    <x v="0"/>
    <s v="Salarios"/>
    <n v="9902.7999999999993"/>
    <n v="3120125"/>
  </r>
  <r>
    <s v="*"/>
    <x v="0"/>
    <s v="Salarios"/>
    <n v="29456.720000000001"/>
    <n v="3120126"/>
  </r>
  <r>
    <s v="*"/>
    <x v="0"/>
    <s v="Salarios"/>
    <n v="4508.24"/>
    <n v="3120201"/>
  </r>
  <r>
    <s v="*"/>
    <x v="0"/>
    <s v="Salarios"/>
    <n v="15543"/>
    <n v="3120203"/>
  </r>
  <r>
    <s v="*"/>
    <x v="0"/>
    <s v="Salarios"/>
    <n v="34535"/>
    <n v="3120204"/>
  </r>
  <r>
    <s v="*"/>
    <x v="0"/>
    <s v="Salarios"/>
    <n v="19521.12"/>
    <n v="3120205"/>
  </r>
  <r>
    <s v="*"/>
    <x v="0"/>
    <s v="Salarios"/>
    <n v="1603.33"/>
    <n v="9010101"/>
  </r>
  <r>
    <s v="*"/>
    <x v="0"/>
    <s v="Salarios"/>
    <n v="122926.51"/>
    <n v="9010102"/>
  </r>
  <r>
    <s v="*"/>
    <x v="0"/>
    <s v="Salarios"/>
    <n v="5241"/>
    <n v="9010103"/>
  </r>
  <r>
    <s v="*"/>
    <x v="0"/>
    <s v="Salarios"/>
    <n v="140637.42000000001"/>
    <n v="9010105"/>
  </r>
  <r>
    <s v="*"/>
    <x v="0"/>
    <s v="Salarios"/>
    <n v="52813.07"/>
    <n v="9020101"/>
  </r>
  <r>
    <s v="*"/>
    <x v="0"/>
    <s v="Salarios"/>
    <n v="14581.46"/>
    <n v="9020112"/>
  </r>
  <r>
    <s v="*"/>
    <x v="0"/>
    <s v="Salarios"/>
    <n v="-25849.52"/>
    <n v="9020115"/>
  </r>
  <r>
    <s v="*"/>
    <x v="0"/>
    <s v="Salarios"/>
    <n v="53618.89"/>
    <n v="9020117"/>
  </r>
  <r>
    <s v="*"/>
    <x v="0"/>
    <s v="Salarios"/>
    <n v="11805"/>
    <n v="9020203"/>
  </r>
  <r>
    <s v="*"/>
    <x v="0"/>
    <s v="Salarios"/>
    <n v="16353.38"/>
    <n v="9020204"/>
  </r>
  <r>
    <s v="*"/>
    <x v="0"/>
    <s v="Salarios"/>
    <n v="3866.87"/>
    <n v="9020205"/>
  </r>
  <r>
    <s v="*"/>
    <x v="0"/>
    <s v="Salarios"/>
    <n v="4154.03"/>
    <n v="9020208"/>
  </r>
  <r>
    <s v="*"/>
    <x v="0"/>
    <s v="Salarios"/>
    <n v="33338.769999999997"/>
    <n v="9020209"/>
  </r>
  <r>
    <s v="*"/>
    <x v="0"/>
    <s v="Salarios"/>
    <n v="5500"/>
    <n v="9020212"/>
  </r>
  <r>
    <s v="*"/>
    <x v="0"/>
    <s v="Salarios"/>
    <n v="14280.83"/>
    <n v="9030201"/>
  </r>
  <r>
    <s v="*"/>
    <x v="0"/>
    <s v="Salarios"/>
    <n v="5170.1400000000003"/>
    <n v="9030204"/>
  </r>
  <r>
    <s v="*"/>
    <x v="0"/>
    <s v="Salarios"/>
    <n v="15827.4"/>
    <n v="9030303"/>
  </r>
  <r>
    <s v="*"/>
    <x v="0"/>
    <s v="Salarios"/>
    <n v="1157.33"/>
    <n v="9030304"/>
  </r>
  <r>
    <s v="*"/>
    <x v="0"/>
    <s v="Salarios"/>
    <n v="15206.24"/>
    <n v="9030305"/>
  </r>
  <r>
    <s v="*"/>
    <x v="0"/>
    <s v="Salarios"/>
    <n v="10046"/>
    <n v="9030306"/>
  </r>
  <r>
    <s v="*"/>
    <x v="0"/>
    <s v="Salarios"/>
    <n v="12200"/>
    <n v="9030307"/>
  </r>
  <r>
    <s v="*"/>
    <x v="0"/>
    <s v="Salarios"/>
    <n v="6621.16"/>
    <n v="9030315"/>
  </r>
  <r>
    <s v="*"/>
    <x v="0"/>
    <s v="Salarios"/>
    <n v="2438.31"/>
    <n v="9030316"/>
  </r>
  <r>
    <s v="*"/>
    <x v="0"/>
    <s v="Salarios"/>
    <n v="11394"/>
    <n v="9030402"/>
  </r>
  <r>
    <s v="*"/>
    <x v="0"/>
    <s v="Salarios"/>
    <n v="22675.32"/>
    <n v="9030404"/>
  </r>
  <r>
    <s v="*"/>
    <x v="0"/>
    <s v="Salarios"/>
    <n v="2681.91"/>
    <n v="9030405"/>
  </r>
  <r>
    <s v="*"/>
    <x v="0"/>
    <s v="Salarios"/>
    <n v="20758.54"/>
    <n v="9030406"/>
  </r>
  <r>
    <s v="*"/>
    <x v="0"/>
    <s v="Salarios"/>
    <n v="7451.2"/>
    <n v="9030408"/>
  </r>
  <r>
    <s v="*"/>
    <x v="0"/>
    <s v="Salarios"/>
    <n v="36769"/>
    <n v="9030501"/>
  </r>
  <r>
    <s v="*"/>
    <x v="0"/>
    <s v="Salarios"/>
    <n v="55508.82"/>
    <n v="9030502"/>
  </r>
  <r>
    <s v="*"/>
    <x v="0"/>
    <s v="Salarios"/>
    <n v="39447.03"/>
    <n v="9030503"/>
  </r>
  <r>
    <s v="*"/>
    <x v="0"/>
    <s v="Salarios"/>
    <n v="41159"/>
    <n v="9030504"/>
  </r>
  <r>
    <s v="*"/>
    <x v="0"/>
    <s v="Salarios"/>
    <n v="70615.42"/>
    <n v="9030506"/>
  </r>
  <r>
    <s v="*"/>
    <x v="0"/>
    <s v="Salarios"/>
    <n v="-1696.75"/>
    <n v="9030902"/>
  </r>
  <r>
    <s v="*"/>
    <x v="0"/>
    <s v="Salarios"/>
    <n v="14990.93"/>
    <n v="9030903"/>
  </r>
  <r>
    <s v="*"/>
    <x v="0"/>
    <s v="Salarios"/>
    <n v="89290.67"/>
    <n v="9040101"/>
  </r>
  <r>
    <s v="*"/>
    <x v="0"/>
    <s v="Salarios"/>
    <n v="59520.41"/>
    <n v="9040102"/>
  </r>
  <r>
    <s v="*"/>
    <x v="1"/>
    <s v="INSS"/>
    <n v="3551.68"/>
    <n v="1010102"/>
  </r>
  <r>
    <s v="*"/>
    <x v="1"/>
    <s v="INSS"/>
    <n v="10811.34"/>
    <n v="1020101"/>
  </r>
  <r>
    <s v="*"/>
    <x v="1"/>
    <s v="INSS"/>
    <n v="11451.52"/>
    <n v="1020103"/>
  </r>
  <r>
    <s v="*"/>
    <x v="1"/>
    <s v="INSS"/>
    <n v="8371.86"/>
    <n v="1020104"/>
  </r>
  <r>
    <s v="*"/>
    <x v="1"/>
    <s v="INSS"/>
    <n v="-3382.3"/>
    <n v="1020107"/>
  </r>
  <r>
    <s v="*"/>
    <x v="1"/>
    <s v="INSS"/>
    <n v="549.16"/>
    <n v="1020201"/>
  </r>
  <r>
    <s v="*"/>
    <x v="1"/>
    <s v="INSS"/>
    <n v="-11150.99"/>
    <n v="1110102"/>
  </r>
  <r>
    <s v="*"/>
    <x v="1"/>
    <s v="INSS"/>
    <n v="5541.49"/>
    <n v="1120101"/>
  </r>
  <r>
    <s v="*"/>
    <x v="1"/>
    <s v="INSS"/>
    <n v="414.18"/>
    <n v="1120102"/>
  </r>
  <r>
    <s v="*"/>
    <x v="1"/>
    <s v="INSS"/>
    <n v="13016.55"/>
    <n v="1120104"/>
  </r>
  <r>
    <s v="*"/>
    <x v="1"/>
    <s v="INSS"/>
    <n v="1256.96"/>
    <n v="1120201"/>
  </r>
  <r>
    <s v="*"/>
    <x v="1"/>
    <s v="INSS"/>
    <n v="-323.07"/>
    <n v="1210102"/>
  </r>
  <r>
    <s v="*"/>
    <x v="1"/>
    <s v="INSS"/>
    <n v="2844.58"/>
    <n v="1220101"/>
  </r>
  <r>
    <s v="*"/>
    <x v="1"/>
    <s v="INSS"/>
    <n v="10249.92"/>
    <n v="1220104"/>
  </r>
  <r>
    <s v="*"/>
    <x v="1"/>
    <s v="INSS"/>
    <n v="1280.81"/>
    <n v="1220201"/>
  </r>
  <r>
    <s v="*"/>
    <x v="1"/>
    <s v="INSS"/>
    <n v="-2716.36"/>
    <n v="1310102"/>
  </r>
  <r>
    <s v="*"/>
    <x v="1"/>
    <s v="INSS"/>
    <n v="1884.63"/>
    <n v="1320101"/>
  </r>
  <r>
    <s v="*"/>
    <x v="1"/>
    <s v="INSS"/>
    <n v="-249.96"/>
    <n v="1320103"/>
  </r>
  <r>
    <s v="*"/>
    <x v="1"/>
    <s v="INSS"/>
    <n v="3696.23"/>
    <n v="1320104"/>
  </r>
  <r>
    <s v="*"/>
    <x v="1"/>
    <s v="INSS"/>
    <n v="-2918.24"/>
    <n v="1420101"/>
  </r>
  <r>
    <s v="*"/>
    <x v="1"/>
    <s v="INSS"/>
    <n v="15916"/>
    <n v="1420201"/>
  </r>
  <r>
    <s v="*"/>
    <x v="1"/>
    <s v="INSS"/>
    <n v="10586.14"/>
    <n v="1420301"/>
  </r>
  <r>
    <s v="*"/>
    <x v="1"/>
    <s v="INSS"/>
    <n v="10428.68"/>
    <n v="1420501"/>
  </r>
  <r>
    <s v="*"/>
    <x v="1"/>
    <s v="INSS"/>
    <n v="11084.07"/>
    <n v="1420701"/>
  </r>
  <r>
    <s v="*"/>
    <x v="1"/>
    <s v="INSS"/>
    <n v="885.66"/>
    <n v="2210102"/>
  </r>
  <r>
    <s v="*"/>
    <x v="1"/>
    <s v="INSS"/>
    <n v="1695.56"/>
    <n v="2220111"/>
  </r>
  <r>
    <s v="*"/>
    <x v="1"/>
    <s v="INSS"/>
    <n v="-2354.04"/>
    <n v="2220112"/>
  </r>
  <r>
    <s v="*"/>
    <x v="1"/>
    <s v="INSS"/>
    <n v="-5088.6499999999996"/>
    <n v="2220119"/>
  </r>
  <r>
    <s v="*"/>
    <x v="1"/>
    <s v="INSS"/>
    <n v="1700.91"/>
    <n v="2220121"/>
  </r>
  <r>
    <s v="*"/>
    <x v="1"/>
    <s v="INSS"/>
    <n v="464.79"/>
    <n v="2220122"/>
  </r>
  <r>
    <s v="*"/>
    <x v="1"/>
    <s v="INSS"/>
    <n v="-2418.88"/>
    <n v="2220123"/>
  </r>
  <r>
    <s v="*"/>
    <x v="1"/>
    <s v="INSS"/>
    <n v="-6303.68"/>
    <n v="2220124"/>
  </r>
  <r>
    <s v="*"/>
    <x v="1"/>
    <s v="INSS"/>
    <n v="-1316.04"/>
    <n v="2220125"/>
  </r>
  <r>
    <s v="*"/>
    <x v="1"/>
    <s v="INSS"/>
    <n v="14029.74"/>
    <n v="3110102"/>
  </r>
  <r>
    <s v="*"/>
    <x v="1"/>
    <s v="INSS"/>
    <n v="667.98"/>
    <n v="3120113"/>
  </r>
  <r>
    <s v="*"/>
    <x v="1"/>
    <s v="INSS"/>
    <n v="6552.21"/>
    <n v="3120114"/>
  </r>
  <r>
    <s v="*"/>
    <x v="1"/>
    <s v="INSS"/>
    <n v="-8484.5400000000009"/>
    <n v="3120115"/>
  </r>
  <r>
    <s v="*"/>
    <x v="1"/>
    <s v="INSS"/>
    <n v="-884.13"/>
    <n v="3120116"/>
  </r>
  <r>
    <s v="*"/>
    <x v="1"/>
    <s v="INSS"/>
    <n v="111.13"/>
    <n v="3120117"/>
  </r>
  <r>
    <s v="*"/>
    <x v="1"/>
    <s v="INSS"/>
    <n v="992.59"/>
    <n v="3120118"/>
  </r>
  <r>
    <s v="*"/>
    <x v="1"/>
    <s v="INSS"/>
    <n v="-1327.52"/>
    <n v="3120120"/>
  </r>
  <r>
    <s v="*"/>
    <x v="1"/>
    <s v="INSS"/>
    <n v="-6.36"/>
    <n v="3120121"/>
  </r>
  <r>
    <s v="*"/>
    <x v="1"/>
    <s v="INSS"/>
    <n v="4034.62"/>
    <n v="3120122"/>
  </r>
  <r>
    <s v="*"/>
    <x v="1"/>
    <s v="INSS"/>
    <n v="-395.33"/>
    <n v="3120123"/>
  </r>
  <r>
    <s v="*"/>
    <x v="1"/>
    <s v="INSS"/>
    <n v="614.84"/>
    <n v="3120124"/>
  </r>
  <r>
    <s v="*"/>
    <x v="1"/>
    <s v="INSS"/>
    <n v="-2858.6"/>
    <n v="3120125"/>
  </r>
  <r>
    <s v="*"/>
    <x v="1"/>
    <s v="INSS"/>
    <n v="8759.64"/>
    <n v="3120126"/>
  </r>
  <r>
    <s v="*"/>
    <x v="1"/>
    <s v="INSS"/>
    <n v="1278.04"/>
    <n v="3120201"/>
  </r>
  <r>
    <s v="*"/>
    <x v="1"/>
    <s v="INSS"/>
    <n v="0"/>
    <n v="3120202"/>
  </r>
  <r>
    <s v="*"/>
    <x v="1"/>
    <s v="INSS"/>
    <n v="675.06"/>
    <n v="3120203"/>
  </r>
  <r>
    <s v="*"/>
    <x v="1"/>
    <s v="INSS"/>
    <n v="4025.29"/>
    <n v="3120204"/>
  </r>
  <r>
    <s v="*"/>
    <x v="1"/>
    <s v="INSS"/>
    <n v="5062.6000000000004"/>
    <n v="3120205"/>
  </r>
  <r>
    <s v="*"/>
    <x v="1"/>
    <s v="INSS"/>
    <n v="-38406.79"/>
    <n v="9010101"/>
  </r>
  <r>
    <s v="*"/>
    <x v="1"/>
    <s v="INSS"/>
    <n v="-4821.12"/>
    <n v="9010102"/>
  </r>
  <r>
    <s v="*"/>
    <x v="1"/>
    <s v="INSS"/>
    <n v="1503.42"/>
    <n v="9010103"/>
  </r>
  <r>
    <s v="*"/>
    <x v="1"/>
    <s v="INSS"/>
    <n v="30521.48"/>
    <n v="9010105"/>
  </r>
  <r>
    <s v="*"/>
    <x v="1"/>
    <s v="INSS"/>
    <n v="-25138.45"/>
    <n v="9020101"/>
  </r>
  <r>
    <s v="*"/>
    <x v="1"/>
    <s v="INSS"/>
    <n v="-37073.870000000003"/>
    <n v="9020110"/>
  </r>
  <r>
    <s v="*"/>
    <x v="1"/>
    <s v="INSS"/>
    <n v="4603.5200000000004"/>
    <n v="9020112"/>
  </r>
  <r>
    <s v="*"/>
    <x v="1"/>
    <s v="INSS"/>
    <n v="-22333.99"/>
    <n v="9020115"/>
  </r>
  <r>
    <s v="*"/>
    <x v="1"/>
    <s v="INSS"/>
    <n v="14256.66"/>
    <n v="9020117"/>
  </r>
  <r>
    <s v="*"/>
    <x v="1"/>
    <s v="INSS"/>
    <n v="-37766.68"/>
    <n v="9020203"/>
  </r>
  <r>
    <s v="*"/>
    <x v="1"/>
    <s v="INSS"/>
    <n v="-10023.27"/>
    <n v="9020204"/>
  </r>
  <r>
    <s v="*"/>
    <x v="1"/>
    <s v="INSS"/>
    <n v="1197.8599999999999"/>
    <n v="9020205"/>
  </r>
  <r>
    <s v="*"/>
    <x v="1"/>
    <s v="INSS"/>
    <n v="1210.96"/>
    <n v="9020208"/>
  </r>
  <r>
    <s v="*"/>
    <x v="1"/>
    <s v="INSS"/>
    <n v="-2968.47"/>
    <n v="9020209"/>
  </r>
  <r>
    <s v="*"/>
    <x v="1"/>
    <s v="INSS"/>
    <n v="1483.66"/>
    <n v="9020212"/>
  </r>
  <r>
    <s v="*"/>
    <x v="1"/>
    <s v="INSS"/>
    <n v="898368.38"/>
    <n v="9030101"/>
  </r>
  <r>
    <s v="*"/>
    <x v="1"/>
    <s v="INSS"/>
    <n v="4754.3100000000004"/>
    <n v="9030201"/>
  </r>
  <r>
    <s v="*"/>
    <x v="1"/>
    <s v="INSS"/>
    <n v="1582.31"/>
    <n v="9030204"/>
  </r>
  <r>
    <s v="*"/>
    <x v="1"/>
    <s v="INSS"/>
    <n v="-7030.3"/>
    <n v="9030303"/>
  </r>
  <r>
    <s v="*"/>
    <x v="1"/>
    <s v="INSS"/>
    <n v="-179.2"/>
    <n v="9030304"/>
  </r>
  <r>
    <s v="*"/>
    <x v="1"/>
    <s v="INSS"/>
    <n v="-1021.74"/>
    <n v="9030305"/>
  </r>
  <r>
    <s v="*"/>
    <x v="1"/>
    <s v="INSS"/>
    <n v="2712.6"/>
    <n v="9030306"/>
  </r>
  <r>
    <s v="*"/>
    <x v="1"/>
    <s v="INSS"/>
    <n v="9159.8799999999992"/>
    <n v="9030307"/>
  </r>
  <r>
    <s v="*"/>
    <x v="1"/>
    <s v="INSS"/>
    <n v="-35004.07"/>
    <n v="9030310"/>
  </r>
  <r>
    <s v="*"/>
    <x v="1"/>
    <s v="INSS"/>
    <n v="-28056"/>
    <n v="9030312"/>
  </r>
  <r>
    <s v="*"/>
    <x v="1"/>
    <s v="INSS"/>
    <n v="2040.13"/>
    <n v="9030315"/>
  </r>
  <r>
    <s v="*"/>
    <x v="1"/>
    <s v="INSS"/>
    <n v="724.49"/>
    <n v="9030316"/>
  </r>
  <r>
    <s v="*"/>
    <x v="1"/>
    <s v="INSS"/>
    <n v="-32553.79"/>
    <n v="9030401"/>
  </r>
  <r>
    <s v="*"/>
    <x v="1"/>
    <s v="INSS"/>
    <n v="1385.75"/>
    <n v="9030402"/>
  </r>
  <r>
    <s v="*"/>
    <x v="1"/>
    <s v="INSS"/>
    <n v="5732.39"/>
    <n v="9030404"/>
  </r>
  <r>
    <s v="*"/>
    <x v="1"/>
    <s v="INSS"/>
    <n v="953.97"/>
    <n v="9030405"/>
  </r>
  <r>
    <s v="*"/>
    <x v="1"/>
    <s v="INSS"/>
    <n v="5150.1899999999996"/>
    <n v="9030406"/>
  </r>
  <r>
    <s v="*"/>
    <x v="1"/>
    <s v="INSS"/>
    <n v="2423.6"/>
    <n v="9030408"/>
  </r>
  <r>
    <s v="*"/>
    <x v="1"/>
    <s v="INSS"/>
    <n v="-16098.87"/>
    <n v="9030501"/>
  </r>
  <r>
    <s v="*"/>
    <x v="1"/>
    <s v="INSS"/>
    <n v="15979"/>
    <n v="9030502"/>
  </r>
  <r>
    <s v="*"/>
    <x v="1"/>
    <s v="INSS"/>
    <n v="4880.6899999999996"/>
    <n v="9030503"/>
  </r>
  <r>
    <s v="*"/>
    <x v="1"/>
    <s v="INSS"/>
    <n v="178.52"/>
    <n v="9030504"/>
  </r>
  <r>
    <s v="*"/>
    <x v="1"/>
    <s v="INSS"/>
    <n v="14356.05"/>
    <n v="9030506"/>
  </r>
  <r>
    <s v="*"/>
    <x v="1"/>
    <s v="INSS"/>
    <n v="-1290.0899999999999"/>
    <n v="9030902"/>
  </r>
  <r>
    <s v="*"/>
    <x v="1"/>
    <s v="INSS"/>
    <n v="1742.62"/>
    <n v="9030903"/>
  </r>
  <r>
    <s v="*"/>
    <x v="1"/>
    <s v="INSS"/>
    <n v="24994.03"/>
    <n v="9040101"/>
  </r>
  <r>
    <s v="*"/>
    <x v="1"/>
    <s v="INSS"/>
    <n v="8138.06"/>
    <n v="9040102"/>
  </r>
  <r>
    <s v="*"/>
    <x v="1"/>
    <s v="INSS"/>
    <n v="-47646.9"/>
    <n v="9040201"/>
  </r>
  <r>
    <s v="*"/>
    <x v="2"/>
    <s v="FGTS"/>
    <n v="1053.28"/>
    <n v="1010102"/>
  </r>
  <r>
    <s v="*"/>
    <x v="2"/>
    <s v="FGTS"/>
    <n v="3206.26"/>
    <n v="1020101"/>
  </r>
  <r>
    <s v="*"/>
    <x v="2"/>
    <s v="FGTS"/>
    <n v="3396.11"/>
    <n v="1020103"/>
  </r>
  <r>
    <s v="*"/>
    <x v="2"/>
    <s v="FGTS"/>
    <n v="2482.79"/>
    <n v="1020104"/>
  </r>
  <r>
    <s v="*"/>
    <x v="2"/>
    <s v="FGTS"/>
    <n v="-1003.07"/>
    <n v="1020107"/>
  </r>
  <r>
    <s v="*"/>
    <x v="2"/>
    <s v="FGTS"/>
    <n v="162.86000000000001"/>
    <n v="1020201"/>
  </r>
  <r>
    <s v="*"/>
    <x v="2"/>
    <s v="FGTS"/>
    <n v="-3409.64"/>
    <n v="1110102"/>
  </r>
  <r>
    <s v="*"/>
    <x v="2"/>
    <s v="FGTS"/>
    <n v="1643.4"/>
    <n v="1120101"/>
  </r>
  <r>
    <s v="*"/>
    <x v="2"/>
    <s v="FGTS"/>
    <n v="122.83"/>
    <n v="1120102"/>
  </r>
  <r>
    <s v="*"/>
    <x v="2"/>
    <s v="FGTS"/>
    <n v="3563.69"/>
    <n v="1120104"/>
  </r>
  <r>
    <s v="*"/>
    <x v="2"/>
    <s v="FGTS"/>
    <n v="372.77"/>
    <n v="1120201"/>
  </r>
  <r>
    <s v="*"/>
    <x v="2"/>
    <s v="FGTS"/>
    <n v="-212.21"/>
    <n v="1210102"/>
  </r>
  <r>
    <s v="*"/>
    <x v="2"/>
    <s v="FGTS"/>
    <n v="843.6"/>
    <n v="1220101"/>
  </r>
  <r>
    <s v="*"/>
    <x v="2"/>
    <s v="FGTS"/>
    <n v="3039.76"/>
    <n v="1220104"/>
  </r>
  <r>
    <s v="*"/>
    <x v="2"/>
    <s v="FGTS"/>
    <n v="379.84"/>
    <n v="1220201"/>
  </r>
  <r>
    <s v="*"/>
    <x v="2"/>
    <s v="FGTS"/>
    <n v="-1019.12"/>
    <n v="1310102"/>
  </r>
  <r>
    <s v="*"/>
    <x v="2"/>
    <s v="FGTS"/>
    <n v="558.91999999999996"/>
    <n v="1320101"/>
  </r>
  <r>
    <s v="*"/>
    <x v="2"/>
    <s v="FGTS"/>
    <n v="-74.13"/>
    <n v="1320103"/>
  </r>
  <r>
    <s v="*"/>
    <x v="2"/>
    <s v="FGTS"/>
    <n v="1096.17"/>
    <n v="1320104"/>
  </r>
  <r>
    <s v="*"/>
    <x v="2"/>
    <s v="FGTS"/>
    <n v="-865.46"/>
    <n v="1420101"/>
  </r>
  <r>
    <s v="*"/>
    <x v="2"/>
    <s v="FGTS"/>
    <n v="4720.12"/>
    <n v="1420201"/>
  </r>
  <r>
    <s v="*"/>
    <x v="2"/>
    <s v="FGTS"/>
    <n v="3139.48"/>
    <n v="1420301"/>
  </r>
  <r>
    <s v="*"/>
    <x v="2"/>
    <s v="FGTS"/>
    <n v="3092.78"/>
    <n v="1420501"/>
  </r>
  <r>
    <s v="*"/>
    <x v="2"/>
    <s v="FGTS"/>
    <n v="3287.14"/>
    <n v="1420701"/>
  </r>
  <r>
    <s v="*"/>
    <x v="2"/>
    <s v="FGTS"/>
    <n v="262.64999999999998"/>
    <n v="2210102"/>
  </r>
  <r>
    <s v="*"/>
    <x v="2"/>
    <s v="FGTS"/>
    <n v="502.85"/>
    <n v="2220111"/>
  </r>
  <r>
    <s v="*"/>
    <x v="2"/>
    <s v="FGTS"/>
    <n v="-698.13"/>
    <n v="2220112"/>
  </r>
  <r>
    <s v="*"/>
    <x v="2"/>
    <s v="FGTS"/>
    <n v="-1509.11"/>
    <n v="2220119"/>
  </r>
  <r>
    <s v="*"/>
    <x v="2"/>
    <s v="FGTS"/>
    <n v="504.43"/>
    <n v="2220121"/>
  </r>
  <r>
    <s v="*"/>
    <x v="2"/>
    <s v="FGTS"/>
    <n v="137.84"/>
    <n v="2220122"/>
  </r>
  <r>
    <s v="*"/>
    <x v="2"/>
    <s v="FGTS"/>
    <n v="-717.35"/>
    <n v="2220123"/>
  </r>
  <r>
    <s v="*"/>
    <x v="2"/>
    <s v="FGTS"/>
    <n v="-1869.45"/>
    <n v="2220124"/>
  </r>
  <r>
    <s v="*"/>
    <x v="2"/>
    <s v="FGTS"/>
    <n v="-390.29"/>
    <n v="2220125"/>
  </r>
  <r>
    <s v="*"/>
    <x v="2"/>
    <s v="FGTS"/>
    <n v="4297.16"/>
    <n v="3110102"/>
  </r>
  <r>
    <s v="*"/>
    <x v="2"/>
    <s v="FGTS"/>
    <n v="198.1"/>
    <n v="3120113"/>
  </r>
  <r>
    <s v="*"/>
    <x v="2"/>
    <s v="FGTS"/>
    <n v="1943.15"/>
    <n v="3120114"/>
  </r>
  <r>
    <s v="*"/>
    <x v="2"/>
    <s v="FGTS"/>
    <n v="-2516.21"/>
    <n v="3120115"/>
  </r>
  <r>
    <s v="*"/>
    <x v="2"/>
    <s v="FGTS"/>
    <n v="-262.2"/>
    <n v="3120116"/>
  </r>
  <r>
    <s v="*"/>
    <x v="2"/>
    <s v="FGTS"/>
    <n v="32.950000000000003"/>
    <n v="3120117"/>
  </r>
  <r>
    <s v="*"/>
    <x v="2"/>
    <s v="FGTS"/>
    <n v="-59.56"/>
    <n v="3120118"/>
  </r>
  <r>
    <s v="*"/>
    <x v="2"/>
    <s v="FGTS"/>
    <n v="-393.7"/>
    <n v="3120120"/>
  </r>
  <r>
    <s v="*"/>
    <x v="2"/>
    <s v="FGTS"/>
    <n v="-1.88"/>
    <n v="3120121"/>
  </r>
  <r>
    <s v="*"/>
    <x v="2"/>
    <s v="FGTS"/>
    <n v="1196.52"/>
    <n v="3120122"/>
  </r>
  <r>
    <s v="*"/>
    <x v="2"/>
    <s v="FGTS"/>
    <n v="-117.24"/>
    <n v="3120123"/>
  </r>
  <r>
    <s v="*"/>
    <x v="2"/>
    <s v="FGTS"/>
    <n v="182.34"/>
    <n v="3120124"/>
  </r>
  <r>
    <s v="*"/>
    <x v="2"/>
    <s v="FGTS"/>
    <n v="753.08"/>
    <n v="3120125"/>
  </r>
  <r>
    <s v="*"/>
    <x v="2"/>
    <s v="FGTS"/>
    <n v="2597.8000000000002"/>
    <n v="3120126"/>
  </r>
  <r>
    <s v="*"/>
    <x v="2"/>
    <s v="FGTS"/>
    <n v="379.02"/>
    <n v="3120201"/>
  </r>
  <r>
    <s v="*"/>
    <x v="2"/>
    <s v="FGTS"/>
    <n v="0"/>
    <n v="3120202"/>
  </r>
  <r>
    <s v="*"/>
    <x v="2"/>
    <s v="FGTS"/>
    <n v="200.2"/>
    <n v="3120203"/>
  </r>
  <r>
    <s v="*"/>
    <x v="2"/>
    <s v="FGTS"/>
    <n v="1193.76"/>
    <n v="3120204"/>
  </r>
  <r>
    <s v="*"/>
    <x v="2"/>
    <s v="FGTS"/>
    <n v="1501.4"/>
    <n v="3120205"/>
  </r>
  <r>
    <s v="*"/>
    <x v="2"/>
    <s v="FGTS"/>
    <n v="69.16"/>
    <n v="9010101"/>
  </r>
  <r>
    <s v="*"/>
    <x v="2"/>
    <s v="FGTS"/>
    <n v="-1429.76"/>
    <n v="9010102"/>
  </r>
  <r>
    <s v="*"/>
    <x v="2"/>
    <s v="FGTS"/>
    <n v="445.86"/>
    <n v="9010103"/>
  </r>
  <r>
    <s v="*"/>
    <x v="2"/>
    <s v="FGTS"/>
    <n v="9051.59"/>
    <n v="9010105"/>
  </r>
  <r>
    <s v="*"/>
    <x v="2"/>
    <s v="FGTS"/>
    <n v="-7525.75"/>
    <n v="9020101"/>
  </r>
  <r>
    <s v="*"/>
    <x v="2"/>
    <s v="FGTS"/>
    <n v="1365.24"/>
    <n v="9020112"/>
  </r>
  <r>
    <s v="*"/>
    <x v="2"/>
    <s v="FGTS"/>
    <n v="4228.0200000000004"/>
    <n v="9020117"/>
  </r>
  <r>
    <s v="*"/>
    <x v="2"/>
    <s v="FGTS"/>
    <n v="-620.70000000000005"/>
    <n v="9020203"/>
  </r>
  <r>
    <s v="*"/>
    <x v="2"/>
    <s v="FGTS"/>
    <n v="-2972.54"/>
    <n v="9020204"/>
  </r>
  <r>
    <s v="*"/>
    <x v="2"/>
    <s v="FGTS"/>
    <n v="355.24"/>
    <n v="9020205"/>
  </r>
  <r>
    <s v="*"/>
    <x v="2"/>
    <s v="FGTS"/>
    <n v="359.13"/>
    <n v="9020208"/>
  </r>
  <r>
    <s v="*"/>
    <x v="2"/>
    <s v="FGTS"/>
    <n v="-880.34"/>
    <n v="9020209"/>
  </r>
  <r>
    <s v="*"/>
    <x v="2"/>
    <s v="FGTS"/>
    <n v="440"/>
    <n v="9020212"/>
  </r>
  <r>
    <s v="*"/>
    <x v="2"/>
    <s v="FGTS"/>
    <n v="1409.95"/>
    <n v="9030201"/>
  </r>
  <r>
    <s v="*"/>
    <x v="2"/>
    <s v="FGTS"/>
    <n v="469.25"/>
    <n v="9030204"/>
  </r>
  <r>
    <s v="*"/>
    <x v="2"/>
    <s v="FGTS"/>
    <n v="-2084.94"/>
    <n v="9030303"/>
  </r>
  <r>
    <s v="*"/>
    <x v="2"/>
    <s v="FGTS"/>
    <n v="-53.14"/>
    <n v="9030304"/>
  </r>
  <r>
    <s v="*"/>
    <x v="2"/>
    <s v="FGTS"/>
    <n v="-303.01"/>
    <n v="9030305"/>
  </r>
  <r>
    <s v="*"/>
    <x v="2"/>
    <s v="FGTS"/>
    <n v="804.46"/>
    <n v="9030306"/>
  </r>
  <r>
    <s v="*"/>
    <x v="2"/>
    <s v="FGTS"/>
    <n v="976"/>
    <n v="9030307"/>
  </r>
  <r>
    <s v="*"/>
    <x v="2"/>
    <s v="FGTS"/>
    <n v="605.03"/>
    <n v="9030315"/>
  </r>
  <r>
    <s v="*"/>
    <x v="2"/>
    <s v="FGTS"/>
    <n v="214.86"/>
    <n v="9030316"/>
  </r>
  <r>
    <s v="*"/>
    <x v="2"/>
    <s v="FGTS"/>
    <n v="410.97"/>
    <n v="9030402"/>
  </r>
  <r>
    <s v="*"/>
    <x v="2"/>
    <s v="FGTS"/>
    <n v="1700.02"/>
    <n v="9030404"/>
  </r>
  <r>
    <s v="*"/>
    <x v="2"/>
    <s v="FGTS"/>
    <n v="282.92"/>
    <n v="9030405"/>
  </r>
  <r>
    <s v="*"/>
    <x v="2"/>
    <s v="FGTS"/>
    <n v="1527.37"/>
    <n v="9030406"/>
  </r>
  <r>
    <s v="*"/>
    <x v="2"/>
    <s v="FGTS"/>
    <n v="691.61"/>
    <n v="9030408"/>
  </r>
  <r>
    <s v="*"/>
    <x v="2"/>
    <s v="FGTS"/>
    <n v="-4774.3500000000004"/>
    <n v="9030501"/>
  </r>
  <r>
    <s v="*"/>
    <x v="2"/>
    <s v="FGTS"/>
    <n v="4738.8100000000004"/>
    <n v="9030502"/>
  </r>
  <r>
    <s v="*"/>
    <x v="2"/>
    <s v="FGTS"/>
    <n v="1447.43"/>
    <n v="9030503"/>
  </r>
  <r>
    <s v="*"/>
    <x v="2"/>
    <s v="FGTS"/>
    <n v="52.94"/>
    <n v="9030504"/>
  </r>
  <r>
    <s v="*"/>
    <x v="2"/>
    <s v="FGTS"/>
    <n v="4257.49"/>
    <n v="9030506"/>
  </r>
  <r>
    <s v="*"/>
    <x v="2"/>
    <s v="FGTS"/>
    <n v="696.64"/>
    <n v="9030902"/>
  </r>
  <r>
    <s v="*"/>
    <x v="2"/>
    <s v="FGTS"/>
    <n v="516.80999999999995"/>
    <n v="9030903"/>
  </r>
  <r>
    <s v="*"/>
    <x v="2"/>
    <s v="FGTS"/>
    <n v="7412.34"/>
    <n v="9040101"/>
  </r>
  <r>
    <s v="*"/>
    <x v="2"/>
    <s v="FGTS"/>
    <n v="2413.46"/>
    <n v="9040102"/>
  </r>
  <r>
    <s v="*"/>
    <x v="3"/>
    <s v="Provisao 13º Salario"/>
    <n v="1447.73"/>
    <n v="1010102"/>
  </r>
  <r>
    <s v="*"/>
    <x v="3"/>
    <s v="Provisao 13º Salario"/>
    <n v="3594.41"/>
    <n v="1020101"/>
  </r>
  <r>
    <s v="*"/>
    <x v="3"/>
    <s v="Provisao 13º Salario"/>
    <n v="5130.16"/>
    <n v="1020103"/>
  </r>
  <r>
    <s v="*"/>
    <x v="3"/>
    <s v="Provisao 13º Salario"/>
    <n v="8492.9500000000007"/>
    <n v="1020104"/>
  </r>
  <r>
    <s v="*"/>
    <x v="3"/>
    <s v="Provisao 13º Salario"/>
    <n v="233.34"/>
    <n v="1020107"/>
  </r>
  <r>
    <s v="*"/>
    <x v="3"/>
    <s v="Provisao 13º Salario"/>
    <n v="387.38"/>
    <n v="1020201"/>
  </r>
  <r>
    <s v="*"/>
    <x v="3"/>
    <s v="Provisao 13º Salario"/>
    <n v="-2892.15"/>
    <n v="1110102"/>
  </r>
  <r>
    <s v="*"/>
    <x v="3"/>
    <s v="Provisao 13º Salario"/>
    <n v="3000.01"/>
    <n v="1120101"/>
  </r>
  <r>
    <s v="*"/>
    <x v="3"/>
    <s v="Provisao 13º Salario"/>
    <n v="3082.16"/>
    <n v="1120102"/>
  </r>
  <r>
    <s v="*"/>
    <x v="3"/>
    <s v="Provisao 13º Salario"/>
    <n v="7820.82"/>
    <n v="1120104"/>
  </r>
  <r>
    <s v="*"/>
    <x v="3"/>
    <s v="Provisao 13º Salario"/>
    <n v="446.03"/>
    <n v="1120201"/>
  </r>
  <r>
    <s v="*"/>
    <x v="3"/>
    <s v="Provisao 13º Salario"/>
    <n v="328.06"/>
    <n v="1210102"/>
  </r>
  <r>
    <s v="*"/>
    <x v="3"/>
    <s v="Provisao 13º Salario"/>
    <n v="878.74"/>
    <n v="1220101"/>
  </r>
  <r>
    <s v="*"/>
    <x v="3"/>
    <s v="Provisao 13º Salario"/>
    <n v="-359.09"/>
    <n v="1220103"/>
  </r>
  <r>
    <s v="*"/>
    <x v="3"/>
    <s v="Provisao 13º Salario"/>
    <n v="5637.67"/>
    <n v="1220104"/>
  </r>
  <r>
    <s v="*"/>
    <x v="3"/>
    <s v="Provisao 13º Salario"/>
    <n v="408.48"/>
    <n v="1220201"/>
  </r>
  <r>
    <s v="*"/>
    <x v="3"/>
    <s v="Provisao 13º Salario"/>
    <n v="1001.77"/>
    <n v="1310102"/>
  </r>
  <r>
    <s v="*"/>
    <x v="3"/>
    <s v="Provisao 13º Salario"/>
    <n v="1586.49"/>
    <n v="1320101"/>
  </r>
  <r>
    <s v="*"/>
    <x v="3"/>
    <s v="Provisao 13º Salario"/>
    <n v="2131.42"/>
    <n v="1320104"/>
  </r>
  <r>
    <s v="*"/>
    <x v="3"/>
    <s v="Provisao 13º Salario"/>
    <n v="4008.42"/>
    <n v="1420101"/>
  </r>
  <r>
    <s v="*"/>
    <x v="3"/>
    <s v="Provisao 13º Salario"/>
    <n v="4921.7299999999996"/>
    <n v="1420201"/>
  </r>
  <r>
    <s v="*"/>
    <x v="3"/>
    <s v="Provisao 13º Salario"/>
    <n v="4270.42"/>
    <n v="1420301"/>
  </r>
  <r>
    <s v="*"/>
    <x v="3"/>
    <s v="Provisao 13º Salario"/>
    <n v="4519.26"/>
    <n v="1420501"/>
  </r>
  <r>
    <s v="*"/>
    <x v="3"/>
    <s v="Provisao 13º Salario"/>
    <n v="3799.84"/>
    <n v="1420701"/>
  </r>
  <r>
    <s v="*"/>
    <x v="3"/>
    <s v="Provisao 13º Salario"/>
    <n v="5742.19"/>
    <n v="2210102"/>
  </r>
  <r>
    <s v="*"/>
    <x v="3"/>
    <s v="Provisao 13º Salario"/>
    <n v="2163.67"/>
    <n v="2220111"/>
  </r>
  <r>
    <s v="*"/>
    <x v="3"/>
    <s v="Provisao 13º Salario"/>
    <n v="2818.59"/>
    <n v="2220119"/>
  </r>
  <r>
    <s v="*"/>
    <x v="3"/>
    <s v="Provisao 13º Salario"/>
    <n v="527.4"/>
    <n v="2220121"/>
  </r>
  <r>
    <s v="*"/>
    <x v="3"/>
    <s v="Provisao 13º Salario"/>
    <n v="3725.25"/>
    <n v="2220122"/>
  </r>
  <r>
    <s v="*"/>
    <x v="3"/>
    <s v="Provisao 13º Salario"/>
    <n v="2459.09"/>
    <n v="2220123"/>
  </r>
  <r>
    <s v="*"/>
    <x v="3"/>
    <s v="Provisao 13º Salario"/>
    <n v="2224.09"/>
    <n v="2220124"/>
  </r>
  <r>
    <s v="*"/>
    <x v="3"/>
    <s v="Provisao 13º Salario"/>
    <n v="2224.33"/>
    <n v="2220125"/>
  </r>
  <r>
    <s v="*"/>
    <x v="3"/>
    <s v="Provisao 13º Salario"/>
    <n v="6233.37"/>
    <n v="3110102"/>
  </r>
  <r>
    <s v="*"/>
    <x v="3"/>
    <s v="Provisao 13º Salario"/>
    <n v="398.81"/>
    <n v="3120113"/>
  </r>
  <r>
    <s v="*"/>
    <x v="3"/>
    <s v="Provisao 13º Salario"/>
    <n v="3262.75"/>
    <n v="3120114"/>
  </r>
  <r>
    <s v="*"/>
    <x v="3"/>
    <s v="Provisao 13º Salario"/>
    <n v="1365.85"/>
    <n v="3120115"/>
  </r>
  <r>
    <s v="*"/>
    <x v="3"/>
    <s v="Provisao 13º Salario"/>
    <n v="556"/>
    <n v="3120116"/>
  </r>
  <r>
    <s v="*"/>
    <x v="3"/>
    <s v="Provisao 13º Salario"/>
    <n v="1844.59"/>
    <n v="3120117"/>
  </r>
  <r>
    <s v="*"/>
    <x v="3"/>
    <s v="Provisao 13º Salario"/>
    <n v="1067.7"/>
    <n v="3120118"/>
  </r>
  <r>
    <s v="*"/>
    <x v="3"/>
    <s v="Provisao 13º Salario"/>
    <n v="1995.5"/>
    <n v="3120120"/>
  </r>
  <r>
    <s v="*"/>
    <x v="3"/>
    <s v="Provisao 13º Salario"/>
    <n v="1952.8"/>
    <n v="3120121"/>
  </r>
  <r>
    <s v="*"/>
    <x v="3"/>
    <s v="Provisao 13º Salario"/>
    <n v="1246.3800000000001"/>
    <n v="3120122"/>
  </r>
  <r>
    <s v="*"/>
    <x v="3"/>
    <s v="Provisao 13º Salario"/>
    <n v="336"/>
    <n v="3120123"/>
  </r>
  <r>
    <s v="*"/>
    <x v="3"/>
    <s v="Provisao 13º Salario"/>
    <n v="1057.01"/>
    <n v="3120124"/>
  </r>
  <r>
    <s v="*"/>
    <x v="3"/>
    <s v="Provisao 13º Salario"/>
    <n v="3022.42"/>
    <n v="3120125"/>
  </r>
  <r>
    <s v="*"/>
    <x v="3"/>
    <s v="Provisao 13º Salario"/>
    <n v="2752.17"/>
    <n v="3120126"/>
  </r>
  <r>
    <s v="*"/>
    <x v="3"/>
    <s v="Provisao 13º Salario"/>
    <n v="397.71"/>
    <n v="3120201"/>
  </r>
  <r>
    <s v="*"/>
    <x v="3"/>
    <s v="Provisao 13º Salario"/>
    <n v="1295.25"/>
    <n v="3120203"/>
  </r>
  <r>
    <s v="*"/>
    <x v="3"/>
    <s v="Provisao 13º Salario"/>
    <n v="2304.25"/>
    <n v="3120204"/>
  </r>
  <r>
    <s v="*"/>
    <x v="3"/>
    <s v="Provisao 13º Salario"/>
    <n v="1885.24"/>
    <n v="3120205"/>
  </r>
  <r>
    <s v="*"/>
    <x v="3"/>
    <s v="Provisao 13º Salario"/>
    <n v="174.13"/>
    <n v="9010101"/>
  </r>
  <r>
    <s v="*"/>
    <x v="3"/>
    <s v="Provisao 13º Salario"/>
    <n v="14968.74"/>
    <n v="9010102"/>
  </r>
  <r>
    <s v="*"/>
    <x v="3"/>
    <s v="Provisao 13º Salario"/>
    <n v="464.43"/>
    <n v="9010103"/>
  </r>
  <r>
    <s v="*"/>
    <x v="3"/>
    <s v="Provisao 13º Salario"/>
    <n v="13594.79"/>
    <n v="9010105"/>
  </r>
  <r>
    <s v="*"/>
    <x v="3"/>
    <s v="Provisao 13º Salario"/>
    <n v="4471.16"/>
    <n v="9020101"/>
  </r>
  <r>
    <s v="*"/>
    <x v="3"/>
    <s v="Provisao 13º Salario"/>
    <n v="2368.11"/>
    <n v="9020112"/>
  </r>
  <r>
    <s v="*"/>
    <x v="3"/>
    <s v="Provisao 13º Salario"/>
    <n v="4555.6899999999996"/>
    <n v="9020117"/>
  </r>
  <r>
    <s v="*"/>
    <x v="3"/>
    <s v="Provisao 13º Salario"/>
    <n v="983.75"/>
    <n v="9020203"/>
  </r>
  <r>
    <s v="*"/>
    <x v="3"/>
    <s v="Provisao 13º Salario"/>
    <n v="1535.38"/>
    <n v="9020204"/>
  </r>
  <r>
    <s v="*"/>
    <x v="3"/>
    <s v="Provisao 13º Salario"/>
    <n v="366.48"/>
    <n v="9020205"/>
  </r>
  <r>
    <s v="*"/>
    <x v="3"/>
    <s v="Provisao 13º Salario"/>
    <n v="376.25"/>
    <n v="9020208"/>
  </r>
  <r>
    <s v="*"/>
    <x v="3"/>
    <s v="Provisao 13º Salario"/>
    <n v="2837.22"/>
    <n v="9020209"/>
  </r>
  <r>
    <s v="*"/>
    <x v="3"/>
    <s v="Provisao 13º Salario"/>
    <n v="458.33"/>
    <n v="9020212"/>
  </r>
  <r>
    <s v="*"/>
    <x v="3"/>
    <s v="Provisao 13º Salario"/>
    <n v="1360.54"/>
    <n v="9030201"/>
  </r>
  <r>
    <s v="*"/>
    <x v="3"/>
    <s v="Provisao 13º Salario"/>
    <n v="593.17999999999995"/>
    <n v="9030204"/>
  </r>
  <r>
    <s v="*"/>
    <x v="3"/>
    <s v="Provisao 13º Salario"/>
    <n v="1461.17"/>
    <n v="9030303"/>
  </r>
  <r>
    <s v="*"/>
    <x v="3"/>
    <s v="Provisao 13º Salario"/>
    <n v="289.33"/>
    <n v="9030304"/>
  </r>
  <r>
    <s v="*"/>
    <x v="3"/>
    <s v="Provisao 13º Salario"/>
    <n v="1279.55"/>
    <n v="9030305"/>
  </r>
  <r>
    <s v="*"/>
    <x v="3"/>
    <s v="Provisao 13º Salario"/>
    <n v="842.36"/>
    <n v="9030306"/>
  </r>
  <r>
    <s v="*"/>
    <x v="3"/>
    <s v="Provisao 13º Salario"/>
    <n v="1016.67"/>
    <n v="9030307"/>
  </r>
  <r>
    <s v="*"/>
    <x v="3"/>
    <s v="Provisao 13º Salario"/>
    <n v="561.54999999999995"/>
    <n v="9030315"/>
  </r>
  <r>
    <s v="*"/>
    <x v="3"/>
    <s v="Provisao 13º Salario"/>
    <n v="229.12"/>
    <n v="9030316"/>
  </r>
  <r>
    <s v="*"/>
    <x v="3"/>
    <s v="Provisao 13º Salario"/>
    <n v="1058.69"/>
    <n v="9030402"/>
  </r>
  <r>
    <s v="*"/>
    <x v="3"/>
    <s v="Provisao 13º Salario"/>
    <n v="1785.01"/>
    <n v="9030404"/>
  </r>
  <r>
    <s v="*"/>
    <x v="3"/>
    <s v="Provisao 13º Salario"/>
    <n v="298.54000000000002"/>
    <n v="9030405"/>
  </r>
  <r>
    <s v="*"/>
    <x v="3"/>
    <s v="Provisao 13º Salario"/>
    <n v="2509.73"/>
    <n v="9030406"/>
  </r>
  <r>
    <s v="*"/>
    <x v="3"/>
    <s v="Provisao 13º Salario"/>
    <n v="868.06"/>
    <n v="9030408"/>
  </r>
  <r>
    <s v="*"/>
    <x v="3"/>
    <s v="Provisao 13º Salario"/>
    <n v="3064.08"/>
    <n v="9030501"/>
  </r>
  <r>
    <s v="*"/>
    <x v="3"/>
    <s v="Provisao 13º Salario"/>
    <n v="5250.64"/>
    <n v="9030502"/>
  </r>
  <r>
    <s v="*"/>
    <x v="3"/>
    <s v="Provisao 13º Salario"/>
    <n v="3567.27"/>
    <n v="9030503"/>
  </r>
  <r>
    <s v="*"/>
    <x v="3"/>
    <s v="Provisao 13º Salario"/>
    <n v="3429.91"/>
    <n v="9030504"/>
  </r>
  <r>
    <s v="*"/>
    <x v="3"/>
    <s v="Provisao 13º Salario"/>
    <n v="6064.63"/>
    <n v="9030506"/>
  </r>
  <r>
    <s v="*"/>
    <x v="3"/>
    <s v="Provisao 13º Salario"/>
    <n v="725.67"/>
    <n v="9030902"/>
  </r>
  <r>
    <s v="*"/>
    <x v="3"/>
    <s v="Provisao 13º Salario"/>
    <n v="1420.6"/>
    <n v="9030903"/>
  </r>
  <r>
    <s v="*"/>
    <x v="3"/>
    <s v="Provisao 13º Salario"/>
    <n v="8739.57"/>
    <n v="9040101"/>
  </r>
  <r>
    <s v="*"/>
    <x v="3"/>
    <s v="Provisao 13º Salario"/>
    <n v="5099.53"/>
    <n v="9040102"/>
  </r>
  <r>
    <s v="*"/>
    <x v="4"/>
    <s v="Provisao Ferias"/>
    <n v="-2203.08"/>
    <n v="1010102"/>
  </r>
  <r>
    <s v="*"/>
    <x v="4"/>
    <s v="Provisao Ferias"/>
    <n v="4551.79"/>
    <n v="1020101"/>
  </r>
  <r>
    <s v="*"/>
    <x v="4"/>
    <s v="Provisao Ferias"/>
    <n v="9499.36"/>
    <n v="1020103"/>
  </r>
  <r>
    <s v="*"/>
    <x v="4"/>
    <s v="Provisao Ferias"/>
    <n v="11394.39"/>
    <n v="1020104"/>
  </r>
  <r>
    <s v="*"/>
    <x v="4"/>
    <s v="Provisao Ferias"/>
    <n v="311.12"/>
    <n v="1020107"/>
  </r>
  <r>
    <s v="*"/>
    <x v="4"/>
    <s v="Provisao Ferias"/>
    <n v="516.5"/>
    <n v="1020201"/>
  </r>
  <r>
    <s v="*"/>
    <x v="4"/>
    <s v="Provisao Ferias"/>
    <n v="-6202.43"/>
    <n v="1110102"/>
  </r>
  <r>
    <s v="*"/>
    <x v="4"/>
    <s v="Provisao Ferias"/>
    <n v="4000"/>
    <n v="1120101"/>
  </r>
  <r>
    <s v="*"/>
    <x v="4"/>
    <s v="Provisao Ferias"/>
    <n v="4109.57"/>
    <n v="1120102"/>
  </r>
  <r>
    <s v="*"/>
    <x v="4"/>
    <s v="Provisao Ferias"/>
    <n v="10729.81"/>
    <n v="1120104"/>
  </r>
  <r>
    <s v="*"/>
    <x v="4"/>
    <s v="Provisao Ferias"/>
    <n v="594.71"/>
    <n v="1120201"/>
  </r>
  <r>
    <s v="*"/>
    <x v="4"/>
    <s v="Provisao Ferias"/>
    <n v="437.78"/>
    <n v="1210102"/>
  </r>
  <r>
    <s v="*"/>
    <x v="4"/>
    <s v="Provisao Ferias"/>
    <n v="1171.6500000000001"/>
    <n v="1220101"/>
  </r>
  <r>
    <s v="*"/>
    <x v="4"/>
    <s v="Provisao Ferias"/>
    <n v="-391.23"/>
    <n v="1220103"/>
  </r>
  <r>
    <s v="*"/>
    <x v="4"/>
    <s v="Provisao Ferias"/>
    <n v="7516.9"/>
    <n v="1220104"/>
  </r>
  <r>
    <s v="*"/>
    <x v="4"/>
    <s v="Provisao Ferias"/>
    <n v="-167.8"/>
    <n v="1220201"/>
  </r>
  <r>
    <s v="*"/>
    <x v="4"/>
    <s v="Provisao Ferias"/>
    <n v="1563.92"/>
    <n v="1310102"/>
  </r>
  <r>
    <s v="*"/>
    <x v="4"/>
    <s v="Provisao Ferias"/>
    <n v="2115.3200000000002"/>
    <n v="1320101"/>
  </r>
  <r>
    <s v="*"/>
    <x v="4"/>
    <s v="Provisao Ferias"/>
    <n v="-5611.43"/>
    <n v="1320104"/>
  </r>
  <r>
    <s v="*"/>
    <x v="4"/>
    <s v="Provisao Ferias"/>
    <n v="5344.57"/>
    <n v="1420101"/>
  </r>
  <r>
    <s v="*"/>
    <x v="4"/>
    <s v="Provisao Ferias"/>
    <n v="8130.21"/>
    <n v="1420201"/>
  </r>
  <r>
    <s v="*"/>
    <x v="4"/>
    <s v="Provisao Ferias"/>
    <n v="5693.9"/>
    <n v="1420301"/>
  </r>
  <r>
    <s v="*"/>
    <x v="4"/>
    <s v="Provisao Ferias"/>
    <n v="6025.67"/>
    <n v="1420501"/>
  </r>
  <r>
    <s v="*"/>
    <x v="4"/>
    <s v="Provisao Ferias"/>
    <n v="5066.43"/>
    <n v="1420701"/>
  </r>
  <r>
    <s v="*"/>
    <x v="4"/>
    <s v="Provisao Ferias"/>
    <n v="7475.61"/>
    <n v="2210102"/>
  </r>
  <r>
    <s v="*"/>
    <x v="4"/>
    <s v="Provisao Ferias"/>
    <n v="2882.78"/>
    <n v="2220111"/>
  </r>
  <r>
    <s v="*"/>
    <x v="4"/>
    <s v="Provisao Ferias"/>
    <n v="-3250.08"/>
    <n v="2220119"/>
  </r>
  <r>
    <s v="*"/>
    <x v="4"/>
    <s v="Provisao Ferias"/>
    <n v="703.2"/>
    <n v="2220121"/>
  </r>
  <r>
    <s v="*"/>
    <x v="4"/>
    <s v="Provisao Ferias"/>
    <n v="4967.01"/>
    <n v="2220122"/>
  </r>
  <r>
    <s v="*"/>
    <x v="4"/>
    <s v="Provisao Ferias"/>
    <n v="4378.78"/>
    <n v="2220123"/>
  </r>
  <r>
    <s v="*"/>
    <x v="4"/>
    <s v="Provisao Ferias"/>
    <n v="2608.89"/>
    <n v="2220124"/>
  </r>
  <r>
    <s v="*"/>
    <x v="4"/>
    <s v="Provisao Ferias"/>
    <n v="2965.79"/>
    <n v="2220125"/>
  </r>
  <r>
    <s v="*"/>
    <x v="4"/>
    <s v="Provisao Ferias"/>
    <n v="8305.74"/>
    <n v="3110102"/>
  </r>
  <r>
    <s v="*"/>
    <x v="4"/>
    <s v="Provisao Ferias"/>
    <n v="532.73"/>
    <n v="3120113"/>
  </r>
  <r>
    <s v="*"/>
    <x v="4"/>
    <s v="Provisao Ferias"/>
    <n v="4350.33"/>
    <n v="3120114"/>
  </r>
  <r>
    <s v="*"/>
    <x v="4"/>
    <s v="Provisao Ferias"/>
    <n v="1823.88"/>
    <n v="3120115"/>
  </r>
  <r>
    <s v="*"/>
    <x v="4"/>
    <s v="Provisao Ferias"/>
    <n v="741.34"/>
    <n v="3120116"/>
  </r>
  <r>
    <s v="*"/>
    <x v="4"/>
    <s v="Provisao Ferias"/>
    <n v="2459.46"/>
    <n v="3120117"/>
  </r>
  <r>
    <s v="*"/>
    <x v="4"/>
    <s v="Provisao Ferias"/>
    <n v="1423.61"/>
    <n v="3120118"/>
  </r>
  <r>
    <s v="*"/>
    <x v="4"/>
    <s v="Provisao Ferias"/>
    <n v="2725.14"/>
    <n v="3120120"/>
  </r>
  <r>
    <s v="*"/>
    <x v="4"/>
    <s v="Provisao Ferias"/>
    <n v="1049.25"/>
    <n v="3120121"/>
  </r>
  <r>
    <s v="*"/>
    <x v="4"/>
    <s v="Provisao Ferias"/>
    <n v="1659.31"/>
    <n v="3120122"/>
  </r>
  <r>
    <s v="*"/>
    <x v="4"/>
    <s v="Provisao Ferias"/>
    <n v="448"/>
    <n v="3120123"/>
  </r>
  <r>
    <s v="*"/>
    <x v="4"/>
    <s v="Provisao Ferias"/>
    <n v="1363.58"/>
    <n v="3120124"/>
  </r>
  <r>
    <s v="*"/>
    <x v="4"/>
    <s v="Provisao Ferias"/>
    <n v="7027.88"/>
    <n v="3120125"/>
  </r>
  <r>
    <s v="*"/>
    <x v="4"/>
    <s v="Provisao Ferias"/>
    <n v="3657.26"/>
    <n v="3120126"/>
  </r>
  <r>
    <s v="*"/>
    <x v="4"/>
    <s v="Provisao Ferias"/>
    <n v="530.28"/>
    <n v="3120201"/>
  </r>
  <r>
    <s v="*"/>
    <x v="4"/>
    <s v="Provisao Ferias"/>
    <n v="1727.01"/>
    <n v="3120203"/>
  </r>
  <r>
    <s v="*"/>
    <x v="4"/>
    <s v="Provisao Ferias"/>
    <n v="4219.67"/>
    <n v="3120204"/>
  </r>
  <r>
    <s v="*"/>
    <x v="4"/>
    <s v="Provisao Ferias"/>
    <n v="2513.6799999999998"/>
    <n v="3120205"/>
  </r>
  <r>
    <s v="*"/>
    <x v="4"/>
    <s v="Provisao Ferias"/>
    <n v="235.28"/>
    <n v="9010101"/>
  </r>
  <r>
    <s v="*"/>
    <x v="4"/>
    <s v="Provisao Ferias"/>
    <n v="19886.099999999999"/>
    <n v="9010102"/>
  </r>
  <r>
    <s v="*"/>
    <x v="4"/>
    <s v="Provisao Ferias"/>
    <n v="619.24"/>
    <n v="9010103"/>
  </r>
  <r>
    <s v="*"/>
    <x v="4"/>
    <s v="Provisao Ferias"/>
    <n v="18649.03"/>
    <n v="9010105"/>
  </r>
  <r>
    <s v="*"/>
    <x v="4"/>
    <s v="Provisao Ferias"/>
    <n v="6106.95"/>
    <n v="9020101"/>
  </r>
  <r>
    <s v="*"/>
    <x v="4"/>
    <s v="Provisao Ferias"/>
    <n v="4044.79"/>
    <n v="9020112"/>
  </r>
  <r>
    <s v="*"/>
    <x v="4"/>
    <s v="Provisao Ferias"/>
    <n v="6257.36"/>
    <n v="9020117"/>
  </r>
  <r>
    <s v="*"/>
    <x v="4"/>
    <s v="Provisao Ferias"/>
    <n v="1311.66"/>
    <n v="9020203"/>
  </r>
  <r>
    <s v="*"/>
    <x v="4"/>
    <s v="Provisao Ferias"/>
    <n v="2047.27"/>
    <n v="9020204"/>
  </r>
  <r>
    <s v="*"/>
    <x v="4"/>
    <s v="Provisao Ferias"/>
    <n v="488.64"/>
    <n v="9020205"/>
  </r>
  <r>
    <s v="*"/>
    <x v="4"/>
    <s v="Provisao Ferias"/>
    <n v="501.68"/>
    <n v="9020208"/>
  </r>
  <r>
    <s v="*"/>
    <x v="4"/>
    <s v="Provisao Ferias"/>
    <n v="3912.22"/>
    <n v="9020209"/>
  </r>
  <r>
    <s v="*"/>
    <x v="4"/>
    <s v="Provisao Ferias"/>
    <n v="611.11"/>
    <n v="9020212"/>
  </r>
  <r>
    <s v="*"/>
    <x v="4"/>
    <s v="Provisao Ferias"/>
    <n v="1813.52"/>
    <n v="9030201"/>
  </r>
  <r>
    <s v="*"/>
    <x v="4"/>
    <s v="Provisao Ferias"/>
    <n v="790.91"/>
    <n v="9030204"/>
  </r>
  <r>
    <s v="*"/>
    <x v="4"/>
    <s v="Provisao Ferias"/>
    <n v="1948.25"/>
    <n v="9030303"/>
  </r>
  <r>
    <s v="*"/>
    <x v="4"/>
    <s v="Provisao Ferias"/>
    <n v="385.76"/>
    <n v="9030304"/>
  </r>
  <r>
    <s v="*"/>
    <x v="4"/>
    <s v="Provisao Ferias"/>
    <n v="1706.06"/>
    <n v="9030305"/>
  </r>
  <r>
    <s v="*"/>
    <x v="4"/>
    <s v="Provisao Ferias"/>
    <n v="1163.8"/>
    <n v="9030306"/>
  </r>
  <r>
    <s v="*"/>
    <x v="4"/>
    <s v="Provisao Ferias"/>
    <n v="1355.56"/>
    <n v="9030307"/>
  </r>
  <r>
    <s v="*"/>
    <x v="4"/>
    <s v="Provisao Ferias"/>
    <n v="748.74"/>
    <n v="9030315"/>
  </r>
  <r>
    <s v="*"/>
    <x v="4"/>
    <s v="Provisao Ferias"/>
    <n v="305.5"/>
    <n v="9030316"/>
  </r>
  <r>
    <s v="*"/>
    <x v="4"/>
    <s v="Provisao Ferias"/>
    <n v="1411.57"/>
    <n v="9030402"/>
  </r>
  <r>
    <s v="*"/>
    <x v="4"/>
    <s v="Provisao Ferias"/>
    <n v="2380.02"/>
    <n v="9030404"/>
  </r>
  <r>
    <s v="*"/>
    <x v="4"/>
    <s v="Provisao Ferias"/>
    <n v="396.98"/>
    <n v="9030405"/>
  </r>
  <r>
    <s v="*"/>
    <x v="4"/>
    <s v="Provisao Ferias"/>
    <n v="3346.31"/>
    <n v="9030406"/>
  </r>
  <r>
    <s v="*"/>
    <x v="4"/>
    <s v="Provisao Ferias"/>
    <n v="1156.3800000000001"/>
    <n v="9030408"/>
  </r>
  <r>
    <s v="*"/>
    <x v="4"/>
    <s v="Provisao Ferias"/>
    <n v="4085.44"/>
    <n v="9030501"/>
  </r>
  <r>
    <s v="*"/>
    <x v="4"/>
    <s v="Provisao Ferias"/>
    <n v="6999.35"/>
    <n v="9030502"/>
  </r>
  <r>
    <s v="*"/>
    <x v="4"/>
    <s v="Provisao Ferias"/>
    <n v="4720.33"/>
    <n v="9030503"/>
  </r>
  <r>
    <s v="*"/>
    <x v="4"/>
    <s v="Provisao Ferias"/>
    <n v="4583.43"/>
    <n v="9030504"/>
  </r>
  <r>
    <s v="*"/>
    <x v="4"/>
    <s v="Provisao Ferias"/>
    <n v="8083.21"/>
    <n v="9030506"/>
  </r>
  <r>
    <s v="*"/>
    <x v="4"/>
    <s v="Provisao Ferias"/>
    <n v="971.08"/>
    <n v="9030902"/>
  </r>
  <r>
    <s v="*"/>
    <x v="4"/>
    <s v="Provisao Ferias"/>
    <n v="1894.14"/>
    <n v="9030903"/>
  </r>
  <r>
    <s v="*"/>
    <x v="4"/>
    <s v="Provisao Ferias"/>
    <n v="12142.74"/>
    <n v="9040101"/>
  </r>
  <r>
    <s v="*"/>
    <x v="4"/>
    <s v="Provisao Ferias"/>
    <n v="-1104.9100000000001"/>
    <n v="9040102"/>
  </r>
  <r>
    <s v="*"/>
    <x v="5"/>
    <s v="Enc. s/ Prov 13º Sal"/>
    <n v="506.35"/>
    <n v="1010102"/>
  </r>
  <r>
    <s v="*"/>
    <x v="5"/>
    <s v="Enc. s/ Prov 13º Sal"/>
    <n v="1257.1600000000001"/>
    <n v="1020101"/>
  </r>
  <r>
    <s v="*"/>
    <x v="5"/>
    <s v="Enc. s/ Prov 13º Sal"/>
    <n v="1794.31"/>
    <n v="1020103"/>
  </r>
  <r>
    <s v="*"/>
    <x v="5"/>
    <s v="Enc. s/ Prov 13º Sal"/>
    <n v="2970.45"/>
    <n v="1020104"/>
  </r>
  <r>
    <s v="*"/>
    <x v="5"/>
    <s v="Enc. s/ Prov 13º Sal"/>
    <n v="81.599999999999994"/>
    <n v="1020107"/>
  </r>
  <r>
    <s v="*"/>
    <x v="5"/>
    <s v="Enc. s/ Prov 13º Sal"/>
    <n v="135.49"/>
    <n v="1020201"/>
  </r>
  <r>
    <s v="*"/>
    <x v="5"/>
    <s v="Enc. s/ Prov 13º Sal"/>
    <n v="-1011.56"/>
    <n v="1110102"/>
  </r>
  <r>
    <s v="*"/>
    <x v="5"/>
    <s v="Enc. s/ Prov 13º Sal"/>
    <n v="1049.26"/>
    <n v="1120101"/>
  </r>
  <r>
    <s v="*"/>
    <x v="5"/>
    <s v="Enc. s/ Prov 13º Sal"/>
    <n v="1078.03"/>
    <n v="1120102"/>
  </r>
  <r>
    <s v="*"/>
    <x v="5"/>
    <s v="Enc. s/ Prov 13º Sal"/>
    <n v="2735.43"/>
    <n v="1120104"/>
  </r>
  <r>
    <s v="*"/>
    <x v="5"/>
    <s v="Enc. s/ Prov 13º Sal"/>
    <n v="156"/>
    <n v="1120201"/>
  </r>
  <r>
    <s v="*"/>
    <x v="5"/>
    <s v="Enc. s/ Prov 13º Sal"/>
    <n v="114.71"/>
    <n v="1210102"/>
  </r>
  <r>
    <s v="*"/>
    <x v="5"/>
    <s v="Enc. s/ Prov 13º Sal"/>
    <n v="307.33"/>
    <n v="1220101"/>
  </r>
  <r>
    <s v="*"/>
    <x v="5"/>
    <s v="Enc. s/ Prov 13º Sal"/>
    <n v="-125.6"/>
    <n v="1220103"/>
  </r>
  <r>
    <s v="*"/>
    <x v="5"/>
    <s v="Enc. s/ Prov 13º Sal"/>
    <n v="1971.78"/>
    <n v="1220104"/>
  </r>
  <r>
    <s v="*"/>
    <x v="5"/>
    <s v="Enc. s/ Prov 13º Sal"/>
    <n v="142.86000000000001"/>
    <n v="1220201"/>
  </r>
  <r>
    <s v="*"/>
    <x v="5"/>
    <s v="Enc. s/ Prov 13º Sal"/>
    <n v="350.38"/>
    <n v="1310102"/>
  </r>
  <r>
    <s v="*"/>
    <x v="5"/>
    <s v="Enc. s/ Prov 13º Sal"/>
    <n v="554.87"/>
    <n v="1320101"/>
  </r>
  <r>
    <s v="*"/>
    <x v="5"/>
    <s v="Enc. s/ Prov 13º Sal"/>
    <n v="745.46"/>
    <n v="1320104"/>
  </r>
  <r>
    <s v="*"/>
    <x v="5"/>
    <s v="Enc. s/ Prov 13º Sal"/>
    <n v="1401.96"/>
    <n v="1420101"/>
  </r>
  <r>
    <s v="*"/>
    <x v="5"/>
    <s v="Enc. s/ Prov 13º Sal"/>
    <n v="1721.43"/>
    <n v="1420201"/>
  </r>
  <r>
    <s v="*"/>
    <x v="5"/>
    <s v="Enc. s/ Prov 13º Sal"/>
    <n v="1493.66"/>
    <n v="1420301"/>
  </r>
  <r>
    <s v="*"/>
    <x v="5"/>
    <s v="Enc. s/ Prov 13º Sal"/>
    <n v="1580.61"/>
    <n v="1420501"/>
  </r>
  <r>
    <s v="*"/>
    <x v="5"/>
    <s v="Enc. s/ Prov 13º Sal"/>
    <n v="1328.99"/>
    <n v="1420701"/>
  </r>
  <r>
    <s v="*"/>
    <x v="5"/>
    <s v="Enc. s/ Prov 13º Sal"/>
    <n v="2008.37"/>
    <n v="2210102"/>
  </r>
  <r>
    <s v="*"/>
    <x v="5"/>
    <s v="Enc. s/ Prov 13º Sal"/>
    <n v="756.77"/>
    <n v="2220111"/>
  </r>
  <r>
    <s v="*"/>
    <x v="5"/>
    <s v="Enc. s/ Prov 13º Sal"/>
    <n v="976.72"/>
    <n v="2220119"/>
  </r>
  <r>
    <s v="*"/>
    <x v="5"/>
    <s v="Enc. s/ Prov 13º Sal"/>
    <n v="184.46"/>
    <n v="2220121"/>
  </r>
  <r>
    <s v="*"/>
    <x v="5"/>
    <s v="Enc. s/ Prov 13º Sal"/>
    <n v="1302.94"/>
    <n v="2220122"/>
  </r>
  <r>
    <s v="*"/>
    <x v="5"/>
    <s v="Enc. s/ Prov 13º Sal"/>
    <n v="623.98"/>
    <n v="2220123"/>
  </r>
  <r>
    <s v="*"/>
    <x v="5"/>
    <s v="Enc. s/ Prov 13º Sal"/>
    <n v="777.86"/>
    <n v="2220124"/>
  </r>
  <r>
    <s v="*"/>
    <x v="5"/>
    <s v="Enc. s/ Prov 13º Sal"/>
    <n v="777.98"/>
    <n v="2220125"/>
  </r>
  <r>
    <s v="*"/>
    <x v="5"/>
    <s v="Enc. s/ Prov 13º Sal"/>
    <n v="2180.15"/>
    <n v="3110102"/>
  </r>
  <r>
    <s v="*"/>
    <x v="5"/>
    <s v="Enc. s/ Prov 13º Sal"/>
    <n v="139.47999999999999"/>
    <n v="3120113"/>
  </r>
  <r>
    <s v="*"/>
    <x v="5"/>
    <s v="Enc. s/ Prov 13º Sal"/>
    <n v="1141.1500000000001"/>
    <n v="3120114"/>
  </r>
  <r>
    <s v="*"/>
    <x v="5"/>
    <s v="Enc. s/ Prov 13º Sal"/>
    <n v="477.7"/>
    <n v="3120115"/>
  </r>
  <r>
    <s v="*"/>
    <x v="5"/>
    <s v="Enc. s/ Prov 13º Sal"/>
    <n v="194.47"/>
    <n v="3120116"/>
  </r>
  <r>
    <s v="*"/>
    <x v="5"/>
    <s v="Enc. s/ Prov 13º Sal"/>
    <n v="645.16999999999996"/>
    <n v="3120117"/>
  </r>
  <r>
    <s v="*"/>
    <x v="5"/>
    <s v="Enc. s/ Prov 13º Sal"/>
    <n v="373.43"/>
    <n v="3120118"/>
  </r>
  <r>
    <s v="*"/>
    <x v="5"/>
    <s v="Enc. s/ Prov 13º Sal"/>
    <n v="697.95"/>
    <n v="3120120"/>
  </r>
  <r>
    <s v="*"/>
    <x v="5"/>
    <s v="Enc. s/ Prov 13º Sal"/>
    <n v="683"/>
    <n v="3120121"/>
  </r>
  <r>
    <s v="*"/>
    <x v="5"/>
    <s v="Enc. s/ Prov 13º Sal"/>
    <n v="435.93"/>
    <n v="3120122"/>
  </r>
  <r>
    <s v="*"/>
    <x v="5"/>
    <s v="Enc. s/ Prov 13º Sal"/>
    <n v="117.52"/>
    <n v="3120123"/>
  </r>
  <r>
    <s v="*"/>
    <x v="5"/>
    <s v="Enc. s/ Prov 13º Sal"/>
    <n v="369.69"/>
    <n v="3120124"/>
  </r>
  <r>
    <s v="*"/>
    <x v="5"/>
    <s v="Enc. s/ Prov 13º Sal"/>
    <n v="996.07"/>
    <n v="3120125"/>
  </r>
  <r>
    <s v="*"/>
    <x v="5"/>
    <s v="Enc. s/ Prov 13º Sal"/>
    <n v="962.59"/>
    <n v="3120126"/>
  </r>
  <r>
    <s v="*"/>
    <x v="5"/>
    <s v="Enc. s/ Prov 13º Sal"/>
    <n v="139.11000000000001"/>
    <n v="3120201"/>
  </r>
  <r>
    <s v="*"/>
    <x v="5"/>
    <s v="Enc. s/ Prov 13º Sal"/>
    <n v="453.03"/>
    <n v="3120203"/>
  </r>
  <r>
    <s v="*"/>
    <x v="5"/>
    <s v="Enc. s/ Prov 13º Sal"/>
    <n v="805.92"/>
    <n v="3120204"/>
  </r>
  <r>
    <s v="*"/>
    <x v="5"/>
    <s v="Enc. s/ Prov 13º Sal"/>
    <n v="652.32000000000005"/>
    <n v="3120205"/>
  </r>
  <r>
    <s v="*"/>
    <x v="5"/>
    <s v="Enc. s/ Prov 13º Sal"/>
    <n v="60.91"/>
    <n v="9010101"/>
  </r>
  <r>
    <s v="*"/>
    <x v="5"/>
    <s v="Enc. s/ Prov 13º Sal"/>
    <n v="5235.3900000000003"/>
    <n v="9010102"/>
  </r>
  <r>
    <s v="*"/>
    <x v="5"/>
    <s v="Enc. s/ Prov 13º Sal"/>
    <n v="162.43"/>
    <n v="9010103"/>
  </r>
  <r>
    <s v="*"/>
    <x v="5"/>
    <s v="Enc. s/ Prov 13º Sal"/>
    <n v="4754.84"/>
    <n v="9010105"/>
  </r>
  <r>
    <s v="*"/>
    <x v="5"/>
    <s v="Enc. s/ Prov 13º Sal"/>
    <n v="1563.83"/>
    <n v="9020101"/>
  </r>
  <r>
    <s v="*"/>
    <x v="5"/>
    <s v="Enc. s/ Prov 13º Sal"/>
    <n v="532.67999999999995"/>
    <n v="9020112"/>
  </r>
  <r>
    <s v="*"/>
    <x v="5"/>
    <s v="Enc. s/ Prov 13º Sal"/>
    <n v="1593.34"/>
    <n v="9020117"/>
  </r>
  <r>
    <s v="*"/>
    <x v="5"/>
    <s v="Enc. s/ Prov 13º Sal"/>
    <n v="344.07"/>
    <n v="9020203"/>
  </r>
  <r>
    <s v="*"/>
    <x v="5"/>
    <s v="Enc. s/ Prov 13º Sal"/>
    <n v="537.01"/>
    <n v="9020204"/>
  </r>
  <r>
    <s v="*"/>
    <x v="5"/>
    <s v="Enc. s/ Prov 13º Sal"/>
    <n v="128.19"/>
    <n v="9020205"/>
  </r>
  <r>
    <s v="*"/>
    <x v="5"/>
    <s v="Enc. s/ Prov 13º Sal"/>
    <n v="131.59"/>
    <n v="9020208"/>
  </r>
  <r>
    <s v="*"/>
    <x v="5"/>
    <s v="Enc. s/ Prov 13º Sal"/>
    <n v="992.34"/>
    <n v="9020209"/>
  </r>
  <r>
    <s v="*"/>
    <x v="5"/>
    <s v="Enc. s/ Prov 13º Sal"/>
    <n v="160.31"/>
    <n v="9020212"/>
  </r>
  <r>
    <s v="*"/>
    <x v="5"/>
    <s v="Enc. s/ Prov 13º Sal"/>
    <n v="475.86"/>
    <n v="9030201"/>
  </r>
  <r>
    <s v="*"/>
    <x v="5"/>
    <s v="Enc. s/ Prov 13º Sal"/>
    <n v="207.47"/>
    <n v="9030204"/>
  </r>
  <r>
    <s v="*"/>
    <x v="5"/>
    <s v="Enc. s/ Prov 13º Sal"/>
    <n v="511.04"/>
    <n v="9030303"/>
  </r>
  <r>
    <s v="*"/>
    <x v="5"/>
    <s v="Enc. s/ Prov 13º Sal"/>
    <n v="101.2"/>
    <n v="9030304"/>
  </r>
  <r>
    <s v="*"/>
    <x v="5"/>
    <s v="Enc. s/ Prov 13º Sal"/>
    <n v="447.53"/>
    <n v="9030305"/>
  </r>
  <r>
    <s v="*"/>
    <x v="5"/>
    <s v="Enc. s/ Prov 13º Sal"/>
    <n v="294.61"/>
    <n v="9030306"/>
  </r>
  <r>
    <s v="*"/>
    <x v="5"/>
    <s v="Enc. s/ Prov 13º Sal"/>
    <n v="355.58"/>
    <n v="9030307"/>
  </r>
  <r>
    <s v="*"/>
    <x v="5"/>
    <s v="Enc. s/ Prov 13º Sal"/>
    <n v="196.4"/>
    <n v="9030315"/>
  </r>
  <r>
    <s v="*"/>
    <x v="5"/>
    <s v="Enc. s/ Prov 13º Sal"/>
    <n v="80.13"/>
    <n v="9030316"/>
  </r>
  <r>
    <s v="*"/>
    <x v="5"/>
    <s v="Enc. s/ Prov 13º Sal"/>
    <n v="370.28"/>
    <n v="9030402"/>
  </r>
  <r>
    <s v="*"/>
    <x v="5"/>
    <s v="Enc. s/ Prov 13º Sal"/>
    <n v="624.30999999999995"/>
    <n v="9030404"/>
  </r>
  <r>
    <s v="*"/>
    <x v="5"/>
    <s v="Enc. s/ Prov 13º Sal"/>
    <n v="104.42"/>
    <n v="9030405"/>
  </r>
  <r>
    <s v="*"/>
    <x v="5"/>
    <s v="Enc. s/ Prov 13º Sal"/>
    <n v="877.8"/>
    <n v="9030406"/>
  </r>
  <r>
    <s v="*"/>
    <x v="5"/>
    <s v="Enc. s/ Prov 13º Sal"/>
    <n v="301.35000000000002"/>
    <n v="9030408"/>
  </r>
  <r>
    <s v="*"/>
    <x v="5"/>
    <s v="Enc. s/ Prov 13º Sal"/>
    <n v="1071.69"/>
    <n v="9030501"/>
  </r>
  <r>
    <s v="*"/>
    <x v="5"/>
    <s v="Enc. s/ Prov 13º Sal"/>
    <n v="1836.46"/>
    <n v="9030502"/>
  </r>
  <r>
    <s v="*"/>
    <x v="5"/>
    <s v="Enc. s/ Prov 13º Sal"/>
    <n v="1247.6600000000001"/>
    <n v="9030503"/>
  </r>
  <r>
    <s v="*"/>
    <x v="5"/>
    <s v="Enc. s/ Prov 13º Sal"/>
    <n v="1199.6199999999999"/>
    <n v="9030504"/>
  </r>
  <r>
    <s v="*"/>
    <x v="5"/>
    <s v="Enc. s/ Prov 13º Sal"/>
    <n v="2121.1799999999998"/>
    <n v="9030506"/>
  </r>
  <r>
    <s v="*"/>
    <x v="5"/>
    <s v="Enc. s/ Prov 13º Sal"/>
    <n v="253.8"/>
    <n v="9030902"/>
  </r>
  <r>
    <s v="*"/>
    <x v="5"/>
    <s v="Enc. s/ Prov 13º Sal"/>
    <n v="496.85"/>
    <n v="9030903"/>
  </r>
  <r>
    <s v="*"/>
    <x v="5"/>
    <s v="Enc. s/ Prov 13º Sal"/>
    <n v="3056.7"/>
    <n v="9040101"/>
  </r>
  <r>
    <s v="*"/>
    <x v="5"/>
    <s v="Enc. s/ Prov 13º Sal"/>
    <n v="1783.61"/>
    <n v="9040102"/>
  </r>
  <r>
    <s v="*"/>
    <x v="6"/>
    <s v="Enc. s/ Prov Ferias"/>
    <n v="-770.54"/>
    <n v="1010102"/>
  </r>
  <r>
    <s v="*"/>
    <x v="6"/>
    <s v="Enc. s/ Prov Ferias"/>
    <n v="1592.03"/>
    <n v="1020101"/>
  </r>
  <r>
    <s v="*"/>
    <x v="6"/>
    <s v="Enc. s/ Prov Ferias"/>
    <n v="3230.01"/>
    <n v="1020103"/>
  </r>
  <r>
    <s v="*"/>
    <x v="6"/>
    <s v="Enc. s/ Prov Ferias"/>
    <n v="3985.23"/>
    <n v="1020104"/>
  </r>
  <r>
    <s v="*"/>
    <x v="6"/>
    <s v="Enc. s/ Prov Ferias"/>
    <n v="108.8"/>
    <n v="1020107"/>
  </r>
  <r>
    <s v="*"/>
    <x v="6"/>
    <s v="Enc. s/ Prov Ferias"/>
    <n v="180.65"/>
    <n v="1020201"/>
  </r>
  <r>
    <s v="*"/>
    <x v="6"/>
    <s v="Enc. s/ Prov Ferias"/>
    <n v="-2169.34"/>
    <n v="1110102"/>
  </r>
  <r>
    <s v="*"/>
    <x v="6"/>
    <s v="Enc. s/ Prov Ferias"/>
    <n v="1399.05"/>
    <n v="1120101"/>
  </r>
  <r>
    <s v="*"/>
    <x v="6"/>
    <s v="Enc. s/ Prov Ferias"/>
    <n v="1437.35"/>
    <n v="1120102"/>
  </r>
  <r>
    <s v="*"/>
    <x v="6"/>
    <s v="Enc. s/ Prov Ferias"/>
    <n v="3752.77"/>
    <n v="1120104"/>
  </r>
  <r>
    <s v="*"/>
    <x v="6"/>
    <s v="Enc. s/ Prov Ferias"/>
    <n v="208"/>
    <n v="1120201"/>
  </r>
  <r>
    <s v="*"/>
    <x v="6"/>
    <s v="Enc. s/ Prov Ferias"/>
    <n v="153.1"/>
    <n v="1210102"/>
  </r>
  <r>
    <s v="*"/>
    <x v="6"/>
    <s v="Enc. s/ Prov Ferias"/>
    <n v="409.81"/>
    <n v="1220101"/>
  </r>
  <r>
    <s v="*"/>
    <x v="6"/>
    <s v="Enc. s/ Prov Ferias"/>
    <n v="-136.84"/>
    <n v="1220103"/>
  </r>
  <r>
    <s v="*"/>
    <x v="6"/>
    <s v="Enc. s/ Prov Ferias"/>
    <n v="2629.1"/>
    <n v="1220104"/>
  </r>
  <r>
    <s v="*"/>
    <x v="6"/>
    <s v="Enc. s/ Prov Ferias"/>
    <n v="-58.68"/>
    <n v="1220201"/>
  </r>
  <r>
    <s v="*"/>
    <x v="6"/>
    <s v="Enc. s/ Prov Ferias"/>
    <n v="546.99"/>
    <n v="1310102"/>
  </r>
  <r>
    <s v="*"/>
    <x v="6"/>
    <s v="Enc. s/ Prov Ferias"/>
    <n v="739.85"/>
    <n v="1320101"/>
  </r>
  <r>
    <s v="*"/>
    <x v="6"/>
    <s v="Enc. s/ Prov Ferias"/>
    <n v="-1962.63"/>
    <n v="1320104"/>
  </r>
  <r>
    <s v="*"/>
    <x v="6"/>
    <s v="Enc. s/ Prov Ferias"/>
    <n v="1869.3"/>
    <n v="1420101"/>
  </r>
  <r>
    <s v="*"/>
    <x v="6"/>
    <s v="Enc. s/ Prov Ferias"/>
    <n v="2843.62"/>
    <n v="1420201"/>
  </r>
  <r>
    <s v="*"/>
    <x v="6"/>
    <s v="Enc. s/ Prov Ferias"/>
    <n v="1991.48"/>
    <n v="1420301"/>
  </r>
  <r>
    <s v="*"/>
    <x v="6"/>
    <s v="Enc. s/ Prov Ferias"/>
    <n v="2107.5300000000002"/>
    <n v="1420501"/>
  </r>
  <r>
    <s v="*"/>
    <x v="6"/>
    <s v="Enc. s/ Prov Ferias"/>
    <n v="1772"/>
    <n v="1420701"/>
  </r>
  <r>
    <s v="*"/>
    <x v="6"/>
    <s v="Enc. s/ Prov Ferias"/>
    <n v="2614.63"/>
    <n v="2210102"/>
  </r>
  <r>
    <s v="*"/>
    <x v="6"/>
    <s v="Enc. s/ Prov Ferias"/>
    <n v="1008.27"/>
    <n v="2220111"/>
  </r>
  <r>
    <s v="*"/>
    <x v="6"/>
    <s v="Enc. s/ Prov Ferias"/>
    <n v="-1143.22"/>
    <n v="2220119"/>
  </r>
  <r>
    <s v="*"/>
    <x v="6"/>
    <s v="Enc. s/ Prov Ferias"/>
    <n v="245.94"/>
    <n v="2220121"/>
  </r>
  <r>
    <s v="*"/>
    <x v="6"/>
    <s v="Enc. s/ Prov Ferias"/>
    <n v="1737.27"/>
    <n v="2220122"/>
  </r>
  <r>
    <s v="*"/>
    <x v="6"/>
    <s v="Enc. s/ Prov Ferias"/>
    <n v="831.98"/>
    <n v="2220123"/>
  </r>
  <r>
    <s v="*"/>
    <x v="6"/>
    <s v="Enc. s/ Prov Ferias"/>
    <n v="912.45"/>
    <n v="2220124"/>
  </r>
  <r>
    <s v="*"/>
    <x v="6"/>
    <s v="Enc. s/ Prov Ferias"/>
    <n v="1037.3"/>
    <n v="2220125"/>
  </r>
  <r>
    <s v="*"/>
    <x v="6"/>
    <s v="Enc. s/ Prov Ferias"/>
    <n v="2905.01"/>
    <n v="3110102"/>
  </r>
  <r>
    <s v="*"/>
    <x v="6"/>
    <s v="Enc. s/ Prov Ferias"/>
    <n v="186.34"/>
    <n v="3120113"/>
  </r>
  <r>
    <s v="*"/>
    <x v="6"/>
    <s v="Enc. s/ Prov Ferias"/>
    <n v="1521.57"/>
    <n v="3120114"/>
  </r>
  <r>
    <s v="*"/>
    <x v="6"/>
    <s v="Enc. s/ Prov Ferias"/>
    <n v="637.9"/>
    <n v="3120115"/>
  </r>
  <r>
    <s v="*"/>
    <x v="6"/>
    <s v="Enc. s/ Prov Ferias"/>
    <n v="259.3"/>
    <n v="3120116"/>
  </r>
  <r>
    <s v="*"/>
    <x v="6"/>
    <s v="Enc. s/ Prov Ferias"/>
    <n v="860.21"/>
    <n v="3120117"/>
  </r>
  <r>
    <s v="*"/>
    <x v="6"/>
    <s v="Enc. s/ Prov Ferias"/>
    <n v="497.92"/>
    <n v="3120118"/>
  </r>
  <r>
    <s v="*"/>
    <x v="6"/>
    <s v="Enc. s/ Prov Ferias"/>
    <n v="953.13"/>
    <n v="3120120"/>
  </r>
  <r>
    <s v="*"/>
    <x v="6"/>
    <s v="Enc. s/ Prov Ferias"/>
    <n v="366.99"/>
    <n v="3120121"/>
  </r>
  <r>
    <s v="*"/>
    <x v="6"/>
    <s v="Enc. s/ Prov Ferias"/>
    <n v="580.36"/>
    <n v="3120122"/>
  </r>
  <r>
    <s v="*"/>
    <x v="6"/>
    <s v="Enc. s/ Prov Ferias"/>
    <n v="156.69"/>
    <n v="3120123"/>
  </r>
  <r>
    <s v="*"/>
    <x v="6"/>
    <s v="Enc. s/ Prov Ferias"/>
    <n v="476.93"/>
    <n v="3120124"/>
  </r>
  <r>
    <s v="*"/>
    <x v="6"/>
    <s v="Enc. s/ Prov Ferias"/>
    <n v="1328.1"/>
    <n v="3120125"/>
  </r>
  <r>
    <s v="*"/>
    <x v="6"/>
    <s v="Enc. s/ Prov Ferias"/>
    <n v="1279.18"/>
    <n v="3120126"/>
  </r>
  <r>
    <s v="*"/>
    <x v="6"/>
    <s v="Enc. s/ Prov Ferias"/>
    <n v="185.47"/>
    <n v="3120201"/>
  </r>
  <r>
    <s v="*"/>
    <x v="6"/>
    <s v="Enc. s/ Prov Ferias"/>
    <n v="604.02"/>
    <n v="3120203"/>
  </r>
  <r>
    <s v="*"/>
    <x v="6"/>
    <s v="Enc. s/ Prov Ferias"/>
    <n v="1475.86"/>
    <n v="3120204"/>
  </r>
  <r>
    <s v="*"/>
    <x v="6"/>
    <s v="Enc. s/ Prov Ferias"/>
    <n v="869.78"/>
    <n v="3120205"/>
  </r>
  <r>
    <s v="*"/>
    <x v="6"/>
    <s v="Enc. s/ Prov Ferias"/>
    <n v="82.3"/>
    <n v="9010101"/>
  </r>
  <r>
    <s v="*"/>
    <x v="6"/>
    <s v="Enc. s/ Prov Ferias"/>
    <n v="6955.29"/>
    <n v="9010102"/>
  </r>
  <r>
    <s v="*"/>
    <x v="6"/>
    <s v="Enc. s/ Prov Ferias"/>
    <n v="216.59"/>
    <n v="9010103"/>
  </r>
  <r>
    <s v="*"/>
    <x v="6"/>
    <s v="Enc. s/ Prov Ferias"/>
    <n v="6522.62"/>
    <n v="9010105"/>
  </r>
  <r>
    <s v="*"/>
    <x v="6"/>
    <s v="Enc. s/ Prov Ferias"/>
    <n v="2135.9499999999998"/>
    <n v="9020101"/>
  </r>
  <r>
    <s v="*"/>
    <x v="6"/>
    <s v="Enc. s/ Prov Ferias"/>
    <n v="862.88"/>
    <n v="9020112"/>
  </r>
  <r>
    <s v="*"/>
    <x v="6"/>
    <s v="Enc. s/ Prov Ferias"/>
    <n v="2188.56"/>
    <n v="9020117"/>
  </r>
  <r>
    <s v="*"/>
    <x v="6"/>
    <s v="Enc. s/ Prov Ferias"/>
    <n v="458.76"/>
    <n v="9020203"/>
  </r>
  <r>
    <s v="*"/>
    <x v="6"/>
    <s v="Enc. s/ Prov Ferias"/>
    <n v="716.03"/>
    <n v="9020204"/>
  </r>
  <r>
    <s v="*"/>
    <x v="6"/>
    <s v="Enc. s/ Prov Ferias"/>
    <n v="170.9"/>
    <n v="9020205"/>
  </r>
  <r>
    <s v="*"/>
    <x v="6"/>
    <s v="Enc. s/ Prov Ferias"/>
    <n v="175.47"/>
    <n v="9020208"/>
  </r>
  <r>
    <s v="*"/>
    <x v="6"/>
    <s v="Enc. s/ Prov Ferias"/>
    <n v="1368.34"/>
    <n v="9020209"/>
  </r>
  <r>
    <s v="*"/>
    <x v="6"/>
    <s v="Enc. s/ Prov Ferias"/>
    <n v="213.73"/>
    <n v="9020212"/>
  </r>
  <r>
    <s v="*"/>
    <x v="6"/>
    <s v="Enc. s/ Prov Ferias"/>
    <n v="634.28"/>
    <n v="9030201"/>
  </r>
  <r>
    <s v="*"/>
    <x v="6"/>
    <s v="Enc. s/ Prov Ferias"/>
    <n v="276.62"/>
    <n v="9030204"/>
  </r>
  <r>
    <s v="*"/>
    <x v="6"/>
    <s v="Enc. s/ Prov Ferias"/>
    <n v="681.39"/>
    <n v="9030303"/>
  </r>
  <r>
    <s v="*"/>
    <x v="6"/>
    <s v="Enc. s/ Prov Ferias"/>
    <n v="134.91"/>
    <n v="9030304"/>
  </r>
  <r>
    <s v="*"/>
    <x v="6"/>
    <s v="Enc. s/ Prov Ferias"/>
    <n v="596.70000000000005"/>
    <n v="9030305"/>
  </r>
  <r>
    <s v="*"/>
    <x v="6"/>
    <s v="Enc. s/ Prov Ferias"/>
    <n v="407.04"/>
    <n v="9030306"/>
  </r>
  <r>
    <s v="*"/>
    <x v="6"/>
    <s v="Enc. s/ Prov Ferias"/>
    <n v="474.1"/>
    <n v="9030307"/>
  </r>
  <r>
    <s v="*"/>
    <x v="6"/>
    <s v="Enc. s/ Prov Ferias"/>
    <n v="261.88"/>
    <n v="9030315"/>
  </r>
  <r>
    <s v="*"/>
    <x v="6"/>
    <s v="Enc. s/ Prov Ferias"/>
    <n v="106.85"/>
    <n v="9030316"/>
  </r>
  <r>
    <s v="*"/>
    <x v="6"/>
    <s v="Enc. s/ Prov Ferias"/>
    <n v="493.69"/>
    <n v="9030402"/>
  </r>
  <r>
    <s v="*"/>
    <x v="6"/>
    <s v="Enc. s/ Prov Ferias"/>
    <n v="832.43"/>
    <n v="9030404"/>
  </r>
  <r>
    <s v="*"/>
    <x v="6"/>
    <s v="Enc. s/ Prov Ferias"/>
    <n v="138.85"/>
    <n v="9030405"/>
  </r>
  <r>
    <s v="*"/>
    <x v="6"/>
    <s v="Enc. s/ Prov Ferias"/>
    <n v="1170.3800000000001"/>
    <n v="9030406"/>
  </r>
  <r>
    <s v="*"/>
    <x v="6"/>
    <s v="Enc. s/ Prov Ferias"/>
    <n v="401.44"/>
    <n v="9030408"/>
  </r>
  <r>
    <s v="*"/>
    <x v="6"/>
    <s v="Enc. s/ Prov Ferias"/>
    <n v="1428.92"/>
    <n v="9030501"/>
  </r>
  <r>
    <s v="*"/>
    <x v="6"/>
    <s v="Enc. s/ Prov Ferias"/>
    <n v="2448.1"/>
    <n v="9030502"/>
  </r>
  <r>
    <s v="*"/>
    <x v="6"/>
    <s v="Enc. s/ Prov Ferias"/>
    <n v="1650.96"/>
    <n v="9030503"/>
  </r>
  <r>
    <s v="*"/>
    <x v="6"/>
    <s v="Enc. s/ Prov Ferias"/>
    <n v="1603.09"/>
    <n v="9030504"/>
  </r>
  <r>
    <s v="*"/>
    <x v="6"/>
    <s v="Enc. s/ Prov Ferias"/>
    <n v="2827.13"/>
    <n v="9030506"/>
  </r>
  <r>
    <s v="*"/>
    <x v="6"/>
    <s v="Enc. s/ Prov Ferias"/>
    <n v="339.65"/>
    <n v="9030902"/>
  </r>
  <r>
    <s v="*"/>
    <x v="6"/>
    <s v="Enc. s/ Prov Ferias"/>
    <n v="662.5"/>
    <n v="9030903"/>
  </r>
  <r>
    <s v="*"/>
    <x v="6"/>
    <s v="Enc. s/ Prov Ferias"/>
    <n v="4246.93"/>
    <n v="9040101"/>
  </r>
  <r>
    <s v="*"/>
    <x v="6"/>
    <s v="Enc. s/ Prov Ferias"/>
    <n v="-386.45"/>
    <n v="9040102"/>
  </r>
  <r>
    <s v="*"/>
    <x v="7"/>
    <s v="Vale Transporte"/>
    <n v="2403.87"/>
    <n v="1010102"/>
  </r>
  <r>
    <s v="*"/>
    <x v="7"/>
    <s v="Vale Transporte"/>
    <n v="1656.66"/>
    <n v="1020103"/>
  </r>
  <r>
    <s v="*"/>
    <x v="7"/>
    <s v="Vale Transporte"/>
    <n v="853.58"/>
    <n v="1020104"/>
  </r>
  <r>
    <s v="*"/>
    <x v="7"/>
    <s v="Vale Transporte"/>
    <n v="2277.5500000000002"/>
    <n v="1020107"/>
  </r>
  <r>
    <s v="*"/>
    <x v="7"/>
    <s v="Vale Transporte"/>
    <n v="1832.9"/>
    <n v="1020201"/>
  </r>
  <r>
    <s v="*"/>
    <x v="7"/>
    <s v="Vale Transporte"/>
    <n v="1132.82"/>
    <n v="1120102"/>
  </r>
  <r>
    <s v="*"/>
    <x v="7"/>
    <s v="Vale Transporte"/>
    <n v="329.38"/>
    <n v="1220201"/>
  </r>
  <r>
    <s v="*"/>
    <x v="7"/>
    <s v="Vale Transporte"/>
    <n v="1900.35"/>
    <n v="1310102"/>
  </r>
  <r>
    <s v="*"/>
    <x v="7"/>
    <s v="Vale Transporte"/>
    <n v="759.17"/>
    <n v="1320103"/>
  </r>
  <r>
    <s v="*"/>
    <x v="7"/>
    <s v="Vale Transporte"/>
    <n v="958.07"/>
    <n v="1420301"/>
  </r>
  <r>
    <s v="*"/>
    <x v="7"/>
    <s v="Vale Transporte"/>
    <n v="127.53"/>
    <n v="2210102"/>
  </r>
  <r>
    <s v="*"/>
    <x v="7"/>
    <s v="Vale Transporte"/>
    <n v="1737.82"/>
    <n v="2220111"/>
  </r>
  <r>
    <s v="*"/>
    <x v="7"/>
    <s v="Vale Transporte"/>
    <n v="1642.62"/>
    <n v="2220121"/>
  </r>
  <r>
    <s v="*"/>
    <x v="7"/>
    <s v="Vale Transporte"/>
    <n v="4046.76"/>
    <n v="3110102"/>
  </r>
  <r>
    <s v="*"/>
    <x v="7"/>
    <s v="Vale Transporte"/>
    <n v="2461.81"/>
    <n v="3120113"/>
  </r>
  <r>
    <s v="*"/>
    <x v="7"/>
    <s v="Vale Transporte"/>
    <n v="8284.49"/>
    <n v="3120126"/>
  </r>
  <r>
    <s v="*"/>
    <x v="7"/>
    <s v="Vale Transporte"/>
    <n v="1518.38"/>
    <n v="9010101"/>
  </r>
  <r>
    <s v="*"/>
    <x v="7"/>
    <s v="Vale Transporte"/>
    <n v="1509.38"/>
    <n v="9010102"/>
  </r>
  <r>
    <s v="*"/>
    <x v="7"/>
    <s v="Vale Transporte"/>
    <n v="1748.97"/>
    <n v="9010103"/>
  </r>
  <r>
    <s v="*"/>
    <x v="7"/>
    <s v="Vale Transporte"/>
    <n v="7675.27"/>
    <n v="9010105"/>
  </r>
  <r>
    <s v="*"/>
    <x v="7"/>
    <s v="Vale Transporte"/>
    <n v="372.29"/>
    <n v="9020101"/>
  </r>
  <r>
    <s v="*"/>
    <x v="7"/>
    <s v="Vale Transporte"/>
    <n v="765.75"/>
    <n v="9020112"/>
  </r>
  <r>
    <s v="*"/>
    <x v="7"/>
    <s v="Vale Transporte"/>
    <n v="285.77999999999997"/>
    <n v="9020117"/>
  </r>
  <r>
    <s v="*"/>
    <x v="7"/>
    <s v="Vale Transporte"/>
    <n v="1741.4"/>
    <n v="9020205"/>
  </r>
  <r>
    <s v="*"/>
    <x v="7"/>
    <s v="Vale Transporte"/>
    <n v="2073"/>
    <n v="9020209"/>
  </r>
  <r>
    <s v="*"/>
    <x v="7"/>
    <s v="Vale Transporte"/>
    <n v="1681.66"/>
    <n v="9030201"/>
  </r>
  <r>
    <s v="*"/>
    <x v="7"/>
    <s v="Vale Transporte"/>
    <n v="1566.84"/>
    <n v="9030316"/>
  </r>
  <r>
    <s v="*"/>
    <x v="7"/>
    <s v="Vale Transporte"/>
    <n v="108.29"/>
    <n v="9030402"/>
  </r>
  <r>
    <s v="*"/>
    <x v="7"/>
    <s v="Vale Transporte"/>
    <n v="732.7"/>
    <n v="9030405"/>
  </r>
  <r>
    <s v="*"/>
    <x v="7"/>
    <s v="Vale Transporte"/>
    <n v="1150.3599999999999"/>
    <n v="9030408"/>
  </r>
  <r>
    <s v="*"/>
    <x v="7"/>
    <s v="Vale Transporte"/>
    <n v="186.99"/>
    <n v="9030506"/>
  </r>
  <r>
    <s v="*"/>
    <x v="7"/>
    <s v="Vale Transporte"/>
    <n v="986.83"/>
    <n v="9030902"/>
  </r>
  <r>
    <s v="*"/>
    <x v="7"/>
    <s v="Vale Transporte"/>
    <n v="6821.42"/>
    <n v="9040101"/>
  </r>
  <r>
    <s v="*"/>
    <x v="7"/>
    <s v="Vale Transporte"/>
    <n v="7214.73"/>
    <n v="9040102"/>
  </r>
  <r>
    <s v="*"/>
    <x v="8"/>
    <s v="Seguro de Vida"/>
    <n v="2271.64"/>
    <n v="1010102"/>
  </r>
  <r>
    <s v="*"/>
    <x v="8"/>
    <s v="Seguro de Vida"/>
    <n v="672.4"/>
    <n v="1020101"/>
  </r>
  <r>
    <s v="*"/>
    <x v="8"/>
    <s v="Seguro de Vida"/>
    <n v="2078.64"/>
    <n v="1020103"/>
  </r>
  <r>
    <s v="*"/>
    <x v="8"/>
    <s v="Seguro de Vida"/>
    <n v="1537.79"/>
    <n v="1020104"/>
  </r>
  <r>
    <s v="*"/>
    <x v="8"/>
    <s v="Seguro de Vida"/>
    <n v="1622.59"/>
    <n v="1020107"/>
  </r>
  <r>
    <s v="*"/>
    <x v="8"/>
    <s v="Seguro de Vida"/>
    <n v="324.51"/>
    <n v="1020201"/>
  </r>
  <r>
    <s v="*"/>
    <x v="8"/>
    <s v="Seguro de Vida"/>
    <n v="324.51"/>
    <n v="1110102"/>
  </r>
  <r>
    <s v="*"/>
    <x v="8"/>
    <s v="Seguro de Vida"/>
    <n v="201.63"/>
    <n v="1120101"/>
  </r>
  <r>
    <s v="*"/>
    <x v="8"/>
    <s v="Seguro de Vida"/>
    <n v="950.2"/>
    <n v="1120102"/>
  </r>
  <r>
    <s v="*"/>
    <x v="8"/>
    <s v="Seguro de Vida"/>
    <n v="108.17"/>
    <n v="1120103"/>
  </r>
  <r>
    <s v="*"/>
    <x v="8"/>
    <s v="Seguro de Vida"/>
    <n v="2920.66"/>
    <n v="1120104"/>
  </r>
  <r>
    <s v="*"/>
    <x v="8"/>
    <s v="Seguro de Vida"/>
    <n v="108.17"/>
    <n v="1120201"/>
  </r>
  <r>
    <s v="*"/>
    <x v="8"/>
    <s v="Seguro de Vida"/>
    <n v="757.21"/>
    <n v="1210102"/>
  </r>
  <r>
    <s v="*"/>
    <x v="8"/>
    <s v="Seguro de Vida"/>
    <n v="216.35"/>
    <n v="1220101"/>
  </r>
  <r>
    <s v="*"/>
    <x v="8"/>
    <s v="Seguro de Vida"/>
    <n v="1514.42"/>
    <n v="1220103"/>
  </r>
  <r>
    <s v="*"/>
    <x v="8"/>
    <s v="Seguro de Vida"/>
    <n v="1213.26"/>
    <n v="1220104"/>
  </r>
  <r>
    <s v="*"/>
    <x v="8"/>
    <s v="Seguro de Vida"/>
    <n v="216.35"/>
    <n v="1220201"/>
  </r>
  <r>
    <s v="*"/>
    <x v="8"/>
    <s v="Seguro de Vida"/>
    <n v="1298.07"/>
    <n v="1310102"/>
  </r>
  <r>
    <s v="*"/>
    <x v="8"/>
    <s v="Seguro de Vida"/>
    <n v="324.51"/>
    <n v="1320101"/>
  </r>
  <r>
    <s v="*"/>
    <x v="8"/>
    <s v="Seguro de Vida"/>
    <n v="432.69"/>
    <n v="1320103"/>
  </r>
  <r>
    <s v="*"/>
    <x v="8"/>
    <s v="Seguro de Vida"/>
    <n v="456.05"/>
    <n v="1320104"/>
  </r>
  <r>
    <s v="*"/>
    <x v="8"/>
    <s v="Seguro de Vida"/>
    <n v="432.69"/>
    <n v="1420101"/>
  </r>
  <r>
    <s v="*"/>
    <x v="8"/>
    <s v="Seguro de Vida"/>
    <n v="1189.9000000000001"/>
    <n v="1420201"/>
  </r>
  <r>
    <s v="*"/>
    <x v="8"/>
    <s v="Seguro de Vida"/>
    <n v="973.56"/>
    <n v="1420301"/>
  </r>
  <r>
    <s v="*"/>
    <x v="8"/>
    <s v="Seguro de Vida"/>
    <n v="1081.74"/>
    <n v="1420501"/>
  </r>
  <r>
    <s v="*"/>
    <x v="8"/>
    <s v="Seguro de Vida"/>
    <n v="865.39"/>
    <n v="1420701"/>
  </r>
  <r>
    <s v="*"/>
    <x v="8"/>
    <s v="Seguro de Vida"/>
    <n v="973.56"/>
    <n v="2210102"/>
  </r>
  <r>
    <s v="*"/>
    <x v="8"/>
    <s v="Seguro de Vida"/>
    <n v="649.04"/>
    <n v="2220111"/>
  </r>
  <r>
    <s v="*"/>
    <x v="8"/>
    <s v="Seguro de Vida"/>
    <n v="672.4"/>
    <n v="2220119"/>
  </r>
  <r>
    <s v="*"/>
    <x v="8"/>
    <s v="Seguro de Vida"/>
    <n v="432.69"/>
    <n v="2220121"/>
  </r>
  <r>
    <s v="*"/>
    <x v="8"/>
    <s v="Seguro de Vida"/>
    <n v="973.56"/>
    <n v="2220122"/>
  </r>
  <r>
    <s v="*"/>
    <x v="8"/>
    <s v="Seguro de Vida"/>
    <n v="540.86"/>
    <n v="2220123"/>
  </r>
  <r>
    <s v="*"/>
    <x v="8"/>
    <s v="Seguro de Vida"/>
    <n v="649.04"/>
    <n v="2220124"/>
  </r>
  <r>
    <s v="*"/>
    <x v="8"/>
    <s v="Seguro de Vida"/>
    <n v="649.04"/>
    <n v="2220125"/>
  </r>
  <r>
    <s v="*"/>
    <x v="8"/>
    <s v="Seguro de Vida"/>
    <n v="1754.13"/>
    <n v="3110102"/>
  </r>
  <r>
    <s v="*"/>
    <x v="8"/>
    <s v="Seguro de Vida"/>
    <n v="324.51"/>
    <n v="3120113"/>
  </r>
  <r>
    <s v="*"/>
    <x v="8"/>
    <s v="Seguro de Vida"/>
    <n v="695.77"/>
    <n v="3120114"/>
  </r>
  <r>
    <s v="*"/>
    <x v="8"/>
    <s v="Seguro de Vida"/>
    <n v="216.35"/>
    <n v="3120115"/>
  </r>
  <r>
    <s v="*"/>
    <x v="8"/>
    <s v="Seguro de Vida"/>
    <n v="108.17"/>
    <n v="3120116"/>
  </r>
  <r>
    <s v="*"/>
    <x v="8"/>
    <s v="Seguro de Vida"/>
    <n v="494.13"/>
    <n v="3120117"/>
  </r>
  <r>
    <s v="*"/>
    <x v="8"/>
    <s v="Seguro de Vida"/>
    <n v="216.35"/>
    <n v="3120118"/>
  </r>
  <r>
    <s v="*"/>
    <x v="8"/>
    <s v="Seguro de Vida"/>
    <n v="432.69"/>
    <n v="3120120"/>
  </r>
  <r>
    <s v="*"/>
    <x v="8"/>
    <s v="Seguro de Vida"/>
    <n v="216.35"/>
    <n v="3120121"/>
  </r>
  <r>
    <s v="*"/>
    <x v="8"/>
    <s v="Seguro de Vida"/>
    <n v="324.51"/>
    <n v="3120122"/>
  </r>
  <r>
    <s v="*"/>
    <x v="8"/>
    <s v="Seguro de Vida"/>
    <n v="108.17"/>
    <n v="3120123"/>
  </r>
  <r>
    <s v="*"/>
    <x v="8"/>
    <s v="Seguro de Vida"/>
    <n v="216.35"/>
    <n v="3120124"/>
  </r>
  <r>
    <s v="*"/>
    <x v="8"/>
    <s v="Seguro de Vida"/>
    <n v="324.51"/>
    <n v="3120125"/>
  </r>
  <r>
    <s v="*"/>
    <x v="8"/>
    <s v="Seguro de Vida"/>
    <n v="1514.42"/>
    <n v="3120126"/>
  </r>
  <r>
    <s v="*"/>
    <x v="8"/>
    <s v="Seguro de Vida"/>
    <n v="108.17"/>
    <n v="3120201"/>
  </r>
  <r>
    <s v="*"/>
    <x v="8"/>
    <s v="Seguro de Vida"/>
    <n v="324.51"/>
    <n v="3120203"/>
  </r>
  <r>
    <s v="*"/>
    <x v="8"/>
    <s v="Seguro de Vida"/>
    <n v="757.21"/>
    <n v="3120204"/>
  </r>
  <r>
    <s v="*"/>
    <x v="8"/>
    <s v="Seguro de Vida"/>
    <n v="540.86"/>
    <n v="3120205"/>
  </r>
  <r>
    <s v="*"/>
    <x v="8"/>
    <s v="Seguro de Vida"/>
    <n v="739.49"/>
    <n v="9010101"/>
  </r>
  <r>
    <s v="*"/>
    <x v="8"/>
    <s v="Seguro de Vida"/>
    <n v="2163.46"/>
    <n v="9010102"/>
  </r>
  <r>
    <s v="*"/>
    <x v="8"/>
    <s v="Seguro de Vida"/>
    <n v="216.35"/>
    <n v="9010103"/>
  </r>
  <r>
    <s v="*"/>
    <x v="8"/>
    <s v="Seguro de Vida"/>
    <n v="4218.75"/>
    <n v="9010105"/>
  </r>
  <r>
    <s v="*"/>
    <x v="8"/>
    <s v="Seguro de Vida"/>
    <n v="324.51"/>
    <n v="9010106"/>
  </r>
  <r>
    <s v="*"/>
    <x v="8"/>
    <s v="Seguro de Vida"/>
    <n v="108.17"/>
    <n v="9010110"/>
  </r>
  <r>
    <s v="*"/>
    <x v="8"/>
    <s v="Seguro de Vida"/>
    <n v="540.86"/>
    <n v="9020101"/>
  </r>
  <r>
    <s v="*"/>
    <x v="8"/>
    <s v="Seguro de Vida"/>
    <n v="523.14"/>
    <n v="9020110"/>
  </r>
  <r>
    <s v="*"/>
    <x v="8"/>
    <s v="Seguro de Vida"/>
    <n v="216.35"/>
    <n v="9020112"/>
  </r>
  <r>
    <s v="*"/>
    <x v="8"/>
    <s v="Seguro de Vida"/>
    <n v="523.14"/>
    <n v="9020115"/>
  </r>
  <r>
    <s v="*"/>
    <x v="8"/>
    <s v="Seguro de Vida"/>
    <n v="631.30999999999995"/>
    <n v="9020203"/>
  </r>
  <r>
    <s v="*"/>
    <x v="8"/>
    <s v="Seguro de Vida"/>
    <n v="432.69"/>
    <n v="9020204"/>
  </r>
  <r>
    <s v="*"/>
    <x v="8"/>
    <s v="Seguro de Vida"/>
    <n v="324.51"/>
    <n v="9020205"/>
  </r>
  <r>
    <s v="*"/>
    <x v="8"/>
    <s v="Seguro de Vida"/>
    <n v="108.17"/>
    <n v="9020208"/>
  </r>
  <r>
    <s v="*"/>
    <x v="8"/>
    <s v="Seguro de Vida"/>
    <n v="540.86"/>
    <n v="9020209"/>
  </r>
  <r>
    <s v="*"/>
    <x v="8"/>
    <s v="Seguro de Vida"/>
    <n v="108.17"/>
    <n v="9020212"/>
  </r>
  <r>
    <s v="*"/>
    <x v="8"/>
    <s v="Seguro de Vida"/>
    <n v="523.14"/>
    <n v="9030101"/>
  </r>
  <r>
    <s v="*"/>
    <x v="8"/>
    <s v="Seguro de Vida"/>
    <n v="757.21"/>
    <n v="9030201"/>
  </r>
  <r>
    <s v="*"/>
    <x v="8"/>
    <s v="Seguro de Vida"/>
    <n v="216.35"/>
    <n v="9030204"/>
  </r>
  <r>
    <s v="*"/>
    <x v="8"/>
    <s v="Seguro de Vida"/>
    <n v="324.51"/>
    <n v="9030303"/>
  </r>
  <r>
    <s v="*"/>
    <x v="8"/>
    <s v="Seguro de Vida"/>
    <n v="216.35"/>
    <n v="9030304"/>
  </r>
  <r>
    <s v="*"/>
    <x v="8"/>
    <s v="Seguro de Vida"/>
    <n v="216.35"/>
    <n v="9030305"/>
  </r>
  <r>
    <s v="*"/>
    <x v="8"/>
    <s v="Seguro de Vida"/>
    <n v="324.51"/>
    <n v="9030306"/>
  </r>
  <r>
    <s v="*"/>
    <x v="8"/>
    <s v="Seguro de Vida"/>
    <n v="216.35"/>
    <n v="9030307"/>
  </r>
  <r>
    <s v="*"/>
    <x v="8"/>
    <s v="Seguro de Vida"/>
    <n v="523.14"/>
    <n v="9030310"/>
  </r>
  <r>
    <s v="*"/>
    <x v="8"/>
    <s v="Seguro de Vida"/>
    <n v="108.17"/>
    <n v="9030312"/>
  </r>
  <r>
    <s v="*"/>
    <x v="8"/>
    <s v="Seguro de Vida"/>
    <n v="216.35"/>
    <n v="9030315"/>
  </r>
  <r>
    <s v="*"/>
    <x v="8"/>
    <s v="Seguro de Vida"/>
    <n v="108.17"/>
    <n v="9030316"/>
  </r>
  <r>
    <s v="*"/>
    <x v="8"/>
    <s v="Seguro de Vida"/>
    <n v="523.14"/>
    <n v="9030401"/>
  </r>
  <r>
    <s v="*"/>
    <x v="8"/>
    <s v="Seguro de Vida"/>
    <n v="216.45"/>
    <n v="9030402"/>
  </r>
  <r>
    <s v="*"/>
    <x v="8"/>
    <s v="Seguro de Vida"/>
    <n v="216.35"/>
    <n v="9030404"/>
  </r>
  <r>
    <s v="*"/>
    <x v="8"/>
    <s v="Seguro de Vida"/>
    <n v="108.17"/>
    <n v="9030405"/>
  </r>
  <r>
    <s v="*"/>
    <x v="8"/>
    <s v="Seguro de Vida"/>
    <n v="540.86"/>
    <n v="9030406"/>
  </r>
  <r>
    <s v="*"/>
    <x v="8"/>
    <s v="Seguro de Vida"/>
    <n v="432.69"/>
    <n v="9030408"/>
  </r>
  <r>
    <s v="*"/>
    <x v="8"/>
    <s v="Seguro de Vida"/>
    <n v="108.17"/>
    <n v="9030501"/>
  </r>
  <r>
    <s v="*"/>
    <x v="8"/>
    <s v="Seguro de Vida"/>
    <n v="973.56"/>
    <n v="9030502"/>
  </r>
  <r>
    <s v="*"/>
    <x v="8"/>
    <s v="Seguro de Vida"/>
    <n v="649.04"/>
    <n v="9030503"/>
  </r>
  <r>
    <s v="*"/>
    <x v="8"/>
    <s v="Seguro de Vida"/>
    <n v="432.69"/>
    <n v="9030504"/>
  </r>
  <r>
    <s v="*"/>
    <x v="8"/>
    <s v="Seguro de Vida"/>
    <n v="973.56"/>
    <n v="9030506"/>
  </r>
  <r>
    <s v="*"/>
    <x v="8"/>
    <s v="Seguro de Vida"/>
    <n v="216.35"/>
    <n v="9030902"/>
  </r>
  <r>
    <s v="*"/>
    <x v="8"/>
    <s v="Seguro de Vida"/>
    <n v="131.54"/>
    <n v="9030903"/>
  </r>
  <r>
    <s v="*"/>
    <x v="8"/>
    <s v="Seguro de Vida"/>
    <n v="4891.1400000000003"/>
    <n v="9040101"/>
  </r>
  <r>
    <s v="*"/>
    <x v="8"/>
    <s v="Seguro de Vida"/>
    <n v="1514.42"/>
    <n v="9040102"/>
  </r>
  <r>
    <s v="*"/>
    <x v="8"/>
    <s v="Seguro de Vida"/>
    <n v="523.14"/>
    <n v="9040201"/>
  </r>
  <r>
    <s v="*"/>
    <x v="9"/>
    <s v="Assistencia Odontol."/>
    <n v="-4.8499999999999996"/>
    <n v="1010102"/>
  </r>
  <r>
    <s v="*"/>
    <x v="9"/>
    <s v="Assistencia Odontol."/>
    <n v="303.55"/>
    <n v="1120102"/>
  </r>
  <r>
    <s v="*"/>
    <x v="9"/>
    <s v="Assistencia Odontol."/>
    <n v="514.85"/>
    <n v="1210102"/>
  </r>
  <r>
    <s v="*"/>
    <x v="9"/>
    <s v="Assistencia Odontol."/>
    <n v="138.9"/>
    <n v="1220103"/>
  </r>
  <r>
    <s v="*"/>
    <x v="9"/>
    <s v="Assistencia Odontol."/>
    <n v="778.1"/>
    <n v="1220104"/>
  </r>
  <r>
    <s v="*"/>
    <x v="9"/>
    <s v="Assistencia Odontol."/>
    <n v="134.05000000000001"/>
    <n v="1220201"/>
  </r>
  <r>
    <s v="*"/>
    <x v="9"/>
    <s v="Assistencia Odontol."/>
    <n v="298.69"/>
    <n v="1310102"/>
  </r>
  <r>
    <s v="*"/>
    <x v="9"/>
    <s v="Assistencia Odontol."/>
    <n v="532.82000000000005"/>
    <n v="1420101"/>
  </r>
  <r>
    <s v="*"/>
    <x v="9"/>
    <s v="Assistencia Odontol."/>
    <n v="81.84"/>
    <n v="1420201"/>
  </r>
  <r>
    <s v="*"/>
    <x v="9"/>
    <s v="Assistencia Odontol."/>
    <n v="69.94"/>
    <n v="1420301"/>
  </r>
  <r>
    <s v="*"/>
    <x v="9"/>
    <s v="Assistencia Odontol."/>
    <n v="142.38"/>
    <n v="2210102"/>
  </r>
  <r>
    <s v="*"/>
    <x v="9"/>
    <s v="Assistencia Odontol."/>
    <n v="244.87"/>
    <n v="2220111"/>
  </r>
  <r>
    <s v="*"/>
    <x v="9"/>
    <s v="Assistencia Odontol."/>
    <n v="307.2"/>
    <n v="2220119"/>
  </r>
  <r>
    <s v="*"/>
    <x v="9"/>
    <s v="Assistencia Odontol."/>
    <n v="198.72"/>
    <n v="2220121"/>
  </r>
  <r>
    <s v="*"/>
    <x v="9"/>
    <s v="Assistencia Odontol."/>
    <n v="709.5"/>
    <n v="2220122"/>
  </r>
  <r>
    <s v="*"/>
    <x v="9"/>
    <s v="Assistencia Odontol."/>
    <n v="349.81"/>
    <n v="2220123"/>
  </r>
  <r>
    <s v="*"/>
    <x v="9"/>
    <s v="Assistencia Odontol."/>
    <n v="311.32"/>
    <n v="2220124"/>
  </r>
  <r>
    <s v="*"/>
    <x v="9"/>
    <s v="Assistencia Odontol."/>
    <n v="279.87"/>
    <n v="2220125"/>
  </r>
  <r>
    <s v="*"/>
    <x v="9"/>
    <s v="Assistencia Odontol."/>
    <n v="40.93"/>
    <n v="2220201"/>
  </r>
  <r>
    <s v="*"/>
    <x v="9"/>
    <s v="Assistencia Odontol."/>
    <n v="602.25"/>
    <n v="3110102"/>
  </r>
  <r>
    <s v="*"/>
    <x v="9"/>
    <s v="Assistencia Odontol."/>
    <n v="227.73"/>
    <n v="3120113"/>
  </r>
  <r>
    <s v="*"/>
    <x v="9"/>
    <s v="Assistencia Odontol."/>
    <n v="303.81"/>
    <n v="3120114"/>
  </r>
  <r>
    <s v="*"/>
    <x v="9"/>
    <s v="Assistencia Odontol."/>
    <n v="63.98"/>
    <n v="3120116"/>
  </r>
  <r>
    <s v="*"/>
    <x v="9"/>
    <s v="Assistencia Odontol."/>
    <n v="145.69999999999999"/>
    <n v="3120117"/>
  </r>
  <r>
    <s v="*"/>
    <x v="9"/>
    <s v="Assistencia Odontol."/>
    <n v="110.9"/>
    <n v="3120118"/>
  </r>
  <r>
    <s v="*"/>
    <x v="9"/>
    <s v="Assistencia Odontol."/>
    <n v="4.3"/>
    <n v="3120120"/>
  </r>
  <r>
    <s v="*"/>
    <x v="9"/>
    <s v="Assistencia Odontol."/>
    <n v="123.6"/>
    <n v="3120121"/>
  </r>
  <r>
    <s v="*"/>
    <x v="9"/>
    <s v="Assistencia Odontol."/>
    <n v="104.95"/>
    <n v="3120122"/>
  </r>
  <r>
    <s v="*"/>
    <x v="9"/>
    <s v="Assistencia Odontol."/>
    <n v="139.94"/>
    <n v="3120123"/>
  </r>
  <r>
    <s v="*"/>
    <x v="9"/>
    <s v="Assistencia Odontol."/>
    <n v="34.979999999999997"/>
    <n v="3120124"/>
  </r>
  <r>
    <s v="*"/>
    <x v="9"/>
    <s v="Assistencia Odontol."/>
    <n v="622.70000000000005"/>
    <n v="3120126"/>
  </r>
  <r>
    <s v="*"/>
    <x v="9"/>
    <s v="Assistencia Odontol."/>
    <n v="40.93"/>
    <n v="3120202"/>
  </r>
  <r>
    <s v="*"/>
    <x v="9"/>
    <s v="Assistencia Odontol."/>
    <n v="455.49"/>
    <n v="3120203"/>
  </r>
  <r>
    <s v="*"/>
    <x v="9"/>
    <s v="Assistencia Odontol."/>
    <n v="511"/>
    <n v="3120204"/>
  </r>
  <r>
    <s v="*"/>
    <x v="9"/>
    <s v="Assistencia Odontol."/>
    <n v="326.74"/>
    <n v="3120205"/>
  </r>
  <r>
    <s v="*"/>
    <x v="9"/>
    <s v="Assistencia Odontol."/>
    <n v="13.31"/>
    <n v="9010101"/>
  </r>
  <r>
    <s v="*"/>
    <x v="9"/>
    <s v="Assistencia Odontol."/>
    <n v="40.93"/>
    <n v="9010102"/>
  </r>
  <r>
    <s v="*"/>
    <x v="9"/>
    <s v="Assistencia Odontol."/>
    <n v="470.94"/>
    <n v="9010105"/>
  </r>
  <r>
    <s v="*"/>
    <x v="9"/>
    <s v="Assistencia Odontol."/>
    <n v="40.93"/>
    <n v="9010110"/>
  </r>
  <r>
    <s v="*"/>
    <x v="9"/>
    <s v="Assistencia Odontol."/>
    <n v="13.31"/>
    <n v="9020110"/>
  </r>
  <r>
    <s v="*"/>
    <x v="9"/>
    <s v="Assistencia Odontol."/>
    <n v="69.94"/>
    <n v="9020112"/>
  </r>
  <r>
    <s v="*"/>
    <x v="9"/>
    <s v="Assistencia Odontol."/>
    <n v="13.31"/>
    <n v="9020115"/>
  </r>
  <r>
    <s v="*"/>
    <x v="9"/>
    <s v="Assistencia Odontol."/>
    <n v="13.31"/>
    <n v="9020203"/>
  </r>
  <r>
    <s v="*"/>
    <x v="9"/>
    <s v="Assistencia Odontol."/>
    <n v="190.49"/>
    <n v="9020209"/>
  </r>
  <r>
    <s v="*"/>
    <x v="9"/>
    <s v="Assistencia Odontol."/>
    <n v="13.31"/>
    <n v="9030101"/>
  </r>
  <r>
    <s v="*"/>
    <x v="9"/>
    <s v="Assistencia Odontol."/>
    <n v="268.69"/>
    <n v="9030201"/>
  </r>
  <r>
    <s v="*"/>
    <x v="9"/>
    <s v="Assistencia Odontol."/>
    <n v="81.84"/>
    <n v="9030204"/>
  </r>
  <r>
    <s v="*"/>
    <x v="9"/>
    <s v="Assistencia Odontol."/>
    <n v="13.31"/>
    <n v="9030310"/>
  </r>
  <r>
    <s v="*"/>
    <x v="9"/>
    <s v="Assistencia Odontol."/>
    <n v="40.93"/>
    <n v="9030312"/>
  </r>
  <r>
    <s v="*"/>
    <x v="9"/>
    <s v="Assistencia Odontol."/>
    <n v="34.979999999999997"/>
    <n v="9030316"/>
  </r>
  <r>
    <s v="*"/>
    <x v="9"/>
    <s v="Assistencia Odontol."/>
    <n v="13.31"/>
    <n v="9030401"/>
  </r>
  <r>
    <s v="*"/>
    <x v="9"/>
    <s v="Assistencia Odontol."/>
    <n v="-3856.52"/>
    <n v="9030402"/>
  </r>
  <r>
    <s v="*"/>
    <x v="9"/>
    <s v="Assistencia Odontol."/>
    <n v="22.15"/>
    <n v="9030504"/>
  </r>
  <r>
    <s v="*"/>
    <x v="9"/>
    <s v="Assistencia Odontol."/>
    <n v="63.99"/>
    <n v="9030506"/>
  </r>
  <r>
    <s v="*"/>
    <x v="9"/>
    <s v="Assistencia Odontol."/>
    <n v="34.979999999999997"/>
    <n v="9040101"/>
  </r>
  <r>
    <s v="*"/>
    <x v="9"/>
    <s v="Assistencia Odontol."/>
    <n v="840.19"/>
    <n v="9040102"/>
  </r>
  <r>
    <s v="*"/>
    <x v="9"/>
    <s v="Assistencia Odontol."/>
    <n v="13.31"/>
    <n v="9040201"/>
  </r>
  <r>
    <s v="*"/>
    <x v="10"/>
    <s v="Treinamentos Pessoal"/>
    <n v="650"/>
    <n v="1120102"/>
  </r>
  <r>
    <s v="*"/>
    <x v="11"/>
    <s v="Bolsa Estágio"/>
    <n v="1700"/>
    <n v="1020201"/>
  </r>
  <r>
    <s v="*"/>
    <x v="11"/>
    <s v="Bolsa Estágio"/>
    <n v="2025.84"/>
    <n v="3110102"/>
  </r>
  <r>
    <s v="*"/>
    <x v="11"/>
    <s v="Bolsa Estágio"/>
    <n v="382.5"/>
    <n v="9010101"/>
  </r>
  <r>
    <s v="*"/>
    <x v="11"/>
    <s v="Bolsa Estágio"/>
    <n v="1800"/>
    <n v="9010103"/>
  </r>
  <r>
    <s v="*"/>
    <x v="11"/>
    <s v="Bolsa Estágio"/>
    <n v="850"/>
    <n v="9020117"/>
  </r>
  <r>
    <s v="*"/>
    <x v="11"/>
    <s v="Bolsa Estágio"/>
    <n v="850"/>
    <n v="9020205"/>
  </r>
  <r>
    <s v="*"/>
    <x v="11"/>
    <s v="Bolsa Estágio"/>
    <n v="850"/>
    <n v="9030506"/>
  </r>
  <r>
    <s v="*"/>
    <x v="12"/>
    <s v="Vale alimentação"/>
    <n v="31814.68"/>
    <n v="1010102"/>
  </r>
  <r>
    <s v="*"/>
    <x v="12"/>
    <s v="Vale alimentação"/>
    <n v="8882.44"/>
    <n v="1020101"/>
  </r>
  <r>
    <s v="*"/>
    <x v="12"/>
    <s v="Vale alimentação"/>
    <n v="32889.49"/>
    <n v="1020103"/>
  </r>
  <r>
    <s v="*"/>
    <x v="12"/>
    <s v="Vale alimentação"/>
    <n v="20357.07"/>
    <n v="1020104"/>
  </r>
  <r>
    <s v="*"/>
    <x v="12"/>
    <s v="Vale alimentação"/>
    <n v="26631.25"/>
    <n v="1020107"/>
  </r>
  <r>
    <s v="*"/>
    <x v="12"/>
    <s v="Vale alimentação"/>
    <n v="5027.03"/>
    <n v="1020201"/>
  </r>
  <r>
    <s v="*"/>
    <x v="12"/>
    <s v="Vale alimentação"/>
    <n v="4759.6000000000004"/>
    <n v="1110102"/>
  </r>
  <r>
    <s v="*"/>
    <x v="12"/>
    <s v="Vale alimentação"/>
    <n v="1746.93"/>
    <n v="1120101"/>
  </r>
  <r>
    <s v="*"/>
    <x v="12"/>
    <s v="Vale alimentação"/>
    <n v="13089.39"/>
    <n v="1120102"/>
  </r>
  <r>
    <s v="*"/>
    <x v="12"/>
    <s v="Vale alimentação"/>
    <n v="1429.12"/>
    <n v="1120103"/>
  </r>
  <r>
    <s v="*"/>
    <x v="12"/>
    <s v="Vale alimentação"/>
    <n v="47703.43"/>
    <n v="1120104"/>
  </r>
  <r>
    <s v="*"/>
    <x v="12"/>
    <s v="Vale alimentação"/>
    <n v="1049.8599999999999"/>
    <n v="1120201"/>
  </r>
  <r>
    <s v="*"/>
    <x v="12"/>
    <s v="Vale alimentação"/>
    <n v="9262.93"/>
    <n v="1210102"/>
  </r>
  <r>
    <s v="*"/>
    <x v="12"/>
    <s v="Vale alimentação"/>
    <n v="5009.95"/>
    <n v="1220101"/>
  </r>
  <r>
    <s v="*"/>
    <x v="12"/>
    <s v="Vale alimentação"/>
    <n v="26186.65"/>
    <n v="1220103"/>
  </r>
  <r>
    <s v="*"/>
    <x v="12"/>
    <s v="Vale alimentação"/>
    <n v="15372.21"/>
    <n v="1220104"/>
  </r>
  <r>
    <s v="*"/>
    <x v="12"/>
    <s v="Vale alimentação"/>
    <n v="4107.6099999999997"/>
    <n v="1220201"/>
  </r>
  <r>
    <s v="*"/>
    <x v="12"/>
    <s v="Vale alimentação"/>
    <n v="15705.21"/>
    <n v="1310102"/>
  </r>
  <r>
    <s v="*"/>
    <x v="12"/>
    <s v="Vale alimentação"/>
    <n v="5009.7299999999996"/>
    <n v="1320101"/>
  </r>
  <r>
    <s v="*"/>
    <x v="12"/>
    <s v="Vale alimentação"/>
    <n v="5716.41"/>
    <n v="1320103"/>
  </r>
  <r>
    <s v="*"/>
    <x v="12"/>
    <s v="Vale alimentação"/>
    <n v="4342.63"/>
    <n v="1320104"/>
  </r>
  <r>
    <s v="*"/>
    <x v="12"/>
    <s v="Vale alimentação"/>
    <n v="5740.39"/>
    <n v="1420101"/>
  </r>
  <r>
    <s v="*"/>
    <x v="12"/>
    <s v="Vale alimentação"/>
    <n v="13147.57"/>
    <n v="1420201"/>
  </r>
  <r>
    <s v="*"/>
    <x v="12"/>
    <s v="Vale alimentação"/>
    <n v="11844.95"/>
    <n v="1420301"/>
  </r>
  <r>
    <s v="*"/>
    <x v="12"/>
    <s v="Vale alimentação"/>
    <n v="15220.48"/>
    <n v="1420501"/>
  </r>
  <r>
    <s v="*"/>
    <x v="12"/>
    <s v="Vale alimentação"/>
    <n v="12564.12"/>
    <n v="1420701"/>
  </r>
  <r>
    <s v="*"/>
    <x v="12"/>
    <s v="Vale alimentação"/>
    <n v="15580.58"/>
    <n v="2210102"/>
  </r>
  <r>
    <s v="*"/>
    <x v="12"/>
    <s v="Vale alimentação"/>
    <n v="11791.67"/>
    <n v="2220111"/>
  </r>
  <r>
    <s v="*"/>
    <x v="12"/>
    <s v="Vale alimentação"/>
    <n v="10299.73"/>
    <n v="2220119"/>
  </r>
  <r>
    <s v="*"/>
    <x v="12"/>
    <s v="Vale alimentação"/>
    <n v="7589.67"/>
    <n v="2220121"/>
  </r>
  <r>
    <s v="*"/>
    <x v="12"/>
    <s v="Vale alimentação"/>
    <n v="16177.04"/>
    <n v="2220122"/>
  </r>
  <r>
    <s v="*"/>
    <x v="12"/>
    <s v="Vale alimentação"/>
    <n v="8341.43"/>
    <n v="2220123"/>
  </r>
  <r>
    <s v="*"/>
    <x v="12"/>
    <s v="Vale alimentação"/>
    <n v="10210.790000000001"/>
    <n v="2220124"/>
  </r>
  <r>
    <s v="*"/>
    <x v="12"/>
    <s v="Vale alimentação"/>
    <n v="10441.34"/>
    <n v="2220125"/>
  </r>
  <r>
    <s v="*"/>
    <x v="12"/>
    <s v="Vale alimentação"/>
    <n v="30648.93"/>
    <n v="3110102"/>
  </r>
  <r>
    <s v="*"/>
    <x v="12"/>
    <s v="Vale alimentação"/>
    <n v="6427.66"/>
    <n v="3120113"/>
  </r>
  <r>
    <s v="*"/>
    <x v="12"/>
    <s v="Vale alimentação"/>
    <n v="11196.51"/>
    <n v="3120114"/>
  </r>
  <r>
    <s v="*"/>
    <x v="12"/>
    <s v="Vale alimentação"/>
    <n v="3228.76"/>
    <n v="3120115"/>
  </r>
  <r>
    <s v="*"/>
    <x v="12"/>
    <s v="Vale alimentação"/>
    <n v="1766.93"/>
    <n v="3120116"/>
  </r>
  <r>
    <s v="*"/>
    <x v="12"/>
    <s v="Vale alimentação"/>
    <n v="8840.0400000000009"/>
    <n v="3120117"/>
  </r>
  <r>
    <s v="*"/>
    <x v="12"/>
    <s v="Vale alimentação"/>
    <n v="3602.92"/>
    <n v="3120118"/>
  </r>
  <r>
    <s v="*"/>
    <x v="12"/>
    <s v="Vale alimentação"/>
    <n v="7889.42"/>
    <n v="3120120"/>
  </r>
  <r>
    <s v="*"/>
    <x v="12"/>
    <s v="Vale alimentação"/>
    <n v="3608.01"/>
    <n v="3120121"/>
  </r>
  <r>
    <s v="*"/>
    <x v="12"/>
    <s v="Vale alimentação"/>
    <n v="6048.39"/>
    <n v="3120122"/>
  </r>
  <r>
    <s v="*"/>
    <x v="12"/>
    <s v="Vale alimentação"/>
    <n v="1766.93"/>
    <n v="3120123"/>
  </r>
  <r>
    <s v="*"/>
    <x v="12"/>
    <s v="Vale alimentação"/>
    <n v="3603.01"/>
    <n v="3120124"/>
  </r>
  <r>
    <s v="*"/>
    <x v="12"/>
    <s v="Vale alimentação"/>
    <n v="5000.25"/>
    <n v="3120125"/>
  </r>
  <r>
    <s v="*"/>
    <x v="12"/>
    <s v="Vale alimentação"/>
    <n v="28132.36"/>
    <n v="3120126"/>
  </r>
  <r>
    <s v="*"/>
    <x v="12"/>
    <s v="Vale alimentação"/>
    <n v="1461.83"/>
    <n v="3120201"/>
  </r>
  <r>
    <s v="*"/>
    <x v="12"/>
    <s v="Vale alimentação"/>
    <n v="5674.17"/>
    <n v="3120203"/>
  </r>
  <r>
    <s v="*"/>
    <x v="12"/>
    <s v="Vale alimentação"/>
    <n v="10033.11"/>
    <n v="3120204"/>
  </r>
  <r>
    <s v="*"/>
    <x v="12"/>
    <s v="Vale alimentação"/>
    <n v="8300.56"/>
    <n v="3120205"/>
  </r>
  <r>
    <s v="*"/>
    <x v="12"/>
    <s v="Vale alimentação"/>
    <n v="4242.97"/>
    <n v="9010101"/>
  </r>
  <r>
    <s v="*"/>
    <x v="12"/>
    <s v="Vale alimentação"/>
    <n v="28252.78"/>
    <n v="9010102"/>
  </r>
  <r>
    <s v="*"/>
    <x v="12"/>
    <s v="Vale alimentação"/>
    <n v="2843.18"/>
    <n v="9010103"/>
  </r>
  <r>
    <s v="*"/>
    <x v="12"/>
    <s v="Vale alimentação"/>
    <n v="59871.53"/>
    <n v="9010105"/>
  </r>
  <r>
    <s v="*"/>
    <x v="12"/>
    <s v="Vale alimentação"/>
    <n v="4325.01"/>
    <n v="9010106"/>
  </r>
  <r>
    <s v="*"/>
    <x v="12"/>
    <s v="Vale alimentação"/>
    <n v="2146.1999999999998"/>
    <n v="9010110"/>
  </r>
  <r>
    <s v="*"/>
    <x v="12"/>
    <s v="Vale alimentação"/>
    <n v="8196.1299999999992"/>
    <n v="9020101"/>
  </r>
  <r>
    <s v="*"/>
    <x v="12"/>
    <s v="Vale alimentação"/>
    <n v="667.7"/>
    <n v="9020110"/>
  </r>
  <r>
    <s v="*"/>
    <x v="12"/>
    <s v="Vale alimentação"/>
    <n v="3602.92"/>
    <n v="9020112"/>
  </r>
  <r>
    <s v="*"/>
    <x v="12"/>
    <s v="Vale alimentação"/>
    <n v="671.7"/>
    <n v="9020115"/>
  </r>
  <r>
    <s v="*"/>
    <x v="12"/>
    <s v="Vale alimentação"/>
    <n v="234.84"/>
    <n v="9020117"/>
  </r>
  <r>
    <s v="*"/>
    <x v="12"/>
    <s v="Vale alimentação"/>
    <n v="2133.5100000000002"/>
    <n v="9020203"/>
  </r>
  <r>
    <s v="*"/>
    <x v="12"/>
    <s v="Vale alimentação"/>
    <n v="4657.43"/>
    <n v="9020204"/>
  </r>
  <r>
    <s v="*"/>
    <x v="12"/>
    <s v="Vale alimentação"/>
    <n v="4277.3100000000004"/>
    <n v="9020205"/>
  </r>
  <r>
    <s v="*"/>
    <x v="12"/>
    <s v="Vale alimentação"/>
    <n v="1766.93"/>
    <n v="9020208"/>
  </r>
  <r>
    <s v="*"/>
    <x v="12"/>
    <s v="Vale alimentação"/>
    <n v="7119.06"/>
    <n v="9020209"/>
  </r>
  <r>
    <s v="*"/>
    <x v="12"/>
    <s v="Vale alimentação"/>
    <n v="1766.93"/>
    <n v="9020212"/>
  </r>
  <r>
    <s v="*"/>
    <x v="12"/>
    <s v="Vale alimentação"/>
    <n v="671.7"/>
    <n v="9030101"/>
  </r>
  <r>
    <s v="*"/>
    <x v="12"/>
    <s v="Vale alimentação"/>
    <n v="9936.85"/>
    <n v="9030201"/>
  </r>
  <r>
    <s v="*"/>
    <x v="12"/>
    <s v="Vale alimentação"/>
    <n v="3416.72"/>
    <n v="9030204"/>
  </r>
  <r>
    <s v="*"/>
    <x v="12"/>
    <s v="Vale alimentação"/>
    <n v="5980.78"/>
    <n v="9030303"/>
  </r>
  <r>
    <s v="*"/>
    <x v="12"/>
    <s v="Vale alimentação"/>
    <n v="3795.9"/>
    <n v="9030304"/>
  </r>
  <r>
    <s v="*"/>
    <x v="12"/>
    <s v="Vale alimentação"/>
    <n v="2885.9"/>
    <n v="9030305"/>
  </r>
  <r>
    <s v="*"/>
    <x v="12"/>
    <s v="Vale alimentação"/>
    <n v="5333.94"/>
    <n v="9030306"/>
  </r>
  <r>
    <s v="*"/>
    <x v="12"/>
    <s v="Vale alimentação"/>
    <n v="3249.92"/>
    <n v="9030307"/>
  </r>
  <r>
    <s v="*"/>
    <x v="12"/>
    <s v="Vale alimentação"/>
    <n v="671.7"/>
    <n v="9030310"/>
  </r>
  <r>
    <s v="*"/>
    <x v="12"/>
    <s v="Vale alimentação"/>
    <n v="1438.73"/>
    <n v="9030312"/>
  </r>
  <r>
    <s v="*"/>
    <x v="12"/>
    <s v="Vale alimentação"/>
    <n v="4774.28"/>
    <n v="9030315"/>
  </r>
  <r>
    <s v="*"/>
    <x v="12"/>
    <s v="Vale alimentação"/>
    <n v="1835.99"/>
    <n v="9030316"/>
  </r>
  <r>
    <s v="*"/>
    <x v="12"/>
    <s v="Vale alimentação"/>
    <n v="671.7"/>
    <n v="9030401"/>
  </r>
  <r>
    <s v="*"/>
    <x v="12"/>
    <s v="Vale alimentação"/>
    <n v="-259649.5"/>
    <n v="9030402"/>
  </r>
  <r>
    <s v="*"/>
    <x v="12"/>
    <s v="Vale alimentação"/>
    <n v="3595.28"/>
    <n v="9030404"/>
  </r>
  <r>
    <s v="*"/>
    <x v="12"/>
    <s v="Vale alimentação"/>
    <n v="2141.1999999999998"/>
    <n v="9030405"/>
  </r>
  <r>
    <s v="*"/>
    <x v="12"/>
    <s v="Vale alimentação"/>
    <n v="6538.84"/>
    <n v="9030406"/>
  </r>
  <r>
    <s v="*"/>
    <x v="12"/>
    <s v="Vale alimentação"/>
    <n v="5824.23"/>
    <n v="9030408"/>
  </r>
  <r>
    <s v="*"/>
    <x v="12"/>
    <s v="Vale alimentação"/>
    <n v="1049.8599999999999"/>
    <n v="9030501"/>
  </r>
  <r>
    <s v="*"/>
    <x v="12"/>
    <s v="Vale alimentação"/>
    <n v="11894.77"/>
    <n v="9030502"/>
  </r>
  <r>
    <s v="*"/>
    <x v="12"/>
    <s v="Vale alimentação"/>
    <n v="9500.64"/>
    <n v="9030503"/>
  </r>
  <r>
    <s v="*"/>
    <x v="12"/>
    <s v="Vale alimentação"/>
    <n v="7310.14"/>
    <n v="9030504"/>
  </r>
  <r>
    <s v="*"/>
    <x v="12"/>
    <s v="Vale alimentação"/>
    <n v="17641"/>
    <n v="9030506"/>
  </r>
  <r>
    <s v="*"/>
    <x v="12"/>
    <s v="Vale alimentação"/>
    <n v="3907.69"/>
    <n v="9030902"/>
  </r>
  <r>
    <s v="*"/>
    <x v="12"/>
    <s v="Vale alimentação"/>
    <n v="1310.6600000000001"/>
    <n v="9030903"/>
  </r>
  <r>
    <s v="*"/>
    <x v="12"/>
    <s v="Vale alimentação"/>
    <n v="58635.69"/>
    <n v="9040101"/>
  </r>
  <r>
    <s v="*"/>
    <x v="12"/>
    <s v="Vale alimentação"/>
    <n v="23514.43"/>
    <n v="9040102"/>
  </r>
  <r>
    <s v="*"/>
    <x v="12"/>
    <s v="Vale alimentação"/>
    <n v="667.7"/>
    <n v="9040201"/>
  </r>
  <r>
    <s v="*"/>
    <x v="13"/>
    <s v="Assistencia Medica"/>
    <n v="43024.72"/>
    <n v="1010102"/>
  </r>
  <r>
    <s v="*"/>
    <x v="13"/>
    <s v="Assistencia Medica"/>
    <n v="36689.01"/>
    <n v="1020101"/>
  </r>
  <r>
    <s v="*"/>
    <x v="13"/>
    <s v="Assistencia Medica"/>
    <n v="42483.14"/>
    <n v="1020103"/>
  </r>
  <r>
    <s v="*"/>
    <x v="13"/>
    <s v="Assistencia Medica"/>
    <n v="34153.26"/>
    <n v="1020104"/>
  </r>
  <r>
    <s v="*"/>
    <x v="13"/>
    <s v="Assistencia Medica"/>
    <n v="22723.3"/>
    <n v="1020107"/>
  </r>
  <r>
    <s v="*"/>
    <x v="13"/>
    <s v="Assistencia Medica"/>
    <n v="3044.28"/>
    <n v="1020201"/>
  </r>
  <r>
    <s v="*"/>
    <x v="13"/>
    <s v="Assistencia Medica"/>
    <n v="4733.6899999999996"/>
    <n v="1110102"/>
  </r>
  <r>
    <s v="*"/>
    <x v="13"/>
    <s v="Assistencia Medica"/>
    <n v="5237.88"/>
    <n v="1120101"/>
  </r>
  <r>
    <s v="*"/>
    <x v="13"/>
    <s v="Assistencia Medica"/>
    <n v="56069.11"/>
    <n v="1120102"/>
  </r>
  <r>
    <s v="*"/>
    <x v="13"/>
    <s v="Assistencia Medica"/>
    <n v="1649.91"/>
    <n v="1120103"/>
  </r>
  <r>
    <s v="*"/>
    <x v="13"/>
    <s v="Assistencia Medica"/>
    <n v="49239.25"/>
    <n v="1120104"/>
  </r>
  <r>
    <s v="*"/>
    <x v="13"/>
    <s v="Assistencia Medica"/>
    <n v="1511.72"/>
    <n v="1120201"/>
  </r>
  <r>
    <s v="*"/>
    <x v="13"/>
    <s v="Assistencia Medica"/>
    <n v="20325.72"/>
    <n v="1210102"/>
  </r>
  <r>
    <s v="*"/>
    <x v="13"/>
    <s v="Assistencia Medica"/>
    <n v="13071.31"/>
    <n v="1220101"/>
  </r>
  <r>
    <s v="*"/>
    <x v="13"/>
    <s v="Assistencia Medica"/>
    <n v="9282.14"/>
    <n v="1220103"/>
  </r>
  <r>
    <s v="*"/>
    <x v="13"/>
    <s v="Assistencia Medica"/>
    <n v="30919.15"/>
    <n v="1220104"/>
  </r>
  <r>
    <s v="*"/>
    <x v="13"/>
    <s v="Assistencia Medica"/>
    <n v="7636.13"/>
    <n v="1220201"/>
  </r>
  <r>
    <s v="*"/>
    <x v="13"/>
    <s v="Assistencia Medica"/>
    <n v="47021.07"/>
    <n v="1310102"/>
  </r>
  <r>
    <s v="*"/>
    <x v="13"/>
    <s v="Assistencia Medica"/>
    <n v="10069.19"/>
    <n v="1320101"/>
  </r>
  <r>
    <s v="*"/>
    <x v="13"/>
    <s v="Assistencia Medica"/>
    <n v="3792.51"/>
    <n v="1320103"/>
  </r>
  <r>
    <s v="*"/>
    <x v="13"/>
    <s v="Assistencia Medica"/>
    <n v="11830.44"/>
    <n v="1320104"/>
  </r>
  <r>
    <s v="*"/>
    <x v="13"/>
    <s v="Assistencia Medica"/>
    <n v="15728.31"/>
    <n v="1420101"/>
  </r>
  <r>
    <s v="*"/>
    <x v="13"/>
    <s v="Assistencia Medica"/>
    <n v="48091.63"/>
    <n v="1420201"/>
  </r>
  <r>
    <s v="*"/>
    <x v="13"/>
    <s v="Assistencia Medica"/>
    <n v="49246.99"/>
    <n v="1420301"/>
  </r>
  <r>
    <s v="*"/>
    <x v="13"/>
    <s v="Assistencia Medica"/>
    <n v="35872.5"/>
    <n v="1420501"/>
  </r>
  <r>
    <s v="*"/>
    <x v="13"/>
    <s v="Assistencia Medica"/>
    <n v="22054.400000000001"/>
    <n v="1420701"/>
  </r>
  <r>
    <s v="*"/>
    <x v="13"/>
    <s v="Assistencia Medica"/>
    <n v="47386.63"/>
    <n v="2210102"/>
  </r>
  <r>
    <s v="*"/>
    <x v="13"/>
    <s v="Assistencia Medica"/>
    <n v="20912.23"/>
    <n v="2220111"/>
  </r>
  <r>
    <s v="*"/>
    <x v="13"/>
    <s v="Assistencia Medica"/>
    <n v="33292.21"/>
    <n v="2220119"/>
  </r>
  <r>
    <s v="*"/>
    <x v="13"/>
    <s v="Assistencia Medica"/>
    <n v="14116.24"/>
    <n v="2220121"/>
  </r>
  <r>
    <s v="*"/>
    <x v="13"/>
    <s v="Assistencia Medica"/>
    <n v="65357.25"/>
    <n v="2220122"/>
  </r>
  <r>
    <s v="*"/>
    <x v="13"/>
    <s v="Assistencia Medica"/>
    <n v="18049.54"/>
    <n v="2220123"/>
  </r>
  <r>
    <s v="*"/>
    <x v="13"/>
    <s v="Assistencia Medica"/>
    <n v="40488.89"/>
    <n v="2220124"/>
  </r>
  <r>
    <s v="*"/>
    <x v="13"/>
    <s v="Assistencia Medica"/>
    <n v="31254.05"/>
    <n v="2220125"/>
  </r>
  <r>
    <s v="*"/>
    <x v="13"/>
    <s v="Assistencia Medica"/>
    <n v="63607.74"/>
    <n v="3110102"/>
  </r>
  <r>
    <s v="*"/>
    <x v="13"/>
    <s v="Assistencia Medica"/>
    <n v="2086.27"/>
    <n v="3110103"/>
  </r>
  <r>
    <s v="*"/>
    <x v="13"/>
    <s v="Assistencia Medica"/>
    <n v="13048.96"/>
    <n v="3120113"/>
  </r>
  <r>
    <s v="*"/>
    <x v="13"/>
    <s v="Assistencia Medica"/>
    <n v="28770.240000000002"/>
    <n v="3120114"/>
  </r>
  <r>
    <s v="*"/>
    <x v="13"/>
    <s v="Assistencia Medica"/>
    <n v="15337.43"/>
    <n v="3120115"/>
  </r>
  <r>
    <s v="*"/>
    <x v="13"/>
    <s v="Assistencia Medica"/>
    <n v="3037.51"/>
    <n v="3120116"/>
  </r>
  <r>
    <s v="*"/>
    <x v="13"/>
    <s v="Assistencia Medica"/>
    <n v="21756.66"/>
    <n v="3120117"/>
  </r>
  <r>
    <s v="*"/>
    <x v="13"/>
    <s v="Assistencia Medica"/>
    <n v="12860.9"/>
    <n v="3120118"/>
  </r>
  <r>
    <s v="*"/>
    <x v="13"/>
    <s v="Assistencia Medica"/>
    <n v="19927.939999999999"/>
    <n v="3120120"/>
  </r>
  <r>
    <s v="*"/>
    <x v="13"/>
    <s v="Assistencia Medica"/>
    <n v="19621.12"/>
    <n v="3120121"/>
  </r>
  <r>
    <s v="*"/>
    <x v="13"/>
    <s v="Assistencia Medica"/>
    <n v="8937.0300000000007"/>
    <n v="3120122"/>
  </r>
  <r>
    <s v="*"/>
    <x v="13"/>
    <s v="Assistencia Medica"/>
    <n v="3037.51"/>
    <n v="3120123"/>
  </r>
  <r>
    <s v="*"/>
    <x v="13"/>
    <s v="Assistencia Medica"/>
    <n v="20385.060000000001"/>
    <n v="3120124"/>
  </r>
  <r>
    <s v="*"/>
    <x v="13"/>
    <s v="Assistencia Medica"/>
    <n v="49509.599999999999"/>
    <n v="3120125"/>
  </r>
  <r>
    <s v="*"/>
    <x v="13"/>
    <s v="Assistencia Medica"/>
    <n v="72941.81"/>
    <n v="3120126"/>
  </r>
  <r>
    <s v="*"/>
    <x v="13"/>
    <s v="Assistencia Medica"/>
    <n v="3037.51"/>
    <n v="3120201"/>
  </r>
  <r>
    <s v="*"/>
    <x v="13"/>
    <s v="Assistencia Medica"/>
    <n v="4125.42"/>
    <n v="3120202"/>
  </r>
  <r>
    <s v="*"/>
    <x v="13"/>
    <s v="Assistencia Medica"/>
    <n v="17497.009999999998"/>
    <n v="3120203"/>
  </r>
  <r>
    <s v="*"/>
    <x v="13"/>
    <s v="Assistencia Medica"/>
    <n v="71830.149999999994"/>
    <n v="3120204"/>
  </r>
  <r>
    <s v="*"/>
    <x v="13"/>
    <s v="Assistencia Medica"/>
    <n v="46921.51"/>
    <n v="3120205"/>
  </r>
  <r>
    <s v="*"/>
    <x v="13"/>
    <s v="Assistencia Medica"/>
    <n v="11687.82"/>
    <n v="9010101"/>
  </r>
  <r>
    <s v="*"/>
    <x v="13"/>
    <s v="Assistencia Medica"/>
    <n v="81132.149999999994"/>
    <n v="9010102"/>
  </r>
  <r>
    <s v="*"/>
    <x v="13"/>
    <s v="Assistencia Medica"/>
    <n v="5608.11"/>
    <n v="9010103"/>
  </r>
  <r>
    <s v="*"/>
    <x v="13"/>
    <s v="Assistencia Medica"/>
    <n v="1882.81"/>
    <n v="9010104"/>
  </r>
  <r>
    <s v="*"/>
    <x v="13"/>
    <s v="Assistencia Medica"/>
    <n v="83530.75"/>
    <n v="9010105"/>
  </r>
  <r>
    <s v="*"/>
    <x v="13"/>
    <s v="Assistencia Medica"/>
    <n v="9850.86"/>
    <n v="9010106"/>
  </r>
  <r>
    <s v="*"/>
    <x v="13"/>
    <s v="Assistencia Medica"/>
    <n v="3063.56"/>
    <n v="9010110"/>
  </r>
  <r>
    <s v="*"/>
    <x v="13"/>
    <s v="Assistencia Medica"/>
    <n v="14024.49"/>
    <n v="9020101"/>
  </r>
  <r>
    <s v="*"/>
    <x v="13"/>
    <s v="Assistencia Medica"/>
    <n v="5004.88"/>
    <n v="9020110"/>
  </r>
  <r>
    <s v="*"/>
    <x v="13"/>
    <s v="Assistencia Medica"/>
    <n v="15272.77"/>
    <n v="9020112"/>
  </r>
  <r>
    <s v="*"/>
    <x v="13"/>
    <s v="Assistencia Medica"/>
    <n v="5004.88"/>
    <n v="9020115"/>
  </r>
  <r>
    <s v="*"/>
    <x v="13"/>
    <s v="Assistencia Medica"/>
    <n v="7589.02"/>
    <n v="9020117"/>
  </r>
  <r>
    <s v="*"/>
    <x v="13"/>
    <s v="Assistencia Medica"/>
    <n v="8422.61"/>
    <n v="9020203"/>
  </r>
  <r>
    <s v="*"/>
    <x v="13"/>
    <s v="Assistencia Medica"/>
    <n v="14202.16"/>
    <n v="9020204"/>
  </r>
  <r>
    <s v="*"/>
    <x v="13"/>
    <s v="Assistencia Medica"/>
    <n v="7034.52"/>
    <n v="9020205"/>
  </r>
  <r>
    <s v="*"/>
    <x v="13"/>
    <s v="Assistencia Medica"/>
    <n v="3037.51"/>
    <n v="9020208"/>
  </r>
  <r>
    <s v="*"/>
    <x v="13"/>
    <s v="Assistencia Medica"/>
    <n v="8852.5400000000009"/>
    <n v="9020209"/>
  </r>
  <r>
    <s v="*"/>
    <x v="13"/>
    <s v="Assistencia Medica"/>
    <n v="8121.41"/>
    <n v="9030101"/>
  </r>
  <r>
    <s v="*"/>
    <x v="13"/>
    <s v="Assistencia Medica"/>
    <n v="44426.68"/>
    <n v="9030201"/>
  </r>
  <r>
    <s v="*"/>
    <x v="13"/>
    <s v="Assistencia Medica"/>
    <n v="17568.939999999999"/>
    <n v="9030204"/>
  </r>
  <r>
    <s v="*"/>
    <x v="13"/>
    <s v="Assistencia Medica"/>
    <n v="1006.25"/>
    <n v="9030302"/>
  </r>
  <r>
    <s v="*"/>
    <x v="13"/>
    <s v="Assistencia Medica"/>
    <n v="24914.13"/>
    <n v="9030303"/>
  </r>
  <r>
    <s v="*"/>
    <x v="13"/>
    <s v="Assistencia Medica"/>
    <n v="6622.91"/>
    <n v="9030304"/>
  </r>
  <r>
    <s v="*"/>
    <x v="13"/>
    <s v="Assistencia Medica"/>
    <n v="5968.64"/>
    <n v="9030305"/>
  </r>
  <r>
    <s v="*"/>
    <x v="13"/>
    <s v="Assistencia Medica"/>
    <n v="5053.8999999999996"/>
    <n v="9030306"/>
  </r>
  <r>
    <s v="*"/>
    <x v="13"/>
    <s v="Assistencia Medica"/>
    <n v="1991.45"/>
    <n v="9030307"/>
  </r>
  <r>
    <s v="*"/>
    <x v="13"/>
    <s v="Assistencia Medica"/>
    <n v="3753.66"/>
    <n v="9030310"/>
  </r>
  <r>
    <s v="*"/>
    <x v="13"/>
    <s v="Assistencia Medica"/>
    <n v="6245.24"/>
    <n v="9030312"/>
  </r>
  <r>
    <s v="*"/>
    <x v="13"/>
    <s v="Assistencia Medica"/>
    <n v="1577.26"/>
    <n v="9030315"/>
  </r>
  <r>
    <s v="*"/>
    <x v="13"/>
    <s v="Assistencia Medica"/>
    <n v="3047.51"/>
    <n v="9030316"/>
  </r>
  <r>
    <s v="*"/>
    <x v="13"/>
    <s v="Assistencia Medica"/>
    <n v="1277.5999999999999"/>
    <n v="9030401"/>
  </r>
  <r>
    <s v="*"/>
    <x v="13"/>
    <s v="Assistencia Medica"/>
    <n v="-2211550.58"/>
    <n v="9030402"/>
  </r>
  <r>
    <s v="*"/>
    <x v="13"/>
    <s v="Assistencia Medica"/>
    <n v="6815.11"/>
    <n v="9030404"/>
  </r>
  <r>
    <s v="*"/>
    <x v="13"/>
    <s v="Assistencia Medica"/>
    <n v="3037.51"/>
    <n v="9030405"/>
  </r>
  <r>
    <s v="*"/>
    <x v="13"/>
    <s v="Assistencia Medica"/>
    <n v="4145.75"/>
    <n v="9030406"/>
  </r>
  <r>
    <s v="*"/>
    <x v="13"/>
    <s v="Assistencia Medica"/>
    <n v="5041.8"/>
    <n v="9030408"/>
  </r>
  <r>
    <s v="*"/>
    <x v="13"/>
    <s v="Assistencia Medica"/>
    <n v="8967.89"/>
    <n v="9030501"/>
  </r>
  <r>
    <s v="*"/>
    <x v="13"/>
    <s v="Assistencia Medica"/>
    <n v="25286.45"/>
    <n v="9030502"/>
  </r>
  <r>
    <s v="*"/>
    <x v="13"/>
    <s v="Assistencia Medica"/>
    <n v="36287.199999999997"/>
    <n v="9030503"/>
  </r>
  <r>
    <s v="*"/>
    <x v="13"/>
    <s v="Assistencia Medica"/>
    <n v="26160.04"/>
    <n v="9030504"/>
  </r>
  <r>
    <s v="*"/>
    <x v="13"/>
    <s v="Assistencia Medica"/>
    <n v="24777.65"/>
    <n v="9030506"/>
  </r>
  <r>
    <s v="*"/>
    <x v="13"/>
    <s v="Assistencia Medica"/>
    <n v="1953.91"/>
    <n v="9030902"/>
  </r>
  <r>
    <s v="*"/>
    <x v="13"/>
    <s v="Assistencia Medica"/>
    <n v="4842.41"/>
    <n v="9030903"/>
  </r>
  <r>
    <s v="*"/>
    <x v="13"/>
    <s v="Assistencia Medica"/>
    <n v="99287.34"/>
    <n v="9040101"/>
  </r>
  <r>
    <s v="*"/>
    <x v="13"/>
    <s v="Assistencia Medica"/>
    <n v="86936.81"/>
    <n v="9040102"/>
  </r>
  <r>
    <s v="*"/>
    <x v="13"/>
    <s v="Assistencia Medica"/>
    <n v="3906.34"/>
    <n v="9040201"/>
  </r>
  <r>
    <s v="*"/>
    <x v="14"/>
    <s v="Bônus"/>
    <n v="15910.66"/>
    <n v="1010102"/>
  </r>
  <r>
    <s v="*"/>
    <x v="14"/>
    <s v="Bônus"/>
    <n v="34444.36"/>
    <n v="1020101"/>
  </r>
  <r>
    <s v="*"/>
    <x v="14"/>
    <s v="Bônus"/>
    <n v="6380.42"/>
    <n v="1020103"/>
  </r>
  <r>
    <s v="*"/>
    <x v="14"/>
    <s v="Bônus"/>
    <n v="23870.29"/>
    <n v="1020104"/>
  </r>
  <r>
    <s v="*"/>
    <x v="14"/>
    <s v="Bônus"/>
    <n v="2567.04"/>
    <n v="1020106"/>
  </r>
  <r>
    <s v="*"/>
    <x v="14"/>
    <s v="Bônus"/>
    <n v="6804.14"/>
    <n v="1020107"/>
  </r>
  <r>
    <s v="*"/>
    <x v="14"/>
    <s v="Bônus"/>
    <n v="1930.99"/>
    <n v="1020201"/>
  </r>
  <r>
    <s v="*"/>
    <x v="14"/>
    <s v="Bônus"/>
    <n v="6504.58"/>
    <n v="1110102"/>
  </r>
  <r>
    <s v="*"/>
    <x v="14"/>
    <s v="Bônus"/>
    <n v="18150.669999999998"/>
    <n v="1120101"/>
  </r>
  <r>
    <s v="*"/>
    <x v="14"/>
    <s v="Bônus"/>
    <n v="13370.98"/>
    <n v="1120102"/>
  </r>
  <r>
    <s v="*"/>
    <x v="14"/>
    <s v="Bônus"/>
    <n v="1781.15"/>
    <n v="1120103"/>
  </r>
  <r>
    <s v="*"/>
    <x v="14"/>
    <s v="Bônus"/>
    <n v="18133.62"/>
    <n v="1120104"/>
  </r>
  <r>
    <s v="*"/>
    <x v="14"/>
    <s v="Bônus"/>
    <n v="450.78"/>
    <n v="1120201"/>
  </r>
  <r>
    <s v="*"/>
    <x v="14"/>
    <s v="Bônus"/>
    <n v="3475"/>
    <n v="1210102"/>
  </r>
  <r>
    <s v="*"/>
    <x v="14"/>
    <s v="Bônus"/>
    <n v="3716.07"/>
    <n v="1220101"/>
  </r>
  <r>
    <s v="*"/>
    <x v="14"/>
    <s v="Bônus"/>
    <n v="959.85"/>
    <n v="1220103"/>
  </r>
  <r>
    <s v="*"/>
    <x v="14"/>
    <s v="Bônus"/>
    <n v="15252.79"/>
    <n v="1220104"/>
  </r>
  <r>
    <s v="*"/>
    <x v="14"/>
    <s v="Bônus"/>
    <n v="1206.93"/>
    <n v="1220201"/>
  </r>
  <r>
    <s v="*"/>
    <x v="14"/>
    <s v="Bônus"/>
    <n v="11958.64"/>
    <n v="1310102"/>
  </r>
  <r>
    <s v="*"/>
    <x v="14"/>
    <s v="Bônus"/>
    <n v="15805.95"/>
    <n v="1320101"/>
  </r>
  <r>
    <s v="*"/>
    <x v="14"/>
    <s v="Bônus"/>
    <n v="1947.89"/>
    <n v="1320103"/>
  </r>
  <r>
    <s v="*"/>
    <x v="14"/>
    <s v="Bônus"/>
    <n v="8293.77"/>
    <n v="1320104"/>
  </r>
  <r>
    <s v="*"/>
    <x v="14"/>
    <s v="Bônus"/>
    <n v="123.26"/>
    <n v="1320201"/>
  </r>
  <r>
    <s v="*"/>
    <x v="14"/>
    <s v="Bônus"/>
    <n v="14011.04"/>
    <n v="1420101"/>
  </r>
  <r>
    <s v="*"/>
    <x v="14"/>
    <s v="Bônus"/>
    <n v="12135.36"/>
    <n v="1420201"/>
  </r>
  <r>
    <s v="*"/>
    <x v="14"/>
    <s v="Bônus"/>
    <n v="14328.42"/>
    <n v="1420301"/>
  </r>
  <r>
    <s v="*"/>
    <x v="14"/>
    <s v="Bônus"/>
    <n v="585.49"/>
    <n v="1420401"/>
  </r>
  <r>
    <s v="*"/>
    <x v="14"/>
    <s v="Bônus"/>
    <n v="9206.14"/>
    <n v="1420501"/>
  </r>
  <r>
    <s v="*"/>
    <x v="14"/>
    <s v="Bônus"/>
    <n v="1201.79"/>
    <n v="1420601"/>
  </r>
  <r>
    <s v="*"/>
    <x v="14"/>
    <s v="Bônus"/>
    <n v="9982.2900000000009"/>
    <n v="1420701"/>
  </r>
  <r>
    <s v="*"/>
    <x v="14"/>
    <s v="Bônus"/>
    <n v="123.26"/>
    <n v="1920112"/>
  </r>
  <r>
    <s v="*"/>
    <x v="14"/>
    <s v="Bônus"/>
    <n v="17724.13"/>
    <n v="2210102"/>
  </r>
  <r>
    <s v="*"/>
    <x v="14"/>
    <s v="Bônus"/>
    <n v="5380.6"/>
    <n v="2220111"/>
  </r>
  <r>
    <s v="*"/>
    <x v="14"/>
    <s v="Bônus"/>
    <n v="33277.339999999997"/>
    <n v="2220112"/>
  </r>
  <r>
    <s v="*"/>
    <x v="14"/>
    <s v="Bônus"/>
    <n v="3442.67"/>
    <n v="2220119"/>
  </r>
  <r>
    <s v="*"/>
    <x v="14"/>
    <s v="Bônus"/>
    <n v="936.58"/>
    <n v="2220121"/>
  </r>
  <r>
    <s v="*"/>
    <x v="14"/>
    <s v="Bônus"/>
    <n v="5528.92"/>
    <n v="2220122"/>
  </r>
  <r>
    <s v="*"/>
    <x v="14"/>
    <s v="Bônus"/>
    <n v="1039.25"/>
    <n v="2220123"/>
  </r>
  <r>
    <s v="*"/>
    <x v="14"/>
    <s v="Bônus"/>
    <n v="3683"/>
    <n v="2220124"/>
  </r>
  <r>
    <s v="*"/>
    <x v="14"/>
    <s v="Bônus"/>
    <n v="2901.67"/>
    <n v="2220125"/>
  </r>
  <r>
    <s v="*"/>
    <x v="14"/>
    <s v="Bônus"/>
    <n v="123.26"/>
    <n v="2220201"/>
  </r>
  <r>
    <s v="*"/>
    <x v="14"/>
    <s v="Bônus"/>
    <n v="12733.28"/>
    <n v="3110102"/>
  </r>
  <r>
    <s v="*"/>
    <x v="14"/>
    <s v="Bônus"/>
    <n v="739.56"/>
    <n v="3110103"/>
  </r>
  <r>
    <s v="*"/>
    <x v="14"/>
    <s v="Bônus"/>
    <n v="10360.61"/>
    <n v="3120111"/>
  </r>
  <r>
    <s v="*"/>
    <x v="14"/>
    <s v="Bônus"/>
    <n v="24450.28"/>
    <n v="3120112"/>
  </r>
  <r>
    <s v="*"/>
    <x v="14"/>
    <s v="Bônus"/>
    <n v="254.5"/>
    <n v="3120113"/>
  </r>
  <r>
    <s v="*"/>
    <x v="14"/>
    <s v="Bônus"/>
    <n v="4062.91"/>
    <n v="3120114"/>
  </r>
  <r>
    <s v="*"/>
    <x v="14"/>
    <s v="Bônus"/>
    <n v="3400.08"/>
    <n v="3120115"/>
  </r>
  <r>
    <s v="*"/>
    <x v="14"/>
    <s v="Bônus"/>
    <n v="1112"/>
    <n v="3120116"/>
  </r>
  <r>
    <s v="*"/>
    <x v="14"/>
    <s v="Bônus"/>
    <n v="3679.58"/>
    <n v="3120117"/>
  </r>
  <r>
    <s v="*"/>
    <x v="14"/>
    <s v="Bônus"/>
    <n v="2690.33"/>
    <n v="3120118"/>
  </r>
  <r>
    <s v="*"/>
    <x v="14"/>
    <s v="Bônus"/>
    <n v="474.83"/>
    <n v="3120120"/>
  </r>
  <r>
    <s v="*"/>
    <x v="14"/>
    <s v="Bônus"/>
    <n v="173.33"/>
    <n v="3120121"/>
  </r>
  <r>
    <s v="*"/>
    <x v="14"/>
    <s v="Bônus"/>
    <n v="1575"/>
    <n v="3120122"/>
  </r>
  <r>
    <s v="*"/>
    <x v="14"/>
    <s v="Bônus"/>
    <n v="672"/>
    <n v="3120123"/>
  </r>
  <r>
    <s v="*"/>
    <x v="14"/>
    <s v="Bônus"/>
    <n v="1303.25"/>
    <n v="3120124"/>
  </r>
  <r>
    <s v="*"/>
    <x v="14"/>
    <s v="Bônus"/>
    <n v="19900"/>
    <n v="3120125"/>
  </r>
  <r>
    <s v="*"/>
    <x v="14"/>
    <s v="Bônus"/>
    <n v="2488.75"/>
    <n v="3120126"/>
  </r>
  <r>
    <s v="*"/>
    <x v="14"/>
    <s v="Bônus"/>
    <n v="880.43"/>
    <n v="3120201"/>
  </r>
  <r>
    <s v="*"/>
    <x v="14"/>
    <s v="Bônus"/>
    <n v="0"/>
    <n v="3120202"/>
  </r>
  <r>
    <s v="*"/>
    <x v="14"/>
    <s v="Bônus"/>
    <n v="1902.42"/>
    <n v="3120203"/>
  </r>
  <r>
    <s v="*"/>
    <x v="14"/>
    <s v="Bônus"/>
    <n v="4885.75"/>
    <n v="3120204"/>
  </r>
  <r>
    <s v="*"/>
    <x v="14"/>
    <s v="Bônus"/>
    <n v="2388.08"/>
    <n v="3120205"/>
  </r>
  <r>
    <s v="*"/>
    <x v="14"/>
    <s v="Bônus"/>
    <n v="21413.53"/>
    <n v="9010101"/>
  </r>
  <r>
    <s v="*"/>
    <x v="14"/>
    <s v="Bônus"/>
    <n v="33780.26"/>
    <n v="9010102"/>
  </r>
  <r>
    <s v="*"/>
    <x v="14"/>
    <s v="Bônus"/>
    <n v="5161.88"/>
    <n v="9010103"/>
  </r>
  <r>
    <s v="*"/>
    <x v="14"/>
    <s v="Bônus"/>
    <n v="1232.5999999999999"/>
    <n v="9010104"/>
  </r>
  <r>
    <s v="*"/>
    <x v="14"/>
    <s v="Bônus"/>
    <n v="32571.09"/>
    <n v="9010105"/>
  </r>
  <r>
    <s v="*"/>
    <x v="14"/>
    <s v="Bônus"/>
    <n v="2249.5"/>
    <n v="9010106"/>
  </r>
  <r>
    <s v="*"/>
    <x v="14"/>
    <s v="Bônus"/>
    <n v="184.89"/>
    <n v="9010107"/>
  </r>
  <r>
    <s v="*"/>
    <x v="14"/>
    <s v="Bônus"/>
    <n v="184.89"/>
    <n v="9010110"/>
  </r>
  <r>
    <s v="*"/>
    <x v="14"/>
    <s v="Bônus"/>
    <n v="28877.17"/>
    <n v="9020101"/>
  </r>
  <r>
    <s v="*"/>
    <x v="14"/>
    <s v="Bônus"/>
    <n v="31626.7"/>
    <n v="9020110"/>
  </r>
  <r>
    <s v="*"/>
    <x v="14"/>
    <s v="Bônus"/>
    <n v="205.43"/>
    <n v="9020111"/>
  </r>
  <r>
    <s v="*"/>
    <x v="14"/>
    <s v="Bônus"/>
    <n v="11038.99"/>
    <n v="9020112"/>
  </r>
  <r>
    <s v="*"/>
    <x v="14"/>
    <s v="Bônus"/>
    <n v="3437.17"/>
    <n v="9020113"/>
  </r>
  <r>
    <s v="*"/>
    <x v="14"/>
    <s v="Bônus"/>
    <n v="3852.35"/>
    <n v="9020114"/>
  </r>
  <r>
    <s v="*"/>
    <x v="14"/>
    <s v="Bônus"/>
    <n v="17356.28"/>
    <n v="9020115"/>
  </r>
  <r>
    <s v="*"/>
    <x v="14"/>
    <s v="Bônus"/>
    <n v="6257.42"/>
    <n v="9020117"/>
  </r>
  <r>
    <s v="*"/>
    <x v="14"/>
    <s v="Bônus"/>
    <n v="195.16"/>
    <n v="9020201"/>
  </r>
  <r>
    <s v="*"/>
    <x v="14"/>
    <s v="Bônus"/>
    <n v="27971.39"/>
    <n v="9020203"/>
  </r>
  <r>
    <s v="*"/>
    <x v="14"/>
    <s v="Bônus"/>
    <n v="12146.68"/>
    <n v="9020204"/>
  </r>
  <r>
    <s v="*"/>
    <x v="14"/>
    <s v="Bônus"/>
    <n v="821.98"/>
    <n v="9020205"/>
  </r>
  <r>
    <s v="*"/>
    <x v="14"/>
    <s v="Bônus"/>
    <n v="348.33"/>
    <n v="9020208"/>
  </r>
  <r>
    <s v="*"/>
    <x v="14"/>
    <s v="Bônus"/>
    <n v="6372.67"/>
    <n v="9020209"/>
  </r>
  <r>
    <s v="*"/>
    <x v="14"/>
    <s v="Bônus"/>
    <n v="916.67"/>
    <n v="9020212"/>
  </r>
  <r>
    <s v="*"/>
    <x v="14"/>
    <s v="Bônus"/>
    <n v="614310.57999999996"/>
    <n v="9030101"/>
  </r>
  <r>
    <s v="*"/>
    <x v="14"/>
    <s v="Bônus"/>
    <n v="2872.68"/>
    <n v="9030201"/>
  </r>
  <r>
    <s v="*"/>
    <x v="14"/>
    <s v="Bônus"/>
    <n v="3707.64"/>
    <n v="9030204"/>
  </r>
  <r>
    <s v="*"/>
    <x v="14"/>
    <s v="Bônus"/>
    <n v="17691.36"/>
    <n v="9030302"/>
  </r>
  <r>
    <s v="*"/>
    <x v="14"/>
    <s v="Bônus"/>
    <n v="5043.6099999999997"/>
    <n v="9030303"/>
  </r>
  <r>
    <s v="*"/>
    <x v="14"/>
    <s v="Bônus"/>
    <n v="1306.23"/>
    <n v="9030304"/>
  </r>
  <r>
    <s v="*"/>
    <x v="14"/>
    <s v="Bônus"/>
    <n v="6253.19"/>
    <n v="9030305"/>
  </r>
  <r>
    <s v="*"/>
    <x v="14"/>
    <s v="Bônus"/>
    <n v="2347.11"/>
    <n v="9030306"/>
  </r>
  <r>
    <s v="*"/>
    <x v="14"/>
    <s v="Bônus"/>
    <n v="21298.57"/>
    <n v="9030307"/>
  </r>
  <r>
    <s v="*"/>
    <x v="14"/>
    <s v="Bônus"/>
    <n v="19569.97"/>
    <n v="9030310"/>
  </r>
  <r>
    <s v="*"/>
    <x v="14"/>
    <s v="Bônus"/>
    <n v="26666.67"/>
    <n v="9030312"/>
  </r>
  <r>
    <s v="*"/>
    <x v="14"/>
    <s v="Bônus"/>
    <n v="551.76"/>
    <n v="9030315"/>
  </r>
  <r>
    <s v="*"/>
    <x v="14"/>
    <s v="Bônus"/>
    <n v="208.5"/>
    <n v="9030316"/>
  </r>
  <r>
    <s v="*"/>
    <x v="14"/>
    <s v="Bônus"/>
    <n v="19621.330000000002"/>
    <n v="9030401"/>
  </r>
  <r>
    <s v="*"/>
    <x v="14"/>
    <s v="Bônus"/>
    <n v="6109.98"/>
    <n v="9030402"/>
  </r>
  <r>
    <s v="*"/>
    <x v="14"/>
    <s v="Bônus"/>
    <n v="4416.67"/>
    <n v="9030404"/>
  </r>
  <r>
    <s v="*"/>
    <x v="14"/>
    <s v="Bônus"/>
    <n v="227.33"/>
    <n v="9030405"/>
  </r>
  <r>
    <s v="*"/>
    <x v="14"/>
    <s v="Bônus"/>
    <n v="3155.58"/>
    <n v="9030406"/>
  </r>
  <r>
    <s v="*"/>
    <x v="14"/>
    <s v="Bônus"/>
    <n v="702.59"/>
    <n v="9030408"/>
  </r>
  <r>
    <s v="*"/>
    <x v="14"/>
    <s v="Bônus"/>
    <n v="35748.589999999997"/>
    <n v="9030501"/>
  </r>
  <r>
    <s v="*"/>
    <x v="14"/>
    <s v="Bônus"/>
    <n v="7035.53"/>
    <n v="9030502"/>
  </r>
  <r>
    <s v="*"/>
    <x v="14"/>
    <s v="Bônus"/>
    <n v="12277.54"/>
    <n v="9030503"/>
  </r>
  <r>
    <s v="*"/>
    <x v="14"/>
    <s v="Bônus"/>
    <n v="16394.689999999999"/>
    <n v="9030504"/>
  </r>
  <r>
    <s v="*"/>
    <x v="14"/>
    <s v="Bônus"/>
    <n v="15193.19"/>
    <n v="9030506"/>
  </r>
  <r>
    <s v="*"/>
    <x v="14"/>
    <s v="Bônus"/>
    <n v="2336.69"/>
    <n v="9030902"/>
  </r>
  <r>
    <s v="*"/>
    <x v="14"/>
    <s v="Bônus"/>
    <n v="5789.88"/>
    <n v="9030903"/>
  </r>
  <r>
    <s v="*"/>
    <x v="14"/>
    <s v="Bônus"/>
    <n v="22471.51"/>
    <n v="9040101"/>
  </r>
  <r>
    <s v="*"/>
    <x v="14"/>
    <s v="Bônus"/>
    <n v="22181.75"/>
    <n v="9040102"/>
  </r>
  <r>
    <s v="*"/>
    <x v="14"/>
    <s v="Bônus"/>
    <n v="22812.26"/>
    <n v="9040201"/>
  </r>
  <r>
    <s v="*"/>
    <x v="15"/>
    <s v="Comissões Internas"/>
    <n v="6699.41"/>
    <n v="1420201"/>
  </r>
  <r>
    <s v="*"/>
    <x v="15"/>
    <s v="Comissões Internas"/>
    <n v="8344.19"/>
    <n v="1420301"/>
  </r>
  <r>
    <s v="*"/>
    <x v="15"/>
    <s v="Comissões Internas"/>
    <n v="20446.189999999999"/>
    <n v="1420501"/>
  </r>
  <r>
    <s v="*"/>
    <x v="15"/>
    <s v="Comissões Internas"/>
    <n v="18652"/>
    <n v="1420701"/>
  </r>
  <r>
    <s v="*"/>
    <x v="15"/>
    <s v="Comissões Internas"/>
    <n v="4586.3999999999996"/>
    <n v="3120114"/>
  </r>
  <r>
    <s v="*"/>
    <x v="15"/>
    <s v="Comissões Internas"/>
    <n v="430.02"/>
    <n v="3120120"/>
  </r>
  <r>
    <s v="*"/>
    <x v="15"/>
    <s v="Comissões Internas"/>
    <n v="879.7"/>
    <n v="3120121"/>
  </r>
  <r>
    <s v="*"/>
    <x v="15"/>
    <s v="Comissões Internas"/>
    <n v="3556.53"/>
    <n v="3120122"/>
  </r>
  <r>
    <s v="*"/>
    <x v="15"/>
    <s v="Comissões Internas"/>
    <n v="3987.08"/>
    <n v="3120124"/>
  </r>
  <r>
    <s v="*"/>
    <x v="16"/>
    <s v="Horas Extras"/>
    <n v="3839.39"/>
    <n v="1010102"/>
  </r>
  <r>
    <s v="*"/>
    <x v="16"/>
    <s v="Horas Extras"/>
    <n v="-333.92"/>
    <n v="1020101"/>
  </r>
  <r>
    <s v="*"/>
    <x v="16"/>
    <s v="Horas Extras"/>
    <n v="2160.52"/>
    <n v="1020103"/>
  </r>
  <r>
    <s v="*"/>
    <x v="16"/>
    <s v="Horas Extras"/>
    <n v="-4.3899999999999997"/>
    <n v="1020104"/>
  </r>
  <r>
    <s v="*"/>
    <x v="16"/>
    <s v="Horas Extras"/>
    <n v="189.66"/>
    <n v="1020201"/>
  </r>
  <r>
    <s v="*"/>
    <x v="16"/>
    <s v="Horas Extras"/>
    <n v="1677.26"/>
    <n v="1110102"/>
  </r>
  <r>
    <s v="*"/>
    <x v="16"/>
    <s v="Horas Extras"/>
    <n v="202.11"/>
    <n v="1120102"/>
  </r>
  <r>
    <s v="*"/>
    <x v="16"/>
    <s v="Horas Extras"/>
    <n v="909.17"/>
    <n v="1120201"/>
  </r>
  <r>
    <s v="*"/>
    <x v="16"/>
    <s v="Horas Extras"/>
    <n v="1908.06"/>
    <n v="1210102"/>
  </r>
  <r>
    <s v="*"/>
    <x v="16"/>
    <s v="Horas Extras"/>
    <n v="-233.33"/>
    <n v="1220103"/>
  </r>
  <r>
    <s v="*"/>
    <x v="16"/>
    <s v="Horas Extras"/>
    <n v="-883.96"/>
    <n v="1220201"/>
  </r>
  <r>
    <s v="*"/>
    <x v="16"/>
    <s v="Horas Extras"/>
    <n v="2826.74"/>
    <n v="1310102"/>
  </r>
  <r>
    <s v="*"/>
    <x v="16"/>
    <s v="Horas Extras"/>
    <n v="5.26"/>
    <n v="1420301"/>
  </r>
  <r>
    <s v="*"/>
    <x v="16"/>
    <s v="Horas Extras"/>
    <n v="1115.07"/>
    <n v="2210102"/>
  </r>
  <r>
    <s v="*"/>
    <x v="16"/>
    <s v="Horas Extras"/>
    <n v="377.96"/>
    <n v="2220111"/>
  </r>
  <r>
    <s v="*"/>
    <x v="16"/>
    <s v="Horas Extras"/>
    <n v="89.8"/>
    <n v="2220121"/>
  </r>
  <r>
    <s v="*"/>
    <x v="16"/>
    <s v="Horas Extras"/>
    <n v="3626.99"/>
    <n v="3110102"/>
  </r>
  <r>
    <s v="*"/>
    <x v="16"/>
    <s v="Horas Extras"/>
    <n v="265.77999999999997"/>
    <n v="3120113"/>
  </r>
  <r>
    <s v="*"/>
    <x v="16"/>
    <s v="Horas Extras"/>
    <n v="73.209999999999994"/>
    <n v="3120115"/>
  </r>
  <r>
    <s v="*"/>
    <x v="16"/>
    <s v="Horas Extras"/>
    <n v="1142.21"/>
    <n v="3120117"/>
  </r>
  <r>
    <s v="*"/>
    <x v="16"/>
    <s v="Horas Extras"/>
    <n v="184.45"/>
    <n v="3120118"/>
  </r>
  <r>
    <s v="*"/>
    <x v="16"/>
    <s v="Horas Extras"/>
    <n v="3015.72"/>
    <n v="3120126"/>
  </r>
  <r>
    <s v="*"/>
    <x v="16"/>
    <s v="Horas Extras"/>
    <n v="229.51"/>
    <n v="3120201"/>
  </r>
  <r>
    <s v="*"/>
    <x v="16"/>
    <s v="Horas Extras"/>
    <n v="239.57"/>
    <n v="9010101"/>
  </r>
  <r>
    <s v="*"/>
    <x v="16"/>
    <s v="Horas Extras"/>
    <n v="2768.03"/>
    <n v="9010102"/>
  </r>
  <r>
    <s v="*"/>
    <x v="16"/>
    <s v="Horas Extras"/>
    <n v="332.26"/>
    <n v="9010103"/>
  </r>
  <r>
    <s v="*"/>
    <x v="16"/>
    <s v="Horas Extras"/>
    <n v="4170.28"/>
    <n v="9010105"/>
  </r>
  <r>
    <s v="*"/>
    <x v="16"/>
    <s v="Horas Extras"/>
    <n v="355.96"/>
    <n v="9020101"/>
  </r>
  <r>
    <s v="*"/>
    <x v="16"/>
    <s v="Horas Extras"/>
    <n v="1086.92"/>
    <n v="9020112"/>
  </r>
  <r>
    <s v="*"/>
    <x v="16"/>
    <s v="Horas Extras"/>
    <n v="635.20000000000005"/>
    <n v="9020117"/>
  </r>
  <r>
    <s v="*"/>
    <x v="16"/>
    <s v="Horas Extras"/>
    <n v="32.61"/>
    <n v="9020204"/>
  </r>
  <r>
    <s v="*"/>
    <x v="16"/>
    <s v="Horas Extras"/>
    <n v="573.67999999999995"/>
    <n v="9020205"/>
  </r>
  <r>
    <s v="*"/>
    <x v="16"/>
    <s v="Horas Extras"/>
    <n v="335.05"/>
    <n v="9020208"/>
  </r>
  <r>
    <s v="*"/>
    <x v="16"/>
    <s v="Horas Extras"/>
    <n v="674.7"/>
    <n v="9020209"/>
  </r>
  <r>
    <s v="*"/>
    <x v="16"/>
    <s v="Horas Extras"/>
    <n v="1161.47"/>
    <n v="9030201"/>
  </r>
  <r>
    <s v="*"/>
    <x v="16"/>
    <s v="Horas Extras"/>
    <n v="165.17"/>
    <n v="9030204"/>
  </r>
  <r>
    <s v="*"/>
    <x v="16"/>
    <s v="Horas Extras"/>
    <n v="1623.1"/>
    <n v="9030303"/>
  </r>
  <r>
    <s v="*"/>
    <x v="16"/>
    <s v="Horas Extras"/>
    <n v="19.649999999999999"/>
    <n v="9030305"/>
  </r>
  <r>
    <s v="*"/>
    <x v="16"/>
    <s v="Horas Extras"/>
    <n v="9.75"/>
    <n v="9030306"/>
  </r>
  <r>
    <s v="*"/>
    <x v="16"/>
    <s v="Horas Extras"/>
    <n v="117.47"/>
    <n v="9030315"/>
  </r>
  <r>
    <s v="*"/>
    <x v="16"/>
    <s v="Horas Extras"/>
    <n v="247.42"/>
    <n v="9030316"/>
  </r>
  <r>
    <s v="*"/>
    <x v="16"/>
    <s v="Horas Extras"/>
    <n v="1310.29"/>
    <n v="9030402"/>
  </r>
  <r>
    <s v="*"/>
    <x v="16"/>
    <s v="Horas Extras"/>
    <n v="419.97"/>
    <n v="9030404"/>
  </r>
  <r>
    <s v="*"/>
    <x v="16"/>
    <s v="Horas Extras"/>
    <n v="854.55"/>
    <n v="9030405"/>
  </r>
  <r>
    <s v="*"/>
    <x v="16"/>
    <s v="Horas Extras"/>
    <n v="1654.16"/>
    <n v="9030406"/>
  </r>
  <r>
    <s v="*"/>
    <x v="16"/>
    <s v="Horas Extras"/>
    <n v="1533.31"/>
    <n v="9030408"/>
  </r>
  <r>
    <s v="*"/>
    <x v="16"/>
    <s v="Horas Extras"/>
    <n v="2000.69"/>
    <n v="9030502"/>
  </r>
  <r>
    <s v="*"/>
    <x v="16"/>
    <s v="Horas Extras"/>
    <n v="80.45"/>
    <n v="9030503"/>
  </r>
  <r>
    <s v="*"/>
    <x v="16"/>
    <s v="Horas Extras"/>
    <n v="1933.67"/>
    <n v="9030506"/>
  </r>
  <r>
    <s v="*"/>
    <x v="16"/>
    <s v="Horas Extras"/>
    <n v="263.27"/>
    <n v="9030903"/>
  </r>
  <r>
    <s v="*"/>
    <x v="16"/>
    <s v="Horas Extras"/>
    <n v="10975.19"/>
    <n v="9040101"/>
  </r>
  <r>
    <s v="*"/>
    <x v="16"/>
    <s v="Horas Extras"/>
    <n v="2419.62"/>
    <n v="9040102"/>
  </r>
  <r>
    <s v="*"/>
    <x v="17"/>
    <s v="Outros beneficios"/>
    <n v="7076.91"/>
    <n v="1010102"/>
  </r>
  <r>
    <s v="*"/>
    <x v="17"/>
    <s v="Outros beneficios"/>
    <n v="463.58"/>
    <n v="1020103"/>
  </r>
  <r>
    <s v="*"/>
    <x v="17"/>
    <s v="Outros beneficios"/>
    <n v="15880"/>
    <n v="1020104"/>
  </r>
  <r>
    <s v="*"/>
    <x v="17"/>
    <s v="Outros beneficios"/>
    <n v="478.91"/>
    <n v="1120101"/>
  </r>
  <r>
    <s v="*"/>
    <x v="17"/>
    <s v="Outros beneficios"/>
    <n v="137.91999999999999"/>
    <n v="1120104"/>
  </r>
  <r>
    <s v="*"/>
    <x v="17"/>
    <s v="Outros beneficios"/>
    <n v="900.4"/>
    <n v="1220201"/>
  </r>
  <r>
    <s v="*"/>
    <x v="17"/>
    <s v="Outros beneficios"/>
    <n v="2407.6"/>
    <n v="1320101"/>
  </r>
  <r>
    <s v="*"/>
    <x v="17"/>
    <s v="Outros beneficios"/>
    <n v="439.34"/>
    <n v="1420201"/>
  </r>
  <r>
    <s v="*"/>
    <x v="17"/>
    <s v="Outros beneficios"/>
    <n v="2822.2"/>
    <n v="1420301"/>
  </r>
  <r>
    <s v="*"/>
    <x v="17"/>
    <s v="Outros beneficios"/>
    <n v="10507.2"/>
    <n v="2210102"/>
  </r>
  <r>
    <s v="*"/>
    <x v="17"/>
    <s v="Outros beneficios"/>
    <n v="247.72"/>
    <n v="3110102"/>
  </r>
  <r>
    <s v="*"/>
    <x v="17"/>
    <s v="Outros beneficios"/>
    <n v="247.72"/>
    <n v="3120117"/>
  </r>
  <r>
    <s v="*"/>
    <x v="17"/>
    <s v="Outros beneficios"/>
    <n v="614.13"/>
    <n v="3120118"/>
  </r>
  <r>
    <s v="*"/>
    <x v="17"/>
    <s v="Outros beneficios"/>
    <n v="319.31"/>
    <n v="3120122"/>
  </r>
  <r>
    <s v="*"/>
    <x v="17"/>
    <s v="Outros beneficios"/>
    <n v="798.22"/>
    <n v="3120126"/>
  </r>
  <r>
    <s v="*"/>
    <x v="17"/>
    <s v="Outros beneficios"/>
    <n v="1514.16"/>
    <n v="9010101"/>
  </r>
  <r>
    <s v="*"/>
    <x v="17"/>
    <s v="Outros beneficios"/>
    <n v="247.72"/>
    <n v="9010102"/>
  </r>
  <r>
    <s v="*"/>
    <x v="17"/>
    <s v="Outros beneficios"/>
    <n v="638.62"/>
    <n v="9010105"/>
  </r>
  <r>
    <s v="*"/>
    <x v="17"/>
    <s v="Outros beneficios"/>
    <n v="7988.2"/>
    <n v="9020101"/>
  </r>
  <r>
    <s v="*"/>
    <x v="17"/>
    <s v="Outros beneficios"/>
    <n v="1514.16"/>
    <n v="9020110"/>
  </r>
  <r>
    <s v="*"/>
    <x v="17"/>
    <s v="Outros beneficios"/>
    <n v="1514.16"/>
    <n v="9020115"/>
  </r>
  <r>
    <s v="*"/>
    <x v="17"/>
    <s v="Outros beneficios"/>
    <n v="1552.63"/>
    <n v="9020117"/>
  </r>
  <r>
    <s v="*"/>
    <x v="17"/>
    <s v="Outros beneficios"/>
    <n v="1514.16"/>
    <n v="9020203"/>
  </r>
  <r>
    <s v="*"/>
    <x v="17"/>
    <s v="Outros beneficios"/>
    <n v="1147"/>
    <n v="9020209"/>
  </r>
  <r>
    <s v="*"/>
    <x v="17"/>
    <s v="Outros beneficios"/>
    <n v="1514.16"/>
    <n v="9030101"/>
  </r>
  <r>
    <s v="*"/>
    <x v="17"/>
    <s v="Outros beneficios"/>
    <n v="1219.31"/>
    <n v="9030201"/>
  </r>
  <r>
    <s v="*"/>
    <x v="17"/>
    <s v="Outros beneficios"/>
    <n v="1502.2"/>
    <n v="9030303"/>
  </r>
  <r>
    <s v="*"/>
    <x v="17"/>
    <s v="Outros beneficios"/>
    <n v="478.91"/>
    <n v="9030305"/>
  </r>
  <r>
    <s v="*"/>
    <x v="17"/>
    <s v="Outros beneficios"/>
    <n v="1514.16"/>
    <n v="9030310"/>
  </r>
  <r>
    <s v="*"/>
    <x v="17"/>
    <s v="Outros beneficios"/>
    <n v="824.23"/>
    <n v="9030315"/>
  </r>
  <r>
    <s v="*"/>
    <x v="17"/>
    <s v="Outros beneficios"/>
    <n v="1514.16"/>
    <n v="9030401"/>
  </r>
  <r>
    <s v="*"/>
    <x v="17"/>
    <s v="Outros beneficios"/>
    <n v="2109.54"/>
    <n v="9030402"/>
  </r>
  <r>
    <s v="*"/>
    <x v="17"/>
    <s v="Outros beneficios"/>
    <n v="64000"/>
    <n v="9030404"/>
  </r>
  <r>
    <s v="*"/>
    <x v="17"/>
    <s v="Outros beneficios"/>
    <n v="3700"/>
    <n v="9030406"/>
  </r>
  <r>
    <s v="*"/>
    <x v="17"/>
    <s v="Outros beneficios"/>
    <n v="6261.4"/>
    <n v="9030503"/>
  </r>
  <r>
    <s v="*"/>
    <x v="17"/>
    <s v="Outros beneficios"/>
    <n v="3013.8"/>
    <n v="9030504"/>
  </r>
  <r>
    <s v="*"/>
    <x v="17"/>
    <s v="Outros beneficios"/>
    <n v="5053.3999999999996"/>
    <n v="9030506"/>
  </r>
  <r>
    <s v="*"/>
    <x v="17"/>
    <s v="Outros beneficios"/>
    <n v="5332.3"/>
    <n v="9040101"/>
  </r>
  <r>
    <s v="*"/>
    <x v="17"/>
    <s v="Outros beneficios"/>
    <n v="2900"/>
    <n v="9040102"/>
  </r>
  <r>
    <s v="*"/>
    <x v="17"/>
    <s v="Outros beneficios"/>
    <n v="1514.16"/>
    <n v="9040201"/>
  </r>
  <r>
    <s v="*"/>
    <x v="18"/>
    <s v="Rescisão"/>
    <n v="7366.21"/>
    <n v="1010102"/>
  </r>
  <r>
    <s v="*"/>
    <x v="18"/>
    <s v="Rescisão"/>
    <n v="-886.67"/>
    <n v="1020107"/>
  </r>
  <r>
    <s v="*"/>
    <x v="18"/>
    <s v="Rescisão"/>
    <n v="23332.2"/>
    <n v="1120104"/>
  </r>
  <r>
    <s v="*"/>
    <x v="18"/>
    <s v="Rescisão"/>
    <n v="11320.11"/>
    <n v="1420201"/>
  </r>
  <r>
    <s v="*"/>
    <x v="18"/>
    <s v="Rescisão"/>
    <n v="26244.34"/>
    <n v="1420501"/>
  </r>
  <r>
    <s v="*"/>
    <x v="18"/>
    <s v="Rescisão"/>
    <n v="-3313.1"/>
    <n v="2220119"/>
  </r>
  <r>
    <s v="*"/>
    <x v="18"/>
    <s v="Rescisão"/>
    <n v="-5801.37"/>
    <n v="2220124"/>
  </r>
  <r>
    <s v="*"/>
    <x v="18"/>
    <s v="Rescisão"/>
    <n v="15605.53"/>
    <n v="3110102"/>
  </r>
  <r>
    <s v="*"/>
    <x v="18"/>
    <s v="Rescisão"/>
    <n v="-879.6"/>
    <n v="3120113"/>
  </r>
  <r>
    <s v="*"/>
    <x v="18"/>
    <s v="Rescisão"/>
    <n v="74411.67"/>
    <n v="3120120"/>
  </r>
  <r>
    <s v="*"/>
    <x v="18"/>
    <s v="Rescisão"/>
    <n v="40328.239999999998"/>
    <n v="3120121"/>
  </r>
  <r>
    <s v="*"/>
    <x v="18"/>
    <s v="Rescisão"/>
    <n v="96299.77"/>
    <n v="3120125"/>
  </r>
  <r>
    <s v="*"/>
    <x v="18"/>
    <s v="Rescisão"/>
    <n v="22"/>
    <n v="3120205"/>
  </r>
  <r>
    <s v="*"/>
    <x v="18"/>
    <s v="Rescisão"/>
    <n v="-1110"/>
    <n v="9010101"/>
  </r>
  <r>
    <s v="*"/>
    <x v="18"/>
    <s v="Rescisão"/>
    <n v="117068.69"/>
    <n v="9010102"/>
  </r>
  <r>
    <s v="*"/>
    <x v="18"/>
    <s v="Rescisão"/>
    <n v="20199.52"/>
    <n v="9010105"/>
  </r>
  <r>
    <s v="*"/>
    <x v="18"/>
    <s v="Rescisão"/>
    <n v="1400.8"/>
    <n v="9020112"/>
  </r>
  <r>
    <s v="*"/>
    <x v="18"/>
    <s v="Rescisão"/>
    <n v="-23.33"/>
    <n v="9020117"/>
  </r>
  <r>
    <s v="*"/>
    <x v="18"/>
    <s v="Rescisão"/>
    <n v="10668.26"/>
    <n v="9030402"/>
  </r>
  <r>
    <s v="*"/>
    <x v="18"/>
    <s v="Rescisão"/>
    <n v="10399.9"/>
    <n v="9030406"/>
  </r>
  <r>
    <s v="*"/>
    <x v="19"/>
    <s v="Manut.Móveis e Utens"/>
    <n v="8402.57"/>
    <n v="9030201"/>
  </r>
  <r>
    <s v="*"/>
    <x v="19"/>
    <s v="Manut.Móveis e Utens"/>
    <n v="-6184.23"/>
    <n v="9030205"/>
  </r>
  <r>
    <s v="*"/>
    <x v="19"/>
    <s v="Manut.Móveis e Utens"/>
    <n v="0"/>
    <n v="9040101"/>
  </r>
  <r>
    <s v="*"/>
    <x v="20"/>
    <s v="Manutenção Eqpto Inf"/>
    <n v="1122.27"/>
    <n v="9030502"/>
  </r>
  <r>
    <s v="*"/>
    <x v="20"/>
    <s v="Manutenção Eqpto Inf"/>
    <n v="6043.02"/>
    <n v="9030503"/>
  </r>
  <r>
    <s v="*"/>
    <x v="21"/>
    <s v="Conserv Pred e Imov"/>
    <n v="110448.95"/>
    <n v="9030201"/>
  </r>
  <r>
    <s v="*"/>
    <x v="21"/>
    <s v="Conserv Pred e Imov"/>
    <n v="2332.29"/>
    <n v="9040101"/>
  </r>
  <r>
    <s v="*"/>
    <x v="22"/>
    <s v="Manut Maquina Operac"/>
    <n v="2380.56"/>
    <n v="9030201"/>
  </r>
  <r>
    <s v="*"/>
    <x v="22"/>
    <s v="Manut Maquina Operac"/>
    <n v="291.36"/>
    <n v="9030503"/>
  </r>
  <r>
    <s v="*"/>
    <x v="22"/>
    <s v="Manut Maquina Operac"/>
    <n v="830.91"/>
    <n v="9030506"/>
  </r>
  <r>
    <s v="*"/>
    <x v="22"/>
    <s v="Manut Maquina Operac"/>
    <n v="450.66"/>
    <n v="9040101"/>
  </r>
  <r>
    <s v="*"/>
    <x v="23"/>
    <s v="Depreciação"/>
    <n v="1290.26"/>
    <n v="1010102"/>
  </r>
  <r>
    <s v="*"/>
    <x v="23"/>
    <s v="Depreciação"/>
    <n v="-1995.5"/>
    <n v="1020101"/>
  </r>
  <r>
    <s v="*"/>
    <x v="23"/>
    <s v="Depreciação"/>
    <n v="6098.7"/>
    <n v="1020102"/>
  </r>
  <r>
    <s v="*"/>
    <x v="23"/>
    <s v="Depreciação"/>
    <n v="260.88"/>
    <n v="1020103"/>
  </r>
  <r>
    <s v="*"/>
    <x v="23"/>
    <s v="Depreciação"/>
    <n v="1179.6300000000001"/>
    <n v="1020104"/>
  </r>
  <r>
    <s v="*"/>
    <x v="23"/>
    <s v="Depreciação"/>
    <n v="7.06"/>
    <n v="1020106"/>
  </r>
  <r>
    <s v="*"/>
    <x v="23"/>
    <s v="Depreciação"/>
    <n v="88.53"/>
    <n v="1020107"/>
  </r>
  <r>
    <s v="*"/>
    <x v="23"/>
    <s v="Depreciação"/>
    <n v="191"/>
    <n v="1020201"/>
  </r>
  <r>
    <s v="*"/>
    <x v="23"/>
    <s v="Depreciação"/>
    <n v="134.22"/>
    <n v="1110102"/>
  </r>
  <r>
    <s v="*"/>
    <x v="23"/>
    <s v="Depreciação"/>
    <n v="44.51"/>
    <n v="1120101"/>
  </r>
  <r>
    <s v="*"/>
    <x v="23"/>
    <s v="Depreciação"/>
    <n v="25489.7"/>
    <n v="1120102"/>
  </r>
  <r>
    <s v="*"/>
    <x v="23"/>
    <s v="Depreciação"/>
    <n v="1033.8399999999999"/>
    <n v="1120103"/>
  </r>
  <r>
    <s v="*"/>
    <x v="23"/>
    <s v="Depreciação"/>
    <n v="1049.67"/>
    <n v="1120104"/>
  </r>
  <r>
    <s v="*"/>
    <x v="23"/>
    <s v="Depreciação"/>
    <n v="78.25"/>
    <n v="1120201"/>
  </r>
  <r>
    <s v="*"/>
    <x v="23"/>
    <s v="Depreciação"/>
    <n v="1646.77"/>
    <n v="1210102"/>
  </r>
  <r>
    <s v="*"/>
    <x v="23"/>
    <s v="Depreciação"/>
    <n v="106.28"/>
    <n v="1220101"/>
  </r>
  <r>
    <s v="*"/>
    <x v="23"/>
    <s v="Depreciação"/>
    <n v="3216.26"/>
    <n v="1220102"/>
  </r>
  <r>
    <s v="*"/>
    <x v="23"/>
    <s v="Depreciação"/>
    <n v="171.19"/>
    <n v="1220103"/>
  </r>
  <r>
    <s v="*"/>
    <x v="23"/>
    <s v="Depreciação"/>
    <n v="731.24"/>
    <n v="1220104"/>
  </r>
  <r>
    <s v="*"/>
    <x v="23"/>
    <s v="Depreciação"/>
    <n v="357.69"/>
    <n v="1220201"/>
  </r>
  <r>
    <s v="*"/>
    <x v="23"/>
    <s v="Depreciação"/>
    <n v="1036.78"/>
    <n v="1310102"/>
  </r>
  <r>
    <s v="*"/>
    <x v="23"/>
    <s v="Depreciação"/>
    <n v="10.199999999999999"/>
    <n v="1320101"/>
  </r>
  <r>
    <s v="*"/>
    <x v="23"/>
    <s v="Depreciação"/>
    <n v="3836.38"/>
    <n v="1320102"/>
  </r>
  <r>
    <s v="*"/>
    <x v="23"/>
    <s v="Depreciação"/>
    <n v="204.1"/>
    <n v="1320103"/>
  </r>
  <r>
    <s v="*"/>
    <x v="23"/>
    <s v="Depreciação"/>
    <n v="553.91"/>
    <n v="1320104"/>
  </r>
  <r>
    <s v="*"/>
    <x v="23"/>
    <s v="Depreciação"/>
    <n v="38.54"/>
    <n v="1320201"/>
  </r>
  <r>
    <s v="*"/>
    <x v="23"/>
    <s v="Depreciação"/>
    <n v="767.74"/>
    <n v="1420101"/>
  </r>
  <r>
    <s v="*"/>
    <x v="23"/>
    <s v="Depreciação"/>
    <n v="54.49"/>
    <n v="1420501"/>
  </r>
  <r>
    <s v="*"/>
    <x v="23"/>
    <s v="Depreciação"/>
    <n v="230.22"/>
    <n v="1920112"/>
  </r>
  <r>
    <s v="*"/>
    <x v="23"/>
    <s v="Depreciação"/>
    <n v="334.11"/>
    <n v="2210102"/>
  </r>
  <r>
    <s v="*"/>
    <x v="23"/>
    <s v="Depreciação"/>
    <n v="196.23"/>
    <n v="2220111"/>
  </r>
  <r>
    <s v="*"/>
    <x v="23"/>
    <s v="Depreciação"/>
    <n v="4983.88"/>
    <n v="2220112"/>
  </r>
  <r>
    <s v="*"/>
    <x v="23"/>
    <s v="Depreciação"/>
    <n v="258.04000000000002"/>
    <n v="3110102"/>
  </r>
  <r>
    <s v="*"/>
    <x v="23"/>
    <s v="Depreciação"/>
    <n v="358.19"/>
    <n v="3110103"/>
  </r>
  <r>
    <s v="*"/>
    <x v="23"/>
    <s v="Depreciação"/>
    <n v="1041.5"/>
    <n v="3120111"/>
  </r>
  <r>
    <s v="*"/>
    <x v="23"/>
    <s v="Depreciação"/>
    <n v="3506"/>
    <n v="3120112"/>
  </r>
  <r>
    <s v="*"/>
    <x v="23"/>
    <s v="Depreciação"/>
    <n v="2020.42"/>
    <n v="9010101"/>
  </r>
  <r>
    <s v="*"/>
    <x v="23"/>
    <s v="Depreciação"/>
    <n v="733.54"/>
    <n v="9010102"/>
  </r>
  <r>
    <s v="*"/>
    <x v="23"/>
    <s v="Depreciação"/>
    <n v="2578.46"/>
    <n v="9010103"/>
  </r>
  <r>
    <s v="*"/>
    <x v="23"/>
    <s v="Depreciação"/>
    <n v="526.26"/>
    <n v="9010104"/>
  </r>
  <r>
    <s v="*"/>
    <x v="23"/>
    <s v="Depreciação"/>
    <n v="1934.25"/>
    <n v="9010105"/>
  </r>
  <r>
    <s v="*"/>
    <x v="23"/>
    <s v="Depreciação"/>
    <n v="85.44"/>
    <n v="9010106"/>
  </r>
  <r>
    <s v="*"/>
    <x v="23"/>
    <s v="Depreciação"/>
    <n v="241.9"/>
    <n v="9010107"/>
  </r>
  <r>
    <s v="*"/>
    <x v="23"/>
    <s v="Depreciação"/>
    <n v="862.89"/>
    <n v="9020101"/>
  </r>
  <r>
    <s v="*"/>
    <x v="23"/>
    <s v="Depreciação"/>
    <n v="345.52"/>
    <n v="9020110"/>
  </r>
  <r>
    <s v="*"/>
    <x v="23"/>
    <s v="Depreciação"/>
    <n v="703.17"/>
    <n v="9020111"/>
  </r>
  <r>
    <s v="*"/>
    <x v="23"/>
    <s v="Depreciação"/>
    <n v="5602.5"/>
    <n v="9020112"/>
  </r>
  <r>
    <s v="*"/>
    <x v="23"/>
    <s v="Depreciação"/>
    <n v="590.64"/>
    <n v="9020113"/>
  </r>
  <r>
    <s v="*"/>
    <x v="23"/>
    <s v="Depreciação"/>
    <n v="1158.52"/>
    <n v="9020114"/>
  </r>
  <r>
    <s v="*"/>
    <x v="23"/>
    <s v="Depreciação"/>
    <n v="814.3"/>
    <n v="9020201"/>
  </r>
  <r>
    <s v="*"/>
    <x v="23"/>
    <s v="Depreciação"/>
    <n v="33.17"/>
    <n v="9020203"/>
  </r>
  <r>
    <s v="*"/>
    <x v="23"/>
    <s v="Depreciação"/>
    <n v="189.24"/>
    <n v="9020204"/>
  </r>
  <r>
    <s v="*"/>
    <x v="23"/>
    <s v="Depreciação"/>
    <n v="1547.08"/>
    <n v="9020205"/>
  </r>
  <r>
    <s v="*"/>
    <x v="23"/>
    <s v="Depreciação"/>
    <n v="396.48"/>
    <n v="9030101"/>
  </r>
  <r>
    <s v="*"/>
    <x v="23"/>
    <s v="Depreciação"/>
    <n v="29626.6"/>
    <n v="9030201"/>
  </r>
  <r>
    <s v="*"/>
    <x v="23"/>
    <s v="Depreciação"/>
    <n v="184.16"/>
    <n v="9030204"/>
  </r>
  <r>
    <s v="*"/>
    <x v="23"/>
    <s v="Depreciação"/>
    <n v="20680.71"/>
    <n v="9030205"/>
  </r>
  <r>
    <s v="*"/>
    <x v="23"/>
    <s v="Depreciação"/>
    <n v="228.75"/>
    <n v="9030302"/>
  </r>
  <r>
    <s v="*"/>
    <x v="23"/>
    <s v="Depreciação"/>
    <n v="470.85"/>
    <n v="9030303"/>
  </r>
  <r>
    <s v="*"/>
    <x v="23"/>
    <s v="Depreciação"/>
    <n v="169.06"/>
    <n v="9030304"/>
  </r>
  <r>
    <s v="*"/>
    <x v="23"/>
    <s v="Depreciação"/>
    <n v="300.7"/>
    <n v="9030305"/>
  </r>
  <r>
    <s v="*"/>
    <x v="23"/>
    <s v="Depreciação"/>
    <n v="149.49"/>
    <n v="9030306"/>
  </r>
  <r>
    <s v="*"/>
    <x v="23"/>
    <s v="Depreciação"/>
    <n v="178.08"/>
    <n v="9030307"/>
  </r>
  <r>
    <s v="*"/>
    <x v="23"/>
    <s v="Depreciação"/>
    <n v="284.7"/>
    <n v="9030310"/>
  </r>
  <r>
    <s v="*"/>
    <x v="23"/>
    <s v="Depreciação"/>
    <n v="14.64"/>
    <n v="9030401"/>
  </r>
  <r>
    <s v="*"/>
    <x v="23"/>
    <s v="Depreciação"/>
    <n v="996.96"/>
    <n v="9030402"/>
  </r>
  <r>
    <s v="*"/>
    <x v="23"/>
    <s v="Depreciação"/>
    <n v="1151.6500000000001"/>
    <n v="9030501"/>
  </r>
  <r>
    <s v="*"/>
    <x v="23"/>
    <s v="Depreciação"/>
    <n v="1358.65"/>
    <n v="9030502"/>
  </r>
  <r>
    <s v="*"/>
    <x v="23"/>
    <s v="Depreciação"/>
    <n v="34815.919999999998"/>
    <n v="9030503"/>
  </r>
  <r>
    <s v="*"/>
    <x v="23"/>
    <s v="Depreciação"/>
    <n v="44703.87"/>
    <n v="9030504"/>
  </r>
  <r>
    <s v="*"/>
    <x v="23"/>
    <s v="Depreciação"/>
    <n v="275.3"/>
    <n v="9030506"/>
  </r>
  <r>
    <s v="*"/>
    <x v="23"/>
    <s v="Depreciação"/>
    <n v="23485.21"/>
    <n v="9030902"/>
  </r>
  <r>
    <s v="*"/>
    <x v="23"/>
    <s v="Depreciação"/>
    <n v="64.790000000000006"/>
    <n v="9030903"/>
  </r>
  <r>
    <s v="*"/>
    <x v="23"/>
    <s v="Depreciação"/>
    <n v="27924.7"/>
    <n v="9040101"/>
  </r>
  <r>
    <s v="*"/>
    <x v="24"/>
    <s v="Amortização"/>
    <n v="1408.77"/>
    <n v="1020201"/>
  </r>
  <r>
    <s v="*"/>
    <x v="24"/>
    <s v="Amortização"/>
    <n v="96.04"/>
    <n v="2220112"/>
  </r>
  <r>
    <s v="*"/>
    <x v="24"/>
    <s v="Amortização"/>
    <n v="48.02"/>
    <n v="2220201"/>
  </r>
  <r>
    <s v="*"/>
    <x v="24"/>
    <s v="Amortização"/>
    <n v="16.79"/>
    <n v="3110102"/>
  </r>
  <r>
    <s v="*"/>
    <x v="24"/>
    <s v="Amortização"/>
    <n v="122.46"/>
    <n v="3110103"/>
  </r>
  <r>
    <s v="*"/>
    <x v="24"/>
    <s v="Amortização"/>
    <n v="48.02"/>
    <n v="3120111"/>
  </r>
  <r>
    <s v="*"/>
    <x v="24"/>
    <s v="Amortização"/>
    <n v="66.900000000000006"/>
    <n v="3120112"/>
  </r>
  <r>
    <s v="*"/>
    <x v="24"/>
    <s v="Amortização"/>
    <n v="48.02"/>
    <n v="3120201"/>
  </r>
  <r>
    <s v="*"/>
    <x v="24"/>
    <s v="Amortização"/>
    <n v="56.06"/>
    <n v="9010102"/>
  </r>
  <r>
    <s v="*"/>
    <x v="24"/>
    <s v="Amortização"/>
    <n v="48.19"/>
    <n v="9010104"/>
  </r>
  <r>
    <s v="*"/>
    <x v="24"/>
    <s v="Amortização"/>
    <n v="112.44"/>
    <n v="9010105"/>
  </r>
  <r>
    <s v="*"/>
    <x v="24"/>
    <s v="Amortização"/>
    <n v="12743.22"/>
    <n v="9010107"/>
  </r>
  <r>
    <s v="*"/>
    <x v="24"/>
    <s v="Amortização"/>
    <n v="240.09"/>
    <n v="9020111"/>
  </r>
  <r>
    <s v="*"/>
    <x v="24"/>
    <s v="Amortização"/>
    <n v="287.33"/>
    <n v="9020112"/>
  </r>
  <r>
    <s v="*"/>
    <x v="24"/>
    <s v="Amortização"/>
    <n v="384.16"/>
    <n v="9020113"/>
  </r>
  <r>
    <s v="*"/>
    <x v="24"/>
    <s v="Amortização"/>
    <n v="192.08"/>
    <n v="9020114"/>
  </r>
  <r>
    <s v="*"/>
    <x v="24"/>
    <s v="Amortização"/>
    <n v="384.16"/>
    <n v="9020201"/>
  </r>
  <r>
    <s v="*"/>
    <x v="24"/>
    <s v="Amortização"/>
    <n v="288.11"/>
    <n v="9020204"/>
  </r>
  <r>
    <s v="*"/>
    <x v="24"/>
    <s v="Amortização"/>
    <n v="34882.51"/>
    <n v="9030201"/>
  </r>
  <r>
    <s v="*"/>
    <x v="24"/>
    <s v="Amortização"/>
    <n v="1147.6500000000001"/>
    <n v="9030205"/>
  </r>
  <r>
    <s v="*"/>
    <x v="24"/>
    <s v="Amortização"/>
    <n v="95.72"/>
    <n v="9030402"/>
  </r>
  <r>
    <s v="*"/>
    <x v="24"/>
    <s v="Amortização"/>
    <n v="36792"/>
    <n v="9030502"/>
  </r>
  <r>
    <s v="*"/>
    <x v="24"/>
    <s v="Amortização"/>
    <n v="20514.27"/>
    <n v="9030503"/>
  </r>
  <r>
    <s v="*"/>
    <x v="24"/>
    <s v="Amortização"/>
    <n v="13867.36"/>
    <n v="9030504"/>
  </r>
  <r>
    <s v="*"/>
    <x v="24"/>
    <s v="Amortização"/>
    <n v="2519.3000000000002"/>
    <n v="9030506"/>
  </r>
  <r>
    <s v="*"/>
    <x v="24"/>
    <s v="Amortização"/>
    <n v="372.89"/>
    <n v="9030902"/>
  </r>
  <r>
    <s v="*"/>
    <x v="24"/>
    <s v="Amortização"/>
    <n v="48.02"/>
    <n v="9040101"/>
  </r>
  <r>
    <s v="*"/>
    <x v="25"/>
    <s v="Produção Editoral"/>
    <n v="3023.79"/>
    <n v="1020104"/>
  </r>
  <r>
    <s v="*"/>
    <x v="25"/>
    <s v="Produção Editoral"/>
    <n v="2430"/>
    <n v="1110102"/>
  </r>
  <r>
    <s v="*"/>
    <x v="26"/>
    <s v="Água e Esgoto"/>
    <n v="12296.56"/>
    <n v="9030201"/>
  </r>
  <r>
    <s v="*"/>
    <x v="26"/>
    <s v="Água e Esgoto"/>
    <n v="-3599.13"/>
    <n v="9040101"/>
  </r>
  <r>
    <s v="*"/>
    <x v="27"/>
    <s v="Aluguéis de Imóveis"/>
    <n v="704258.92"/>
    <n v="9030201"/>
  </r>
  <r>
    <s v="*"/>
    <x v="27"/>
    <s v="Aluguéis de Imóveis"/>
    <n v="0"/>
    <n v="9030902"/>
  </r>
  <r>
    <s v="*"/>
    <x v="27"/>
    <s v="Aluguéis de Imóveis"/>
    <n v="-224026.31"/>
    <n v="9040101"/>
  </r>
  <r>
    <s v="*"/>
    <x v="28"/>
    <s v="Postagens Malote Adm"/>
    <n v="363.52"/>
    <n v="1020104"/>
  </r>
  <r>
    <s v="*"/>
    <x v="28"/>
    <s v="Postagens Malote Adm"/>
    <n v="305.13"/>
    <n v="1020107"/>
  </r>
  <r>
    <s v="*"/>
    <x v="28"/>
    <s v="Postagens Malote Adm"/>
    <n v="459.76"/>
    <n v="1120102"/>
  </r>
  <r>
    <s v="*"/>
    <x v="28"/>
    <s v="Postagens Malote Adm"/>
    <n v="41.39"/>
    <n v="1120104"/>
  </r>
  <r>
    <s v="*"/>
    <x v="28"/>
    <s v="Postagens Malote Adm"/>
    <n v="28.58"/>
    <n v="1120201"/>
  </r>
  <r>
    <s v="*"/>
    <x v="28"/>
    <s v="Postagens Malote Adm"/>
    <n v="71.150000000000006"/>
    <n v="1220104"/>
  </r>
  <r>
    <s v="*"/>
    <x v="28"/>
    <s v="Postagens Malote Adm"/>
    <n v="163.81"/>
    <n v="1420201"/>
  </r>
  <r>
    <s v="*"/>
    <x v="28"/>
    <s v="Postagens Malote Adm"/>
    <n v="-12.09"/>
    <n v="1420301"/>
  </r>
  <r>
    <s v="*"/>
    <x v="28"/>
    <s v="Postagens Malote Adm"/>
    <n v="88.2"/>
    <n v="1420701"/>
  </r>
  <r>
    <s v="*"/>
    <x v="28"/>
    <s v="Postagens Malote Adm"/>
    <n v="94.1"/>
    <n v="2220123"/>
  </r>
  <r>
    <s v="*"/>
    <x v="28"/>
    <s v="Postagens Malote Adm"/>
    <n v="546.25"/>
    <n v="2220124"/>
  </r>
  <r>
    <s v="*"/>
    <x v="28"/>
    <s v="Postagens Malote Adm"/>
    <n v="67.849999999999994"/>
    <n v="2220125"/>
  </r>
  <r>
    <s v="*"/>
    <x v="28"/>
    <s v="Postagens Malote Adm"/>
    <n v="43.5"/>
    <n v="3120124"/>
  </r>
  <r>
    <s v="*"/>
    <x v="28"/>
    <s v="Postagens Malote Adm"/>
    <n v="59.1"/>
    <n v="3120204"/>
  </r>
  <r>
    <s v="*"/>
    <x v="28"/>
    <s v="Postagens Malote Adm"/>
    <n v="1017.77"/>
    <n v="9010105"/>
  </r>
  <r>
    <s v="*"/>
    <x v="28"/>
    <s v="Postagens Malote Adm"/>
    <n v="7517.42"/>
    <n v="9030201"/>
  </r>
  <r>
    <s v="*"/>
    <x v="28"/>
    <s v="Postagens Malote Adm"/>
    <n v="-11.31"/>
    <n v="9030205"/>
  </r>
  <r>
    <s v="*"/>
    <x v="28"/>
    <s v="Postagens Malote Adm"/>
    <n v="226"/>
    <n v="9030402"/>
  </r>
  <r>
    <s v="*"/>
    <x v="28"/>
    <s v="Postagens Malote Adm"/>
    <n v="-2100"/>
    <n v="9030503"/>
  </r>
  <r>
    <s v="*"/>
    <x v="28"/>
    <s v="Postagens Malote Adm"/>
    <n v="69"/>
    <n v="9030504"/>
  </r>
  <r>
    <s v="*"/>
    <x v="28"/>
    <s v="Postagens Malote Adm"/>
    <n v="-224.1"/>
    <n v="9040101"/>
  </r>
  <r>
    <s v="*"/>
    <x v="29"/>
    <s v="Energia Elétrica"/>
    <n v="44400.42"/>
    <n v="9030201"/>
  </r>
  <r>
    <s v="*"/>
    <x v="29"/>
    <s v="Energia Elétrica"/>
    <n v="0"/>
    <n v="9030902"/>
  </r>
  <r>
    <s v="*"/>
    <x v="29"/>
    <s v="Energia Elétrica"/>
    <n v="10338.07"/>
    <n v="9040101"/>
  </r>
  <r>
    <s v="*"/>
    <x v="30"/>
    <s v="Telefones"/>
    <n v="-1920.03"/>
    <n v="1010102"/>
  </r>
  <r>
    <s v="*"/>
    <x v="30"/>
    <s v="Telefones"/>
    <n v="1325.91"/>
    <n v="1020101"/>
  </r>
  <r>
    <s v="*"/>
    <x v="30"/>
    <s v="Telefones"/>
    <n v="-1416.79"/>
    <n v="1020103"/>
  </r>
  <r>
    <s v="*"/>
    <x v="30"/>
    <s v="Telefones"/>
    <n v="1847.61"/>
    <n v="1020104"/>
  </r>
  <r>
    <s v="*"/>
    <x v="30"/>
    <s v="Telefones"/>
    <n v="1266.18"/>
    <n v="1020106"/>
  </r>
  <r>
    <s v="*"/>
    <x v="30"/>
    <s v="Telefones"/>
    <n v="74.5"/>
    <n v="1020107"/>
  </r>
  <r>
    <s v="*"/>
    <x v="30"/>
    <s v="Telefones"/>
    <n v="762"/>
    <n v="1020201"/>
  </r>
  <r>
    <s v="*"/>
    <x v="30"/>
    <s v="Telefones"/>
    <n v="-150.11000000000001"/>
    <n v="1110102"/>
  </r>
  <r>
    <s v="*"/>
    <x v="30"/>
    <s v="Telefones"/>
    <n v="2130.7600000000002"/>
    <n v="1120101"/>
  </r>
  <r>
    <s v="*"/>
    <x v="30"/>
    <s v="Telefones"/>
    <n v="6790.02"/>
    <n v="1120102"/>
  </r>
  <r>
    <s v="*"/>
    <x v="30"/>
    <s v="Telefones"/>
    <n v="-548.86"/>
    <n v="1120103"/>
  </r>
  <r>
    <s v="*"/>
    <x v="30"/>
    <s v="Telefones"/>
    <n v="5398.11"/>
    <n v="1120104"/>
  </r>
  <r>
    <s v="*"/>
    <x v="30"/>
    <s v="Telefones"/>
    <n v="-13.49"/>
    <n v="1120201"/>
  </r>
  <r>
    <s v="*"/>
    <x v="30"/>
    <s v="Telefones"/>
    <n v="-2204.6"/>
    <n v="1210102"/>
  </r>
  <r>
    <s v="*"/>
    <x v="30"/>
    <s v="Telefones"/>
    <n v="-283.98"/>
    <n v="1220101"/>
  </r>
  <r>
    <s v="*"/>
    <x v="30"/>
    <s v="Telefones"/>
    <n v="265.23"/>
    <n v="1220103"/>
  </r>
  <r>
    <s v="*"/>
    <x v="30"/>
    <s v="Telefones"/>
    <n v="4961.7"/>
    <n v="1220104"/>
  </r>
  <r>
    <s v="*"/>
    <x v="30"/>
    <s v="Telefones"/>
    <n v="-217.24"/>
    <n v="1220201"/>
  </r>
  <r>
    <s v="*"/>
    <x v="30"/>
    <s v="Telefones"/>
    <n v="143.80000000000001"/>
    <n v="1310102"/>
  </r>
  <r>
    <s v="*"/>
    <x v="30"/>
    <s v="Telefones"/>
    <n v="46.37"/>
    <n v="1320101"/>
  </r>
  <r>
    <s v="*"/>
    <x v="30"/>
    <s v="Telefones"/>
    <n v="-365.39"/>
    <n v="1320103"/>
  </r>
  <r>
    <s v="*"/>
    <x v="30"/>
    <s v="Telefones"/>
    <n v="4744.25"/>
    <n v="1320104"/>
  </r>
  <r>
    <s v="*"/>
    <x v="30"/>
    <s v="Telefones"/>
    <n v="-124.14"/>
    <n v="1320201"/>
  </r>
  <r>
    <s v="*"/>
    <x v="30"/>
    <s v="Telefones"/>
    <n v="368.91"/>
    <n v="1420101"/>
  </r>
  <r>
    <s v="*"/>
    <x v="30"/>
    <s v="Telefones"/>
    <n v="5857.41"/>
    <n v="1420201"/>
  </r>
  <r>
    <s v="*"/>
    <x v="30"/>
    <s v="Telefones"/>
    <n v="3877.55"/>
    <n v="1420301"/>
  </r>
  <r>
    <s v="*"/>
    <x v="30"/>
    <s v="Telefones"/>
    <n v="7511.64"/>
    <n v="1420501"/>
  </r>
  <r>
    <s v="*"/>
    <x v="30"/>
    <s v="Telefones"/>
    <n v="6107.08"/>
    <n v="1420701"/>
  </r>
  <r>
    <s v="*"/>
    <x v="30"/>
    <s v="Telefones"/>
    <n v="110.57"/>
    <n v="1920112"/>
  </r>
  <r>
    <s v="*"/>
    <x v="30"/>
    <s v="Telefones"/>
    <n v="229.96"/>
    <n v="2210102"/>
  </r>
  <r>
    <s v="*"/>
    <x v="30"/>
    <s v="Telefones"/>
    <n v="907.29"/>
    <n v="2220111"/>
  </r>
  <r>
    <s v="*"/>
    <x v="30"/>
    <s v="Telefones"/>
    <n v="24469.16"/>
    <n v="2220112"/>
  </r>
  <r>
    <s v="*"/>
    <x v="30"/>
    <s v="Telefones"/>
    <n v="710.31"/>
    <n v="2220201"/>
  </r>
  <r>
    <s v="*"/>
    <x v="30"/>
    <s v="Telefones"/>
    <n v="745.12"/>
    <n v="3110102"/>
  </r>
  <r>
    <s v="*"/>
    <x v="30"/>
    <s v="Telefones"/>
    <n v="586.37"/>
    <n v="3110103"/>
  </r>
  <r>
    <s v="*"/>
    <x v="30"/>
    <s v="Telefones"/>
    <n v="3377.93"/>
    <n v="3120111"/>
  </r>
  <r>
    <s v="*"/>
    <x v="30"/>
    <s v="Telefones"/>
    <n v="20268.689999999999"/>
    <n v="3120112"/>
  </r>
  <r>
    <s v="*"/>
    <x v="30"/>
    <s v="Telefones"/>
    <n v="1480.76"/>
    <n v="3120126"/>
  </r>
  <r>
    <s v="*"/>
    <x v="30"/>
    <s v="Telefones"/>
    <n v="7.08"/>
    <n v="9010101"/>
  </r>
  <r>
    <s v="*"/>
    <x v="30"/>
    <s v="Telefones"/>
    <n v="1869.18"/>
    <n v="9010102"/>
  </r>
  <r>
    <s v="*"/>
    <x v="30"/>
    <s v="Telefones"/>
    <n v="-2504.31"/>
    <n v="9010103"/>
  </r>
  <r>
    <s v="*"/>
    <x v="30"/>
    <s v="Telefones"/>
    <n v="287.24"/>
    <n v="9010104"/>
  </r>
  <r>
    <s v="*"/>
    <x v="30"/>
    <s v="Telefones"/>
    <n v="-464.45"/>
    <n v="9010105"/>
  </r>
  <r>
    <s v="*"/>
    <x v="30"/>
    <s v="Telefones"/>
    <n v="733.14"/>
    <n v="9010106"/>
  </r>
  <r>
    <s v="*"/>
    <x v="30"/>
    <s v="Telefones"/>
    <n v="-62.07"/>
    <n v="9010107"/>
  </r>
  <r>
    <s v="*"/>
    <x v="30"/>
    <s v="Telefones"/>
    <n v="474.27"/>
    <n v="9010110"/>
  </r>
  <r>
    <s v="*"/>
    <x v="30"/>
    <s v="Telefones"/>
    <n v="1853.65"/>
    <n v="9020101"/>
  </r>
  <r>
    <s v="*"/>
    <x v="30"/>
    <s v="Telefones"/>
    <n v="1519.57"/>
    <n v="9020110"/>
  </r>
  <r>
    <s v="*"/>
    <x v="30"/>
    <s v="Telefones"/>
    <n v="701.14"/>
    <n v="9020111"/>
  </r>
  <r>
    <s v="*"/>
    <x v="30"/>
    <s v="Telefones"/>
    <n v="10604.26"/>
    <n v="9020112"/>
  </r>
  <r>
    <s v="*"/>
    <x v="30"/>
    <s v="Telefones"/>
    <n v="954.08"/>
    <n v="9020113"/>
  </r>
  <r>
    <s v="*"/>
    <x v="30"/>
    <s v="Telefones"/>
    <n v="2906.57"/>
    <n v="9020114"/>
  </r>
  <r>
    <s v="*"/>
    <x v="30"/>
    <s v="Telefones"/>
    <n v="657.01"/>
    <n v="9020201"/>
  </r>
  <r>
    <s v="*"/>
    <x v="30"/>
    <s v="Telefones"/>
    <n v="64.459999999999994"/>
    <n v="9020203"/>
  </r>
  <r>
    <s v="*"/>
    <x v="30"/>
    <s v="Telefones"/>
    <n v="725.65"/>
    <n v="9020204"/>
  </r>
  <r>
    <s v="*"/>
    <x v="30"/>
    <s v="Telefones"/>
    <n v="-28.04"/>
    <n v="9020205"/>
  </r>
  <r>
    <s v="*"/>
    <x v="30"/>
    <s v="Telefones"/>
    <n v="1828.56"/>
    <n v="9030101"/>
  </r>
  <r>
    <s v="*"/>
    <x v="30"/>
    <s v="Telefones"/>
    <n v="4670.76"/>
    <n v="9030201"/>
  </r>
  <r>
    <s v="*"/>
    <x v="30"/>
    <s v="Telefones"/>
    <n v="1247.25"/>
    <n v="9030204"/>
  </r>
  <r>
    <s v="*"/>
    <x v="30"/>
    <s v="Telefones"/>
    <n v="2219.56"/>
    <n v="9030302"/>
  </r>
  <r>
    <s v="*"/>
    <x v="30"/>
    <s v="Telefones"/>
    <n v="-602.95000000000005"/>
    <n v="9030303"/>
  </r>
  <r>
    <s v="*"/>
    <x v="30"/>
    <s v="Telefones"/>
    <n v="-221.07"/>
    <n v="9030304"/>
  </r>
  <r>
    <s v="*"/>
    <x v="30"/>
    <s v="Telefones"/>
    <n v="1461.64"/>
    <n v="9030305"/>
  </r>
  <r>
    <s v="*"/>
    <x v="30"/>
    <s v="Telefones"/>
    <n v="-304.79000000000002"/>
    <n v="9030306"/>
  </r>
  <r>
    <s v="*"/>
    <x v="30"/>
    <s v="Telefones"/>
    <n v="1255.71"/>
    <n v="9030307"/>
  </r>
  <r>
    <s v="*"/>
    <x v="30"/>
    <s v="Telefones"/>
    <n v="91.03"/>
    <n v="9030401"/>
  </r>
  <r>
    <s v="*"/>
    <x v="30"/>
    <s v="Telefones"/>
    <n v="3622.44"/>
    <n v="9030402"/>
  </r>
  <r>
    <s v="*"/>
    <x v="30"/>
    <s v="Telefones"/>
    <n v="703.58"/>
    <n v="9030501"/>
  </r>
  <r>
    <s v="*"/>
    <x v="30"/>
    <s v="Telefones"/>
    <n v="5863.62"/>
    <n v="9030502"/>
  </r>
  <r>
    <s v="*"/>
    <x v="30"/>
    <s v="Telefones"/>
    <n v="-46795.03"/>
    <n v="9030503"/>
  </r>
  <r>
    <s v="*"/>
    <x v="30"/>
    <s v="Telefones"/>
    <n v="57.39"/>
    <n v="9030504"/>
  </r>
  <r>
    <s v="*"/>
    <x v="30"/>
    <s v="Telefones"/>
    <n v="32.56"/>
    <n v="9030506"/>
  </r>
  <r>
    <s v="*"/>
    <x v="30"/>
    <s v="Telefones"/>
    <n v="106.2"/>
    <n v="9030902"/>
  </r>
  <r>
    <s v="*"/>
    <x v="30"/>
    <s v="Telefones"/>
    <n v="1152.6199999999999"/>
    <n v="9040101"/>
  </r>
  <r>
    <s v="*"/>
    <x v="31"/>
    <s v="Vigilância e Seguran"/>
    <n v="71738.09"/>
    <n v="9030201"/>
  </r>
  <r>
    <s v="*"/>
    <x v="31"/>
    <s v="Vigilância e Seguran"/>
    <n v="0"/>
    <n v="9030902"/>
  </r>
  <r>
    <s v="*"/>
    <x v="32"/>
    <s v="Despesas c/ Internet"/>
    <n v="67.75"/>
    <n v="1420201"/>
  </r>
  <r>
    <s v="*"/>
    <x v="32"/>
    <s v="Despesas c/ Internet"/>
    <n v="7"/>
    <n v="1420701"/>
  </r>
  <r>
    <s v="*"/>
    <x v="32"/>
    <s v="Despesas c/ Internet"/>
    <n v="183.66"/>
    <n v="9010102"/>
  </r>
  <r>
    <s v="*"/>
    <x v="32"/>
    <s v="Despesas c/ Internet"/>
    <n v="240769.56"/>
    <n v="9030503"/>
  </r>
  <r>
    <s v="*"/>
    <x v="33"/>
    <s v="Licença/Direito Uso"/>
    <n v="-52302.13"/>
    <n v="9030503"/>
  </r>
  <r>
    <s v="*"/>
    <x v="33"/>
    <s v="Licença/Direito Uso"/>
    <n v="-85000"/>
    <n v="9030506"/>
  </r>
  <r>
    <s v="*"/>
    <x v="34"/>
    <s v="Seguros"/>
    <n v="-18756.099999999999"/>
    <n v="9030201"/>
  </r>
  <r>
    <s v="*"/>
    <x v="35"/>
    <s v="Fax"/>
    <n v="21.5"/>
    <n v="9020112"/>
  </r>
  <r>
    <s v="*"/>
    <x v="36"/>
    <s v="Material Escritório"/>
    <n v="125.32"/>
    <n v="1010102"/>
  </r>
  <r>
    <s v="*"/>
    <x v="36"/>
    <s v="Material Escritório"/>
    <n v="11.75"/>
    <n v="1020101"/>
  </r>
  <r>
    <s v="*"/>
    <x v="36"/>
    <s v="Material Escritório"/>
    <n v="152.05000000000001"/>
    <n v="1110102"/>
  </r>
  <r>
    <s v="*"/>
    <x v="36"/>
    <s v="Material Escritório"/>
    <n v="562.20000000000005"/>
    <n v="1120102"/>
  </r>
  <r>
    <s v="*"/>
    <x v="36"/>
    <s v="Material Escritório"/>
    <n v="-277.37"/>
    <n v="1120104"/>
  </r>
  <r>
    <s v="*"/>
    <x v="36"/>
    <s v="Material Escritório"/>
    <n v="152"/>
    <n v="2220124"/>
  </r>
  <r>
    <s v="*"/>
    <x v="36"/>
    <s v="Material Escritório"/>
    <n v="866.98"/>
    <n v="9010101"/>
  </r>
  <r>
    <s v="*"/>
    <x v="36"/>
    <s v="Material Escritório"/>
    <n v="13928.54"/>
    <n v="9030201"/>
  </r>
  <r>
    <s v="*"/>
    <x v="36"/>
    <s v="Material Escritório"/>
    <n v="28028.1"/>
    <n v="9040101"/>
  </r>
  <r>
    <s v="*"/>
    <x v="37"/>
    <s v="Material de Limpeza"/>
    <n v="474.15"/>
    <n v="9030201"/>
  </r>
  <r>
    <s v="*"/>
    <x v="37"/>
    <s v="Material de Limpeza"/>
    <n v="-65.94"/>
    <n v="9040101"/>
  </r>
  <r>
    <s v="*"/>
    <x v="38"/>
    <s v="Material de Seguranç"/>
    <n v="66.989999999999995"/>
    <n v="9030402"/>
  </r>
  <r>
    <s v="*"/>
    <x v="39"/>
    <s v="Despesas Gerais"/>
    <n v="1072.1600000000001"/>
    <n v="9010101"/>
  </r>
  <r>
    <s v="*"/>
    <x v="39"/>
    <s v="Despesas Gerais"/>
    <n v="137.91999999999999"/>
    <n v="9030201"/>
  </r>
  <r>
    <s v="*"/>
    <x v="39"/>
    <s v="Despesas Gerais"/>
    <n v="800"/>
    <n v="9030402"/>
  </r>
  <r>
    <s v="*"/>
    <x v="39"/>
    <s v="Despesas Gerais"/>
    <n v="-3165.3"/>
    <n v="9040101"/>
  </r>
  <r>
    <s v="*"/>
    <x v="40"/>
    <s v="Direitos Autorais"/>
    <n v="948.5"/>
    <n v="1010102"/>
  </r>
  <r>
    <s v="*"/>
    <x v="40"/>
    <s v="Direitos Autorais"/>
    <n v="1781.25"/>
    <n v="1110102"/>
  </r>
  <r>
    <s v="*"/>
    <x v="40"/>
    <s v="Direitos Autorais"/>
    <n v="1253"/>
    <n v="1220104"/>
  </r>
  <r>
    <s v="*"/>
    <x v="40"/>
    <s v="Direitos Autorais"/>
    <n v="2819.25"/>
    <n v="2210102"/>
  </r>
  <r>
    <s v="*"/>
    <x v="40"/>
    <s v="Direitos Autorais"/>
    <n v="22460.15"/>
    <n v="9010101"/>
  </r>
  <r>
    <s v="*"/>
    <x v="41"/>
    <s v="Despesas Cartórios"/>
    <n v="182.84"/>
    <n v="1120102"/>
  </r>
  <r>
    <s v="*"/>
    <x v="41"/>
    <s v="Despesas Cartórios"/>
    <n v="6.21"/>
    <n v="1420201"/>
  </r>
  <r>
    <s v="*"/>
    <x v="41"/>
    <s v="Despesas Cartórios"/>
    <n v="61.8"/>
    <n v="1420301"/>
  </r>
  <r>
    <s v="*"/>
    <x v="41"/>
    <s v="Despesas Cartórios"/>
    <n v="142.47999999999999"/>
    <n v="9030402"/>
  </r>
  <r>
    <s v="*"/>
    <x v="42"/>
    <s v="Materiais de Informá"/>
    <n v="52601.3"/>
    <n v="9030503"/>
  </r>
  <r>
    <s v="*"/>
    <x v="43"/>
    <s v="Outros Materiais"/>
    <n v="2.57"/>
    <n v="1010102"/>
  </r>
  <r>
    <s v="*"/>
    <x v="43"/>
    <s v="Outros Materiais"/>
    <n v="8000"/>
    <n v="1020201"/>
  </r>
  <r>
    <s v="*"/>
    <x v="43"/>
    <s v="Outros Materiais"/>
    <n v="97.96"/>
    <n v="1110102"/>
  </r>
  <r>
    <s v="*"/>
    <x v="43"/>
    <s v="Outros Materiais"/>
    <n v="4903.8"/>
    <n v="1120102"/>
  </r>
  <r>
    <s v="*"/>
    <x v="43"/>
    <s v="Outros Materiais"/>
    <n v="-100.53"/>
    <n v="1120104"/>
  </r>
  <r>
    <s v="*"/>
    <x v="43"/>
    <s v="Outros Materiais"/>
    <n v="1660"/>
    <n v="1220201"/>
  </r>
  <r>
    <s v="*"/>
    <x v="43"/>
    <s v="Outros Materiais"/>
    <n v="5910"/>
    <n v="1320104"/>
  </r>
  <r>
    <s v="*"/>
    <x v="43"/>
    <s v="Outros Materiais"/>
    <n v="880"/>
    <n v="2210102"/>
  </r>
  <r>
    <s v="*"/>
    <x v="43"/>
    <s v="Outros Materiais"/>
    <n v="314.02"/>
    <n v="9010101"/>
  </r>
  <r>
    <s v="*"/>
    <x v="43"/>
    <s v="Outros Materiais"/>
    <n v="84313"/>
    <n v="9020101"/>
  </r>
  <r>
    <s v="*"/>
    <x v="43"/>
    <s v="Outros Materiais"/>
    <n v="5365.12"/>
    <n v="9020112"/>
  </r>
  <r>
    <s v="*"/>
    <x v="43"/>
    <s v="Outros Materiais"/>
    <n v="6680.38"/>
    <n v="9020113"/>
  </r>
  <r>
    <s v="*"/>
    <x v="43"/>
    <s v="Outros Materiais"/>
    <n v="1511.37"/>
    <n v="9030201"/>
  </r>
  <r>
    <s v="*"/>
    <x v="43"/>
    <s v="Outros Materiais"/>
    <n v="0"/>
    <n v="9030205"/>
  </r>
  <r>
    <s v="*"/>
    <x v="43"/>
    <s v="Outros Materiais"/>
    <n v="122429.83"/>
    <n v="9030307"/>
  </r>
  <r>
    <s v="*"/>
    <x v="43"/>
    <s v="Outros Materiais"/>
    <n v="638.54999999999995"/>
    <n v="9030501"/>
  </r>
  <r>
    <s v="*"/>
    <x v="43"/>
    <s v="Outros Materiais"/>
    <n v="11"/>
    <n v="9030502"/>
  </r>
  <r>
    <s v="*"/>
    <x v="43"/>
    <s v="Outros Materiais"/>
    <n v="610"/>
    <n v="9030503"/>
  </r>
  <r>
    <s v="*"/>
    <x v="43"/>
    <s v="Outros Materiais"/>
    <n v="9682.5"/>
    <n v="9040101"/>
  </r>
  <r>
    <s v="*"/>
    <x v="43"/>
    <s v="Outros Materiais"/>
    <n v="5765.75"/>
    <n v="9040102"/>
  </r>
  <r>
    <s v="*"/>
    <x v="43"/>
    <s v="Outros Materiais"/>
    <n v="6970.15"/>
    <n v="9999998"/>
  </r>
  <r>
    <s v="*"/>
    <x v="44"/>
    <s v="Locação de Equipamen"/>
    <n v="280"/>
    <n v="9030201"/>
  </r>
  <r>
    <s v="*"/>
    <x v="44"/>
    <s v="Locação de Equipamen"/>
    <n v="0"/>
    <n v="9030902"/>
  </r>
  <r>
    <s v="*"/>
    <x v="45"/>
    <s v="Copa e Cozinha"/>
    <n v="7931.95"/>
    <n v="9030201"/>
  </r>
  <r>
    <s v="*"/>
    <x v="45"/>
    <s v="Copa e Cozinha"/>
    <n v="-5379.44"/>
    <n v="9030205"/>
  </r>
  <r>
    <s v="*"/>
    <x v="45"/>
    <s v="Copa e Cozinha"/>
    <n v="0"/>
    <n v="9040101"/>
  </r>
  <r>
    <s v="*"/>
    <x v="46"/>
    <s v="Locação de Equip.TI"/>
    <n v="1398.15"/>
    <n v="1010102"/>
  </r>
  <r>
    <s v="*"/>
    <x v="46"/>
    <s v="Locação de Equip.TI"/>
    <n v="33.26"/>
    <n v="1020101"/>
  </r>
  <r>
    <s v="*"/>
    <x v="46"/>
    <s v="Locação de Equip.TI"/>
    <n v="55.24"/>
    <n v="1020103"/>
  </r>
  <r>
    <s v="*"/>
    <x v="46"/>
    <s v="Locação de Equip.TI"/>
    <n v="7.07"/>
    <n v="1020106"/>
  </r>
  <r>
    <s v="*"/>
    <x v="46"/>
    <s v="Locação de Equip.TI"/>
    <n v="28.51"/>
    <n v="1020201"/>
  </r>
  <r>
    <s v="*"/>
    <x v="46"/>
    <s v="Locação de Equip.TI"/>
    <n v="1268.0899999999999"/>
    <n v="1110102"/>
  </r>
  <r>
    <s v="*"/>
    <x v="46"/>
    <s v="Locação de Equip.TI"/>
    <n v="450.34"/>
    <n v="1120102"/>
  </r>
  <r>
    <s v="*"/>
    <x v="46"/>
    <s v="Locação de Equip.TI"/>
    <n v="94.62"/>
    <n v="1120103"/>
  </r>
  <r>
    <s v="*"/>
    <x v="46"/>
    <s v="Locação de Equip.TI"/>
    <n v="34.6"/>
    <n v="1120104"/>
  </r>
  <r>
    <s v="*"/>
    <x v="46"/>
    <s v="Locação de Equip.TI"/>
    <n v="2.1"/>
    <n v="1220103"/>
  </r>
  <r>
    <s v="*"/>
    <x v="46"/>
    <s v="Locação de Equip.TI"/>
    <n v="17.47"/>
    <n v="1220201"/>
  </r>
  <r>
    <s v="*"/>
    <x v="46"/>
    <s v="Locação de Equip.TI"/>
    <n v="280.04000000000002"/>
    <n v="1310102"/>
  </r>
  <r>
    <s v="*"/>
    <x v="46"/>
    <s v="Locação de Equip.TI"/>
    <n v="2.87"/>
    <n v="1320104"/>
  </r>
  <r>
    <s v="*"/>
    <x v="46"/>
    <s v="Locação de Equip.TI"/>
    <n v="1193.8399999999999"/>
    <n v="1320201"/>
  </r>
  <r>
    <s v="*"/>
    <x v="46"/>
    <s v="Locação de Equip.TI"/>
    <n v="2.1"/>
    <n v="1420101"/>
  </r>
  <r>
    <s v="*"/>
    <x v="46"/>
    <s v="Locação de Equip.TI"/>
    <n v="13.57"/>
    <n v="1420301"/>
  </r>
  <r>
    <s v="*"/>
    <x v="46"/>
    <s v="Locação de Equip.TI"/>
    <n v="150.41"/>
    <n v="2210102"/>
  </r>
  <r>
    <s v="*"/>
    <x v="46"/>
    <s v="Locação de Equip.TI"/>
    <n v="195.85"/>
    <n v="2220111"/>
  </r>
  <r>
    <s v="*"/>
    <x v="46"/>
    <s v="Locação de Equip.TI"/>
    <n v="16.77"/>
    <n v="2220112"/>
  </r>
  <r>
    <s v="*"/>
    <x v="46"/>
    <s v="Locação de Equip.TI"/>
    <n v="9.64"/>
    <n v="2220201"/>
  </r>
  <r>
    <s v="*"/>
    <x v="46"/>
    <s v="Locação de Equip.TI"/>
    <n v="1253.18"/>
    <n v="3110102"/>
  </r>
  <r>
    <s v="*"/>
    <x v="46"/>
    <s v="Locação de Equip.TI"/>
    <n v="32.25"/>
    <n v="3110103"/>
  </r>
  <r>
    <s v="*"/>
    <x v="46"/>
    <s v="Locação de Equip.TI"/>
    <n v="93.74"/>
    <n v="3120111"/>
  </r>
  <r>
    <s v="*"/>
    <x v="46"/>
    <s v="Locação de Equip.TI"/>
    <n v="326.58999999999997"/>
    <n v="3120112"/>
  </r>
  <r>
    <s v="*"/>
    <x v="46"/>
    <s v="Locação de Equip.TI"/>
    <n v="3.47"/>
    <n v="3120201"/>
  </r>
  <r>
    <s v="*"/>
    <x v="46"/>
    <s v="Locação de Equip.TI"/>
    <n v="171.62"/>
    <n v="9010101"/>
  </r>
  <r>
    <s v="*"/>
    <x v="46"/>
    <s v="Locação de Equip.TI"/>
    <n v="128"/>
    <n v="9010102"/>
  </r>
  <r>
    <s v="*"/>
    <x v="46"/>
    <s v="Locação de Equip.TI"/>
    <n v="433.71"/>
    <n v="9010103"/>
  </r>
  <r>
    <s v="*"/>
    <x v="46"/>
    <s v="Locação de Equip.TI"/>
    <n v="44.54"/>
    <n v="9010104"/>
  </r>
  <r>
    <s v="*"/>
    <x v="46"/>
    <s v="Locação de Equip.TI"/>
    <n v="486.6"/>
    <n v="9010105"/>
  </r>
  <r>
    <s v="*"/>
    <x v="46"/>
    <s v="Locação de Equip.TI"/>
    <n v="70.72"/>
    <n v="9010106"/>
  </r>
  <r>
    <s v="*"/>
    <x v="46"/>
    <s v="Locação de Equip.TI"/>
    <n v="8.0299999999999994"/>
    <n v="9010107"/>
  </r>
  <r>
    <s v="*"/>
    <x v="46"/>
    <s v="Locação de Equip.TI"/>
    <n v="48.33"/>
    <n v="9010110"/>
  </r>
  <r>
    <s v="*"/>
    <x v="46"/>
    <s v="Locação de Equip.TI"/>
    <n v="1.29"/>
    <n v="9020111"/>
  </r>
  <r>
    <s v="*"/>
    <x v="46"/>
    <s v="Locação de Equip.TI"/>
    <n v="1067"/>
    <n v="9020114"/>
  </r>
  <r>
    <s v="*"/>
    <x v="46"/>
    <s v="Locação de Equip.TI"/>
    <n v="2.48"/>
    <n v="9020203"/>
  </r>
  <r>
    <s v="*"/>
    <x v="46"/>
    <s v="Locação de Equip.TI"/>
    <n v="15.63"/>
    <n v="9020204"/>
  </r>
  <r>
    <s v="*"/>
    <x v="46"/>
    <s v="Locação de Equip.TI"/>
    <n v="9.75"/>
    <n v="9020205"/>
  </r>
  <r>
    <s v="*"/>
    <x v="46"/>
    <s v="Locação de Equip.TI"/>
    <n v="326.23"/>
    <n v="9030201"/>
  </r>
  <r>
    <s v="*"/>
    <x v="46"/>
    <s v="Locação de Equip.TI"/>
    <n v="129.79"/>
    <n v="9030204"/>
  </r>
  <r>
    <s v="*"/>
    <x v="46"/>
    <s v="Locação de Equip.TI"/>
    <n v="4.59"/>
    <n v="9030302"/>
  </r>
  <r>
    <s v="*"/>
    <x v="46"/>
    <s v="Locação de Equip.TI"/>
    <n v="616.63"/>
    <n v="9030303"/>
  </r>
  <r>
    <s v="*"/>
    <x v="46"/>
    <s v="Locação de Equip.TI"/>
    <n v="36.700000000000003"/>
    <n v="9030305"/>
  </r>
  <r>
    <s v="*"/>
    <x v="46"/>
    <s v="Locação de Equip.TI"/>
    <n v="250.97"/>
    <n v="9030307"/>
  </r>
  <r>
    <s v="*"/>
    <x v="46"/>
    <s v="Locação de Equip.TI"/>
    <n v="1018.77"/>
    <n v="9030402"/>
  </r>
  <r>
    <s v="*"/>
    <x v="46"/>
    <s v="Locação de Equip.TI"/>
    <n v="35.74"/>
    <n v="9030502"/>
  </r>
  <r>
    <s v="*"/>
    <x v="46"/>
    <s v="Locação de Equip.TI"/>
    <n v="267.27999999999997"/>
    <n v="9030503"/>
  </r>
  <r>
    <s v="*"/>
    <x v="46"/>
    <s v="Locação de Equip.TI"/>
    <n v="11.73"/>
    <n v="9030504"/>
  </r>
  <r>
    <s v="*"/>
    <x v="46"/>
    <s v="Locação de Equip.TI"/>
    <n v="5.93"/>
    <n v="9030506"/>
  </r>
  <r>
    <s v="*"/>
    <x v="46"/>
    <s v="Locação de Equip.TI"/>
    <n v="2171.59"/>
    <n v="9040101"/>
  </r>
  <r>
    <s v="*"/>
    <x v="47"/>
    <s v="Serviços Editoriais"/>
    <n v="328.67"/>
    <n v="1010102"/>
  </r>
  <r>
    <s v="*"/>
    <x v="47"/>
    <s v="Serviços Editoriais"/>
    <n v="7328.67"/>
    <n v="1110102"/>
  </r>
  <r>
    <s v="*"/>
    <x v="47"/>
    <s v="Serviços Editoriais"/>
    <n v="4370.67"/>
    <n v="1210102"/>
  </r>
  <r>
    <s v="*"/>
    <x v="47"/>
    <s v="Serviços Editoriais"/>
    <n v="328.67"/>
    <n v="1310102"/>
  </r>
  <r>
    <s v="*"/>
    <x v="47"/>
    <s v="Serviços Editoriais"/>
    <n v="328.67"/>
    <n v="2210102"/>
  </r>
  <r>
    <s v="*"/>
    <x v="47"/>
    <s v="Serviços Editoriais"/>
    <n v="328.66"/>
    <n v="3110102"/>
  </r>
  <r>
    <s v="*"/>
    <x v="47"/>
    <s v="Serviços Editoriais"/>
    <n v="328.67"/>
    <n v="9010101"/>
  </r>
  <r>
    <s v="*"/>
    <x v="47"/>
    <s v="Serviços Editoriais"/>
    <n v="328.66"/>
    <n v="9010102"/>
  </r>
  <r>
    <s v="*"/>
    <x v="47"/>
    <s v="Serviços Editoriais"/>
    <n v="58248.42"/>
    <n v="9010105"/>
  </r>
  <r>
    <s v="*"/>
    <x v="47"/>
    <s v="Serviços Editoriais"/>
    <n v="1300"/>
    <n v="9020101"/>
  </r>
  <r>
    <s v="*"/>
    <x v="48"/>
    <s v="Honorário Profission"/>
    <n v="-15430.97"/>
    <n v="1010102"/>
  </r>
  <r>
    <s v="*"/>
    <x v="48"/>
    <s v="Honorário Profission"/>
    <n v="-10367.91"/>
    <n v="1020101"/>
  </r>
  <r>
    <s v="*"/>
    <x v="48"/>
    <s v="Honorário Profission"/>
    <n v="-14256.54"/>
    <n v="1020103"/>
  </r>
  <r>
    <s v="*"/>
    <x v="48"/>
    <s v="Honorário Profission"/>
    <n v="-17468.759999999998"/>
    <n v="1020104"/>
  </r>
  <r>
    <s v="*"/>
    <x v="48"/>
    <s v="Honorário Profission"/>
    <n v="-7676.26"/>
    <n v="1020107"/>
  </r>
  <r>
    <s v="*"/>
    <x v="48"/>
    <s v="Honorário Profission"/>
    <n v="321125.28999999998"/>
    <n v="1020201"/>
  </r>
  <r>
    <s v="*"/>
    <x v="48"/>
    <s v="Honorário Profission"/>
    <n v="-1679.51"/>
    <n v="1110102"/>
  </r>
  <r>
    <s v="*"/>
    <x v="48"/>
    <s v="Honorário Profission"/>
    <n v="-2342.7199999999998"/>
    <n v="1120101"/>
  </r>
  <r>
    <s v="*"/>
    <x v="48"/>
    <s v="Honorário Profission"/>
    <n v="235386.49"/>
    <n v="1120102"/>
  </r>
  <r>
    <s v="*"/>
    <x v="48"/>
    <s v="Honorário Profission"/>
    <n v="0.08"/>
    <n v="1120103"/>
  </r>
  <r>
    <s v="*"/>
    <x v="48"/>
    <s v="Honorário Profission"/>
    <n v="-21348.81"/>
    <n v="1120104"/>
  </r>
  <r>
    <s v="*"/>
    <x v="48"/>
    <s v="Honorário Profission"/>
    <n v="109318.09"/>
    <n v="1120201"/>
  </r>
  <r>
    <s v="*"/>
    <x v="48"/>
    <s v="Honorário Profission"/>
    <n v="-7723.9"/>
    <n v="1210102"/>
  </r>
  <r>
    <s v="*"/>
    <x v="48"/>
    <s v="Honorário Profission"/>
    <n v="-1679.17"/>
    <n v="1220101"/>
  </r>
  <r>
    <s v="*"/>
    <x v="48"/>
    <s v="Honorário Profission"/>
    <n v="-4453.3900000000003"/>
    <n v="1220103"/>
  </r>
  <r>
    <s v="*"/>
    <x v="48"/>
    <s v="Honorário Profission"/>
    <n v="-9557.7999999999993"/>
    <n v="1220104"/>
  </r>
  <r>
    <s v="*"/>
    <x v="48"/>
    <s v="Honorário Profission"/>
    <n v="12032.63"/>
    <n v="1220201"/>
  </r>
  <r>
    <s v="*"/>
    <x v="48"/>
    <s v="Honorário Profission"/>
    <n v="-7814.66"/>
    <n v="1310102"/>
  </r>
  <r>
    <s v="*"/>
    <x v="48"/>
    <s v="Honorário Profission"/>
    <n v="-4579.47"/>
    <n v="1320101"/>
  </r>
  <r>
    <s v="*"/>
    <x v="48"/>
    <s v="Honorário Profission"/>
    <n v="-839.65"/>
    <n v="1320103"/>
  </r>
  <r>
    <s v="*"/>
    <x v="48"/>
    <s v="Honorário Profission"/>
    <n v="6512.42"/>
    <n v="1320104"/>
  </r>
  <r>
    <s v="*"/>
    <x v="48"/>
    <s v="Honorário Profission"/>
    <n v="-110692.87"/>
    <n v="1420101"/>
  </r>
  <r>
    <s v="*"/>
    <x v="48"/>
    <s v="Honorário Profission"/>
    <n v="-17193.400000000001"/>
    <n v="1420201"/>
  </r>
  <r>
    <s v="*"/>
    <x v="48"/>
    <s v="Honorário Profission"/>
    <n v="-12421.07"/>
    <n v="1420301"/>
  </r>
  <r>
    <s v="*"/>
    <x v="48"/>
    <s v="Honorário Profission"/>
    <n v="-12438.72"/>
    <n v="1420501"/>
  </r>
  <r>
    <s v="*"/>
    <x v="48"/>
    <s v="Honorário Profission"/>
    <n v="-8299.94"/>
    <n v="1420701"/>
  </r>
  <r>
    <s v="*"/>
    <x v="48"/>
    <s v="Honorário Profission"/>
    <n v="-17986.599999999999"/>
    <n v="2210102"/>
  </r>
  <r>
    <s v="*"/>
    <x v="48"/>
    <s v="Honorário Profission"/>
    <n v="-3746.42"/>
    <n v="2220111"/>
  </r>
  <r>
    <s v="*"/>
    <x v="48"/>
    <s v="Honorário Profission"/>
    <n v="-2471.4"/>
    <n v="2220112"/>
  </r>
  <r>
    <s v="*"/>
    <x v="48"/>
    <s v="Honorário Profission"/>
    <n v="-12832.96"/>
    <n v="2220119"/>
  </r>
  <r>
    <s v="*"/>
    <x v="48"/>
    <s v="Honorário Profission"/>
    <n v="-6177.77"/>
    <n v="2220121"/>
  </r>
  <r>
    <s v="*"/>
    <x v="48"/>
    <s v="Honorário Profission"/>
    <n v="-25665.7"/>
    <n v="2220122"/>
  </r>
  <r>
    <s v="*"/>
    <x v="48"/>
    <s v="Honorário Profission"/>
    <n v="-7413.26"/>
    <n v="2220123"/>
  </r>
  <r>
    <s v="*"/>
    <x v="48"/>
    <s v="Honorário Profission"/>
    <n v="-15732.15"/>
    <n v="2220124"/>
  </r>
  <r>
    <s v="*"/>
    <x v="48"/>
    <s v="Honorário Profission"/>
    <n v="-15683.36"/>
    <n v="2220125"/>
  </r>
  <r>
    <s v="*"/>
    <x v="48"/>
    <s v="Honorário Profission"/>
    <n v="-24996.93"/>
    <n v="3110102"/>
  </r>
  <r>
    <s v="*"/>
    <x v="48"/>
    <s v="Honorário Profission"/>
    <n v="0.11"/>
    <n v="3110103"/>
  </r>
  <r>
    <s v="*"/>
    <x v="48"/>
    <s v="Honorário Profission"/>
    <n v="-291380.64"/>
    <n v="3120111"/>
  </r>
  <r>
    <s v="*"/>
    <x v="48"/>
    <s v="Honorário Profission"/>
    <n v="-3311.26"/>
    <n v="3120112"/>
  </r>
  <r>
    <s v="*"/>
    <x v="48"/>
    <s v="Honorário Profission"/>
    <n v="-3706.47"/>
    <n v="3120113"/>
  </r>
  <r>
    <s v="*"/>
    <x v="48"/>
    <s v="Honorário Profission"/>
    <n v="-10361.89"/>
    <n v="3120114"/>
  </r>
  <r>
    <s v="*"/>
    <x v="48"/>
    <s v="Honorário Profission"/>
    <n v="280818.37"/>
    <n v="3120115"/>
  </r>
  <r>
    <s v="*"/>
    <x v="48"/>
    <s v="Honorário Profission"/>
    <n v="24445.99"/>
    <n v="3120116"/>
  </r>
  <r>
    <s v="*"/>
    <x v="48"/>
    <s v="Honorário Profission"/>
    <n v="-2829.06"/>
    <n v="3120117"/>
  </r>
  <r>
    <s v="*"/>
    <x v="48"/>
    <s v="Honorário Profission"/>
    <n v="596.75"/>
    <n v="3120118"/>
  </r>
  <r>
    <s v="*"/>
    <x v="48"/>
    <s v="Honorário Profission"/>
    <n v="-8269.7900000000009"/>
    <n v="3120120"/>
  </r>
  <r>
    <s v="*"/>
    <x v="48"/>
    <s v="Honorário Profission"/>
    <n v="-8319.0499999999993"/>
    <n v="3120121"/>
  </r>
  <r>
    <s v="*"/>
    <x v="48"/>
    <s v="Honorário Profission"/>
    <n v="-3706.62"/>
    <n v="3120122"/>
  </r>
  <r>
    <s v="*"/>
    <x v="48"/>
    <s v="Honorário Profission"/>
    <n v="-1235.53"/>
    <n v="3120123"/>
  </r>
  <r>
    <s v="*"/>
    <x v="48"/>
    <s v="Honorário Profission"/>
    <n v="-8648.7999999999993"/>
    <n v="3120124"/>
  </r>
  <r>
    <s v="*"/>
    <x v="48"/>
    <s v="Honorário Profission"/>
    <n v="-19014.89"/>
    <n v="3120125"/>
  </r>
  <r>
    <s v="*"/>
    <x v="48"/>
    <s v="Honorário Profission"/>
    <n v="-27609.9"/>
    <n v="3120126"/>
  </r>
  <r>
    <s v="*"/>
    <x v="48"/>
    <s v="Honorário Profission"/>
    <n v="-1235.53"/>
    <n v="3120201"/>
  </r>
  <r>
    <s v="*"/>
    <x v="48"/>
    <s v="Honorário Profission"/>
    <n v="0.21"/>
    <n v="3120202"/>
  </r>
  <r>
    <s v="*"/>
    <x v="48"/>
    <s v="Honorário Profission"/>
    <n v="-8648.9599999999991"/>
    <n v="3120203"/>
  </r>
  <r>
    <s v="*"/>
    <x v="48"/>
    <s v="Honorário Profission"/>
    <n v="-24429.53"/>
    <n v="3120204"/>
  </r>
  <r>
    <s v="*"/>
    <x v="48"/>
    <s v="Honorário Profission"/>
    <n v="-12782.86"/>
    <n v="3120205"/>
  </r>
  <r>
    <s v="*"/>
    <x v="48"/>
    <s v="Honorário Profission"/>
    <n v="-556.19000000000005"/>
    <n v="9010101"/>
  </r>
  <r>
    <s v="*"/>
    <x v="48"/>
    <s v="Honorário Profission"/>
    <n v="-27017.26"/>
    <n v="9010102"/>
  </r>
  <r>
    <s v="*"/>
    <x v="48"/>
    <s v="Honorário Profission"/>
    <n v="-839.65"/>
    <n v="9010103"/>
  </r>
  <r>
    <s v="*"/>
    <x v="48"/>
    <s v="Honorário Profission"/>
    <n v="76865.06"/>
    <n v="9010105"/>
  </r>
  <r>
    <s v="*"/>
    <x v="48"/>
    <s v="Honorário Profission"/>
    <n v="-3519.5"/>
    <n v="9010106"/>
  </r>
  <r>
    <s v="*"/>
    <x v="48"/>
    <s v="Honorário Profission"/>
    <n v="-1235.53"/>
    <n v="9010110"/>
  </r>
  <r>
    <s v="*"/>
    <x v="48"/>
    <s v="Honorário Profission"/>
    <n v="312956.01"/>
    <n v="9020101"/>
  </r>
  <r>
    <s v="*"/>
    <x v="48"/>
    <s v="Honorário Profission"/>
    <n v="1000"/>
    <n v="9020110"/>
  </r>
  <r>
    <s v="*"/>
    <x v="48"/>
    <s v="Honorário Profission"/>
    <n v="-4173.05"/>
    <n v="9020112"/>
  </r>
  <r>
    <s v="*"/>
    <x v="48"/>
    <s v="Honorário Profission"/>
    <n v="4153"/>
    <n v="9020116"/>
  </r>
  <r>
    <s v="*"/>
    <x v="48"/>
    <s v="Honorário Profission"/>
    <n v="4035.68"/>
    <n v="9020203"/>
  </r>
  <r>
    <s v="*"/>
    <x v="48"/>
    <s v="Honorário Profission"/>
    <n v="16338.91"/>
    <n v="9020204"/>
  </r>
  <r>
    <s v="*"/>
    <x v="48"/>
    <s v="Honorário Profission"/>
    <n v="134349.87"/>
    <n v="9020205"/>
  </r>
  <r>
    <s v="*"/>
    <x v="48"/>
    <s v="Honorário Profission"/>
    <n v="-1235.53"/>
    <n v="9020208"/>
  </r>
  <r>
    <s v="*"/>
    <x v="48"/>
    <s v="Honorário Profission"/>
    <n v="-1181.68"/>
    <n v="9020209"/>
  </r>
  <r>
    <s v="*"/>
    <x v="48"/>
    <s v="Honorário Profission"/>
    <n v="-3374.45"/>
    <n v="9030201"/>
  </r>
  <r>
    <s v="*"/>
    <x v="48"/>
    <s v="Honorário Profission"/>
    <n v="-2226.0300000000002"/>
    <n v="9030204"/>
  </r>
  <r>
    <s v="*"/>
    <x v="48"/>
    <s v="Honorário Profission"/>
    <n v="57110.13"/>
    <n v="9030303"/>
  </r>
  <r>
    <s v="*"/>
    <x v="48"/>
    <s v="Honorário Profission"/>
    <n v="4585.7299999999996"/>
    <n v="9030304"/>
  </r>
  <r>
    <s v="*"/>
    <x v="48"/>
    <s v="Honorário Profission"/>
    <n v="-2060.06"/>
    <n v="9030305"/>
  </r>
  <r>
    <s v="*"/>
    <x v="48"/>
    <s v="Honorário Profission"/>
    <n v="6741.15"/>
    <n v="9030306"/>
  </r>
  <r>
    <s v="*"/>
    <x v="48"/>
    <s v="Honorário Profission"/>
    <n v="66941.990000000005"/>
    <n v="9030307"/>
  </r>
  <r>
    <s v="*"/>
    <x v="48"/>
    <s v="Honorário Profission"/>
    <n v="-2342.7199999999998"/>
    <n v="9030312"/>
  </r>
  <r>
    <s v="*"/>
    <x v="48"/>
    <s v="Honorário Profission"/>
    <n v="-556.65"/>
    <n v="9030315"/>
  </r>
  <r>
    <s v="*"/>
    <x v="48"/>
    <s v="Honorário Profission"/>
    <n v="-1235.53"/>
    <n v="9030316"/>
  </r>
  <r>
    <s v="*"/>
    <x v="48"/>
    <s v="Honorário Profission"/>
    <n v="67318.58"/>
    <n v="9030402"/>
  </r>
  <r>
    <s v="*"/>
    <x v="48"/>
    <s v="Honorário Profission"/>
    <n v="-2628.31"/>
    <n v="9030404"/>
  </r>
  <r>
    <s v="*"/>
    <x v="48"/>
    <s v="Honorário Profission"/>
    <n v="-1235.53"/>
    <n v="9030405"/>
  </r>
  <r>
    <s v="*"/>
    <x v="48"/>
    <s v="Honorário Profission"/>
    <n v="-839.68"/>
    <n v="9030406"/>
  </r>
  <r>
    <s v="*"/>
    <x v="48"/>
    <s v="Honorário Profission"/>
    <n v="-1096.96"/>
    <n v="9030408"/>
  </r>
  <r>
    <s v="*"/>
    <x v="48"/>
    <s v="Honorário Profission"/>
    <n v="0.45"/>
    <n v="9030501"/>
  </r>
  <r>
    <s v="*"/>
    <x v="48"/>
    <s v="Honorário Profission"/>
    <n v="64036.68"/>
    <n v="9030502"/>
  </r>
  <r>
    <s v="*"/>
    <x v="48"/>
    <s v="Honorário Profission"/>
    <n v="117022.11"/>
    <n v="9030503"/>
  </r>
  <r>
    <s v="*"/>
    <x v="48"/>
    <s v="Honorário Profission"/>
    <n v="-10316.16"/>
    <n v="9030504"/>
  </r>
  <r>
    <s v="*"/>
    <x v="48"/>
    <s v="Honorário Profission"/>
    <n v="10583.9"/>
    <n v="9030506"/>
  </r>
  <r>
    <s v="*"/>
    <x v="48"/>
    <s v="Honorário Profission"/>
    <n v="4800"/>
    <n v="9030508"/>
  </r>
  <r>
    <s v="*"/>
    <x v="48"/>
    <s v="Honorário Profission"/>
    <n v="-1663.81"/>
    <n v="9030902"/>
  </r>
  <r>
    <s v="*"/>
    <x v="48"/>
    <s v="Honorário Profission"/>
    <n v="23320.49"/>
    <n v="9030903"/>
  </r>
  <r>
    <s v="*"/>
    <x v="48"/>
    <s v="Honorário Profission"/>
    <n v="-27092.93"/>
    <n v="9040101"/>
  </r>
  <r>
    <s v="*"/>
    <x v="48"/>
    <s v="Honorário Profission"/>
    <n v="58976.93"/>
    <n v="9040102"/>
  </r>
  <r>
    <s v="*"/>
    <x v="49"/>
    <s v="Serv. de Informática"/>
    <n v="7432.47"/>
    <n v="9030502"/>
  </r>
  <r>
    <s v="*"/>
    <x v="49"/>
    <s v="Serv. de Informática"/>
    <n v="-20419.88"/>
    <n v="9030503"/>
  </r>
  <r>
    <s v="*"/>
    <x v="50"/>
    <s v="Consultoria Tributár"/>
    <n v="1697"/>
    <n v="9030303"/>
  </r>
  <r>
    <s v="*"/>
    <x v="51"/>
    <s v="Contratação Temporár"/>
    <n v="6661.49"/>
    <n v="1120104"/>
  </r>
  <r>
    <s v="*"/>
    <x v="51"/>
    <s v="Contratação Temporár"/>
    <n v="72423.710000000006"/>
    <n v="9040101"/>
  </r>
  <r>
    <s v="*"/>
    <x v="52"/>
    <s v="Passagem aerea"/>
    <n v="310.38"/>
    <n v="1220104"/>
  </r>
  <r>
    <s v="*"/>
    <x v="52"/>
    <s v="Passagem aerea"/>
    <n v="85.38"/>
    <n v="1310102"/>
  </r>
  <r>
    <s v="*"/>
    <x v="53"/>
    <s v="Passagem rodoviária"/>
    <n v="78.400000000000006"/>
    <n v="1020101"/>
  </r>
  <r>
    <s v="*"/>
    <x v="53"/>
    <s v="Passagem rodoviária"/>
    <n v="91.95"/>
    <n v="1020104"/>
  </r>
  <r>
    <s v="*"/>
    <x v="53"/>
    <s v="Passagem rodoviária"/>
    <n v="216.9"/>
    <n v="1020201"/>
  </r>
  <r>
    <s v="*"/>
    <x v="53"/>
    <s v="Passagem rodoviária"/>
    <n v="200.38"/>
    <n v="1120102"/>
  </r>
  <r>
    <s v="*"/>
    <x v="53"/>
    <s v="Passagem rodoviária"/>
    <n v="597.4"/>
    <n v="1120104"/>
  </r>
  <r>
    <s v="*"/>
    <x v="53"/>
    <s v="Passagem rodoviária"/>
    <n v="26.58"/>
    <n v="1320104"/>
  </r>
  <r>
    <s v="*"/>
    <x v="53"/>
    <s v="Passagem rodoviária"/>
    <n v="169.08"/>
    <n v="1420501"/>
  </r>
  <r>
    <s v="*"/>
    <x v="53"/>
    <s v="Passagem rodoviária"/>
    <n v="117.3"/>
    <n v="2220111"/>
  </r>
  <r>
    <s v="*"/>
    <x v="53"/>
    <s v="Passagem rodoviária"/>
    <n v="191.65"/>
    <n v="9010101"/>
  </r>
  <r>
    <s v="*"/>
    <x v="53"/>
    <s v="Passagem rodoviária"/>
    <n v="55.77"/>
    <n v="9010102"/>
  </r>
  <r>
    <s v="*"/>
    <x v="53"/>
    <s v="Passagem rodoviária"/>
    <n v="151.82"/>
    <n v="9010112"/>
  </r>
  <r>
    <s v="*"/>
    <x v="53"/>
    <s v="Passagem rodoviária"/>
    <n v="45.69"/>
    <n v="9020101"/>
  </r>
  <r>
    <s v="*"/>
    <x v="53"/>
    <s v="Passagem rodoviária"/>
    <n v="60.84"/>
    <n v="9020209"/>
  </r>
  <r>
    <s v="*"/>
    <x v="53"/>
    <s v="Passagem rodoviária"/>
    <n v="347.47"/>
    <n v="9030502"/>
  </r>
  <r>
    <s v="*"/>
    <x v="54"/>
    <s v="Pedágio"/>
    <n v="711.2"/>
    <n v="1020101"/>
  </r>
  <r>
    <s v="*"/>
    <x v="54"/>
    <s v="Pedágio"/>
    <n v="680.7"/>
    <n v="1020103"/>
  </r>
  <r>
    <s v="*"/>
    <x v="54"/>
    <s v="Pedágio"/>
    <n v="1268.2"/>
    <n v="1020104"/>
  </r>
  <r>
    <s v="*"/>
    <x v="54"/>
    <s v="Pedágio"/>
    <n v="229.8"/>
    <n v="1120101"/>
  </r>
  <r>
    <s v="*"/>
    <x v="54"/>
    <s v="Pedágio"/>
    <n v="1718.6"/>
    <n v="1120102"/>
  </r>
  <r>
    <s v="*"/>
    <x v="54"/>
    <s v="Pedágio"/>
    <n v="2154.1999999999998"/>
    <n v="1120104"/>
  </r>
  <r>
    <s v="*"/>
    <x v="54"/>
    <s v="Pedágio"/>
    <n v="918.9"/>
    <n v="1220101"/>
  </r>
  <r>
    <s v="*"/>
    <x v="54"/>
    <s v="Pedágio"/>
    <n v="638.9"/>
    <n v="1220104"/>
  </r>
  <r>
    <s v="*"/>
    <x v="54"/>
    <s v="Pedágio"/>
    <n v="1044"/>
    <n v="1320101"/>
  </r>
  <r>
    <s v="*"/>
    <x v="54"/>
    <s v="Pedágio"/>
    <n v="569.1"/>
    <n v="1320104"/>
  </r>
  <r>
    <s v="*"/>
    <x v="54"/>
    <s v="Pedágio"/>
    <n v="96.1"/>
    <n v="1420101"/>
  </r>
  <r>
    <s v="*"/>
    <x v="54"/>
    <s v="Pedágio"/>
    <n v="475.4"/>
    <n v="1420201"/>
  </r>
  <r>
    <s v="*"/>
    <x v="54"/>
    <s v="Pedágio"/>
    <n v="2051"/>
    <n v="1420301"/>
  </r>
  <r>
    <s v="*"/>
    <x v="54"/>
    <s v="Pedágio"/>
    <n v="161"/>
    <n v="1420501"/>
  </r>
  <r>
    <s v="*"/>
    <x v="54"/>
    <s v="Pedágio"/>
    <n v="199.8"/>
    <n v="1420701"/>
  </r>
  <r>
    <s v="*"/>
    <x v="54"/>
    <s v="Pedágio"/>
    <n v="318.60000000000002"/>
    <n v="2210102"/>
  </r>
  <r>
    <s v="*"/>
    <x v="54"/>
    <s v="Pedágio"/>
    <n v="56.4"/>
    <n v="2220111"/>
  </r>
  <r>
    <s v="*"/>
    <x v="54"/>
    <s v="Pedágio"/>
    <n v="268.39999999999998"/>
    <n v="2220122"/>
  </r>
  <r>
    <s v="*"/>
    <x v="54"/>
    <s v="Pedágio"/>
    <n v="187.4"/>
    <n v="2220123"/>
  </r>
  <r>
    <s v="*"/>
    <x v="54"/>
    <s v="Pedágio"/>
    <n v="96.8"/>
    <n v="2220124"/>
  </r>
  <r>
    <s v="*"/>
    <x v="54"/>
    <s v="Pedágio"/>
    <n v="17"/>
    <n v="2220125"/>
  </r>
  <r>
    <s v="*"/>
    <x v="54"/>
    <s v="Pedágio"/>
    <n v="45.9"/>
    <n v="3110102"/>
  </r>
  <r>
    <s v="*"/>
    <x v="54"/>
    <s v="Pedágio"/>
    <n v="261.89999999999998"/>
    <n v="3120114"/>
  </r>
  <r>
    <s v="*"/>
    <x v="54"/>
    <s v="Pedágio"/>
    <n v="65.900000000000006"/>
    <n v="3120121"/>
  </r>
  <r>
    <s v="*"/>
    <x v="54"/>
    <s v="Pedágio"/>
    <n v="51.9"/>
    <n v="3120204"/>
  </r>
  <r>
    <s v="*"/>
    <x v="54"/>
    <s v="Pedágio"/>
    <n v="101"/>
    <n v="3120205"/>
  </r>
  <r>
    <s v="*"/>
    <x v="54"/>
    <s v="Pedágio"/>
    <n v="367.9"/>
    <n v="9010101"/>
  </r>
  <r>
    <s v="*"/>
    <x v="54"/>
    <s v="Pedágio"/>
    <n v="208.8"/>
    <n v="9010102"/>
  </r>
  <r>
    <s v="*"/>
    <x v="54"/>
    <s v="Pedágio"/>
    <n v="107.9"/>
    <n v="9010105"/>
  </r>
  <r>
    <s v="*"/>
    <x v="54"/>
    <s v="Pedágio"/>
    <n v="18.600000000000001"/>
    <n v="9010106"/>
  </r>
  <r>
    <s v="*"/>
    <x v="54"/>
    <s v="Pedágio"/>
    <n v="670.1"/>
    <n v="9020101"/>
  </r>
  <r>
    <s v="*"/>
    <x v="54"/>
    <s v="Pedágio"/>
    <n v="7"/>
    <n v="9020112"/>
  </r>
  <r>
    <s v="*"/>
    <x v="54"/>
    <s v="Pedágio"/>
    <n v="61.2"/>
    <n v="9020203"/>
  </r>
  <r>
    <s v="*"/>
    <x v="54"/>
    <s v="Pedágio"/>
    <n v="74.599999999999994"/>
    <n v="9020204"/>
  </r>
  <r>
    <s v="*"/>
    <x v="54"/>
    <s v="Pedágio"/>
    <n v="30.6"/>
    <n v="9020208"/>
  </r>
  <r>
    <s v="*"/>
    <x v="54"/>
    <s v="Pedágio"/>
    <n v="117.2"/>
    <n v="9020209"/>
  </r>
  <r>
    <s v="*"/>
    <x v="54"/>
    <s v="Pedágio"/>
    <n v="104.4"/>
    <n v="9030201"/>
  </r>
  <r>
    <s v="*"/>
    <x v="54"/>
    <s v="Pedágio"/>
    <n v="351.9"/>
    <n v="9030312"/>
  </r>
  <r>
    <s v="*"/>
    <x v="54"/>
    <s v="Pedágio"/>
    <n v="70"/>
    <n v="9030406"/>
  </r>
  <r>
    <s v="*"/>
    <x v="54"/>
    <s v="Pedágio"/>
    <n v="84.8"/>
    <n v="9030502"/>
  </r>
  <r>
    <s v="*"/>
    <x v="54"/>
    <s v="Pedágio"/>
    <n v="122.1"/>
    <n v="9030503"/>
  </r>
  <r>
    <s v="*"/>
    <x v="54"/>
    <s v="Pedágio"/>
    <n v="267.8"/>
    <n v="9030504"/>
  </r>
  <r>
    <s v="*"/>
    <x v="54"/>
    <s v="Pedágio"/>
    <n v="30.6"/>
    <n v="9030506"/>
  </r>
  <r>
    <s v="*"/>
    <x v="54"/>
    <s v="Pedágio"/>
    <n v="353.5"/>
    <n v="9040102"/>
  </r>
  <r>
    <s v="*"/>
    <x v="55"/>
    <s v="Combustível"/>
    <n v="209.12"/>
    <n v="1020101"/>
  </r>
  <r>
    <s v="*"/>
    <x v="55"/>
    <s v="Combustível"/>
    <n v="418.69"/>
    <n v="1020104"/>
  </r>
  <r>
    <s v="*"/>
    <x v="55"/>
    <s v="Combustível"/>
    <n v="857.57"/>
    <n v="1120104"/>
  </r>
  <r>
    <s v="*"/>
    <x v="55"/>
    <s v="Combustível"/>
    <n v="684.31"/>
    <n v="1220104"/>
  </r>
  <r>
    <s v="*"/>
    <x v="55"/>
    <s v="Combustível"/>
    <n v="4558.1499999999996"/>
    <n v="1420201"/>
  </r>
  <r>
    <s v="*"/>
    <x v="55"/>
    <s v="Combustível"/>
    <n v="108.13"/>
    <n v="1420301"/>
  </r>
  <r>
    <s v="*"/>
    <x v="55"/>
    <s v="Combustível"/>
    <n v="161.74"/>
    <n v="1420501"/>
  </r>
  <r>
    <s v="*"/>
    <x v="55"/>
    <s v="Combustível"/>
    <n v="351.03"/>
    <n v="1420701"/>
  </r>
  <r>
    <s v="*"/>
    <x v="55"/>
    <s v="Combustível"/>
    <n v="454.68"/>
    <n v="2220123"/>
  </r>
  <r>
    <s v="*"/>
    <x v="55"/>
    <s v="Combustível"/>
    <n v="150"/>
    <n v="2220124"/>
  </r>
  <r>
    <s v="*"/>
    <x v="56"/>
    <s v="Refeições-Hora Extra"/>
    <n v="564"/>
    <n v="9040101"/>
  </r>
  <r>
    <s v="*"/>
    <x v="57"/>
    <s v="Hospedagem"/>
    <n v="4601.4799999999996"/>
    <n v="1020101"/>
  </r>
  <r>
    <s v="*"/>
    <x v="57"/>
    <s v="Hospedagem"/>
    <n v="588"/>
    <n v="1020103"/>
  </r>
  <r>
    <s v="*"/>
    <x v="57"/>
    <s v="Hospedagem"/>
    <n v="6359.24"/>
    <n v="1020104"/>
  </r>
  <r>
    <s v="*"/>
    <x v="57"/>
    <s v="Hospedagem"/>
    <n v="324"/>
    <n v="1020106"/>
  </r>
  <r>
    <s v="*"/>
    <x v="57"/>
    <s v="Hospedagem"/>
    <n v="322"/>
    <n v="1020107"/>
  </r>
  <r>
    <s v="*"/>
    <x v="57"/>
    <s v="Hospedagem"/>
    <n v="1747.08"/>
    <n v="1020201"/>
  </r>
  <r>
    <s v="*"/>
    <x v="57"/>
    <s v="Hospedagem"/>
    <n v="1717.9"/>
    <n v="1110102"/>
  </r>
  <r>
    <s v="*"/>
    <x v="57"/>
    <s v="Hospedagem"/>
    <n v="2142.13"/>
    <n v="1120101"/>
  </r>
  <r>
    <s v="*"/>
    <x v="57"/>
    <s v="Hospedagem"/>
    <n v="2628.23"/>
    <n v="1120102"/>
  </r>
  <r>
    <s v="*"/>
    <x v="57"/>
    <s v="Hospedagem"/>
    <n v="11786"/>
    <n v="1120104"/>
  </r>
  <r>
    <s v="*"/>
    <x v="57"/>
    <s v="Hospedagem"/>
    <n v="3631.59"/>
    <n v="1220101"/>
  </r>
  <r>
    <s v="*"/>
    <x v="57"/>
    <s v="Hospedagem"/>
    <n v="14021.82"/>
    <n v="1220104"/>
  </r>
  <r>
    <s v="*"/>
    <x v="57"/>
    <s v="Hospedagem"/>
    <n v="340.75"/>
    <n v="1220201"/>
  </r>
  <r>
    <s v="*"/>
    <x v="57"/>
    <s v="Hospedagem"/>
    <n v="535"/>
    <n v="1320101"/>
  </r>
  <r>
    <s v="*"/>
    <x v="57"/>
    <s v="Hospedagem"/>
    <n v="2365.71"/>
    <n v="1320104"/>
  </r>
  <r>
    <s v="*"/>
    <x v="57"/>
    <s v="Hospedagem"/>
    <n v="3162.12"/>
    <n v="1420101"/>
  </r>
  <r>
    <s v="*"/>
    <x v="57"/>
    <s v="Hospedagem"/>
    <n v="1602.4"/>
    <n v="1420201"/>
  </r>
  <r>
    <s v="*"/>
    <x v="57"/>
    <s v="Hospedagem"/>
    <n v="4186.9799999999996"/>
    <n v="1420301"/>
  </r>
  <r>
    <s v="*"/>
    <x v="57"/>
    <s v="Hospedagem"/>
    <n v="6367.71"/>
    <n v="1420501"/>
  </r>
  <r>
    <s v="*"/>
    <x v="57"/>
    <s v="Hospedagem"/>
    <n v="5298.24"/>
    <n v="1420701"/>
  </r>
  <r>
    <s v="*"/>
    <x v="57"/>
    <s v="Hospedagem"/>
    <n v="434.28"/>
    <n v="1920112"/>
  </r>
  <r>
    <s v="*"/>
    <x v="57"/>
    <s v="Hospedagem"/>
    <n v="30"/>
    <n v="2220111"/>
  </r>
  <r>
    <s v="*"/>
    <x v="57"/>
    <s v="Hospedagem"/>
    <n v="6562.83"/>
    <n v="2220112"/>
  </r>
  <r>
    <s v="*"/>
    <x v="57"/>
    <s v="Hospedagem"/>
    <n v="159.52000000000001"/>
    <n v="2220119"/>
  </r>
  <r>
    <s v="*"/>
    <x v="57"/>
    <s v="Hospedagem"/>
    <n v="180"/>
    <n v="2220121"/>
  </r>
  <r>
    <s v="*"/>
    <x v="57"/>
    <s v="Hospedagem"/>
    <n v="1261"/>
    <n v="2220122"/>
  </r>
  <r>
    <s v="*"/>
    <x v="57"/>
    <s v="Hospedagem"/>
    <n v="889"/>
    <n v="2220123"/>
  </r>
  <r>
    <s v="*"/>
    <x v="57"/>
    <s v="Hospedagem"/>
    <n v="526"/>
    <n v="2220124"/>
  </r>
  <r>
    <s v="*"/>
    <x v="57"/>
    <s v="Hospedagem"/>
    <n v="838.89"/>
    <n v="2220125"/>
  </r>
  <r>
    <s v="*"/>
    <x v="57"/>
    <s v="Hospedagem"/>
    <n v="1479.56"/>
    <n v="3120111"/>
  </r>
  <r>
    <s v="*"/>
    <x v="57"/>
    <s v="Hospedagem"/>
    <n v="5498.53"/>
    <n v="3120112"/>
  </r>
  <r>
    <s v="*"/>
    <x v="57"/>
    <s v="Hospedagem"/>
    <n v="2972.06"/>
    <n v="3120114"/>
  </r>
  <r>
    <s v="*"/>
    <x v="57"/>
    <s v="Hospedagem"/>
    <n v="90"/>
    <n v="3120117"/>
  </r>
  <r>
    <s v="*"/>
    <x v="57"/>
    <s v="Hospedagem"/>
    <n v="409.42"/>
    <n v="3120118"/>
  </r>
  <r>
    <s v="*"/>
    <x v="57"/>
    <s v="Hospedagem"/>
    <n v="666"/>
    <n v="3120123"/>
  </r>
  <r>
    <s v="*"/>
    <x v="57"/>
    <s v="Hospedagem"/>
    <n v="390"/>
    <n v="3120202"/>
  </r>
  <r>
    <s v="*"/>
    <x v="57"/>
    <s v="Hospedagem"/>
    <n v="525"/>
    <n v="3120204"/>
  </r>
  <r>
    <s v="*"/>
    <x v="57"/>
    <s v="Hospedagem"/>
    <n v="901.56"/>
    <n v="3120205"/>
  </r>
  <r>
    <s v="*"/>
    <x v="57"/>
    <s v="Hospedagem"/>
    <n v="904"/>
    <n v="9010101"/>
  </r>
  <r>
    <s v="*"/>
    <x v="57"/>
    <s v="Hospedagem"/>
    <n v="1168"/>
    <n v="9010102"/>
  </r>
  <r>
    <s v="*"/>
    <x v="57"/>
    <s v="Hospedagem"/>
    <n v="360"/>
    <n v="9010105"/>
  </r>
  <r>
    <s v="*"/>
    <x v="57"/>
    <s v="Hospedagem"/>
    <n v="2684.19"/>
    <n v="9020101"/>
  </r>
  <r>
    <s v="*"/>
    <x v="57"/>
    <s v="Hospedagem"/>
    <n v="3080.74"/>
    <n v="9020112"/>
  </r>
  <r>
    <s v="*"/>
    <x v="57"/>
    <s v="Hospedagem"/>
    <n v="589.03"/>
    <n v="9020113"/>
  </r>
  <r>
    <s v="*"/>
    <x v="57"/>
    <s v="Hospedagem"/>
    <n v="1847"/>
    <n v="9020209"/>
  </r>
  <r>
    <s v="*"/>
    <x v="57"/>
    <s v="Hospedagem"/>
    <n v="442.02"/>
    <n v="9030201"/>
  </r>
  <r>
    <s v="*"/>
    <x v="57"/>
    <s v="Hospedagem"/>
    <n v="4238.2299999999996"/>
    <n v="9030402"/>
  </r>
  <r>
    <s v="*"/>
    <x v="57"/>
    <s v="Hospedagem"/>
    <n v="208"/>
    <n v="9030404"/>
  </r>
  <r>
    <s v="*"/>
    <x v="57"/>
    <s v="Hospedagem"/>
    <n v="3589.44"/>
    <n v="9030405"/>
  </r>
  <r>
    <s v="*"/>
    <x v="57"/>
    <s v="Hospedagem"/>
    <n v="1099.3599999999999"/>
    <n v="9030502"/>
  </r>
  <r>
    <s v="*"/>
    <x v="57"/>
    <s v="Hospedagem"/>
    <n v="1941.84"/>
    <n v="9030503"/>
  </r>
  <r>
    <s v="*"/>
    <x v="57"/>
    <s v="Hospedagem"/>
    <n v="253.6"/>
    <n v="9030504"/>
  </r>
  <r>
    <s v="*"/>
    <x v="57"/>
    <s v="Hospedagem"/>
    <n v="1386.76"/>
    <n v="9030506"/>
  </r>
  <r>
    <s v="*"/>
    <x v="57"/>
    <s v="Hospedagem"/>
    <n v="3275.2"/>
    <n v="9030903"/>
  </r>
  <r>
    <s v="*"/>
    <x v="57"/>
    <s v="Hospedagem"/>
    <n v="-564"/>
    <n v="9040101"/>
  </r>
  <r>
    <s v="*"/>
    <x v="57"/>
    <s v="Hospedagem"/>
    <n v="1765.2"/>
    <n v="9999998"/>
  </r>
  <r>
    <s v="*"/>
    <x v="58"/>
    <s v="Transportes"/>
    <n v="198.11"/>
    <n v="1010102"/>
  </r>
  <r>
    <s v="*"/>
    <x v="58"/>
    <s v="Transportes"/>
    <n v="23198.73"/>
    <n v="1020101"/>
  </r>
  <r>
    <s v="*"/>
    <x v="58"/>
    <s v="Transportes"/>
    <n v="1623.2"/>
    <n v="1020103"/>
  </r>
  <r>
    <s v="*"/>
    <x v="58"/>
    <s v="Transportes"/>
    <n v="24933.23"/>
    <n v="1020104"/>
  </r>
  <r>
    <s v="*"/>
    <x v="58"/>
    <s v="Transportes"/>
    <n v="2426.4"/>
    <n v="1020201"/>
  </r>
  <r>
    <s v="*"/>
    <x v="58"/>
    <s v="Transportes"/>
    <n v="22"/>
    <n v="1110102"/>
  </r>
  <r>
    <s v="*"/>
    <x v="58"/>
    <s v="Transportes"/>
    <n v="7711.74"/>
    <n v="1120101"/>
  </r>
  <r>
    <s v="*"/>
    <x v="58"/>
    <s v="Transportes"/>
    <n v="23289.279999999999"/>
    <n v="1120102"/>
  </r>
  <r>
    <s v="*"/>
    <x v="58"/>
    <s v="Transportes"/>
    <n v="34540.089999999997"/>
    <n v="1120104"/>
  </r>
  <r>
    <s v="*"/>
    <x v="58"/>
    <s v="Transportes"/>
    <n v="15420.51"/>
    <n v="1220101"/>
  </r>
  <r>
    <s v="*"/>
    <x v="58"/>
    <s v="Transportes"/>
    <n v="1285.46"/>
    <n v="1220103"/>
  </r>
  <r>
    <s v="*"/>
    <x v="58"/>
    <s v="Transportes"/>
    <n v="39630.949999999997"/>
    <n v="1220104"/>
  </r>
  <r>
    <s v="*"/>
    <x v="58"/>
    <s v="Transportes"/>
    <n v="5869.05"/>
    <n v="1220201"/>
  </r>
  <r>
    <s v="*"/>
    <x v="58"/>
    <s v="Transportes"/>
    <n v="198.11"/>
    <n v="1310102"/>
  </r>
  <r>
    <s v="*"/>
    <x v="58"/>
    <s v="Transportes"/>
    <n v="7580"/>
    <n v="1320101"/>
  </r>
  <r>
    <s v="*"/>
    <x v="58"/>
    <s v="Transportes"/>
    <n v="9483.2999999999993"/>
    <n v="1320104"/>
  </r>
  <r>
    <s v="*"/>
    <x v="58"/>
    <s v="Transportes"/>
    <n v="198.11"/>
    <n v="1320201"/>
  </r>
  <r>
    <s v="*"/>
    <x v="58"/>
    <s v="Transportes"/>
    <n v="3490.8"/>
    <n v="1420101"/>
  </r>
  <r>
    <s v="*"/>
    <x v="58"/>
    <s v="Transportes"/>
    <n v="3493.32"/>
    <n v="1420201"/>
  </r>
  <r>
    <s v="*"/>
    <x v="58"/>
    <s v="Transportes"/>
    <n v="12988.25"/>
    <n v="1420301"/>
  </r>
  <r>
    <s v="*"/>
    <x v="58"/>
    <s v="Transportes"/>
    <n v="13512.12"/>
    <n v="1420501"/>
  </r>
  <r>
    <s v="*"/>
    <x v="58"/>
    <s v="Transportes"/>
    <n v="16166.83"/>
    <n v="1420701"/>
  </r>
  <r>
    <s v="*"/>
    <x v="58"/>
    <s v="Transportes"/>
    <n v="2946.51"/>
    <n v="2210102"/>
  </r>
  <r>
    <s v="*"/>
    <x v="58"/>
    <s v="Transportes"/>
    <n v="5531.33"/>
    <n v="2220111"/>
  </r>
  <r>
    <s v="*"/>
    <x v="58"/>
    <s v="Transportes"/>
    <n v="447.31"/>
    <n v="2220112"/>
  </r>
  <r>
    <s v="*"/>
    <x v="58"/>
    <s v="Transportes"/>
    <n v="10478.94"/>
    <n v="2220119"/>
  </r>
  <r>
    <s v="*"/>
    <x v="58"/>
    <s v="Transportes"/>
    <n v="3732.05"/>
    <n v="2220122"/>
  </r>
  <r>
    <s v="*"/>
    <x v="58"/>
    <s v="Transportes"/>
    <n v="5056.3"/>
    <n v="2220123"/>
  </r>
  <r>
    <s v="*"/>
    <x v="58"/>
    <s v="Transportes"/>
    <n v="3580.65"/>
    <n v="2220124"/>
  </r>
  <r>
    <s v="*"/>
    <x v="58"/>
    <s v="Transportes"/>
    <n v="6214.32"/>
    <n v="2220125"/>
  </r>
  <r>
    <s v="*"/>
    <x v="58"/>
    <s v="Transportes"/>
    <n v="198.11"/>
    <n v="2220201"/>
  </r>
  <r>
    <s v="*"/>
    <x v="58"/>
    <s v="Transportes"/>
    <n v="193.6"/>
    <n v="3110102"/>
  </r>
  <r>
    <s v="*"/>
    <x v="58"/>
    <s v="Transportes"/>
    <n v="198.11"/>
    <n v="3110103"/>
  </r>
  <r>
    <s v="*"/>
    <x v="58"/>
    <s v="Transportes"/>
    <n v="198.11"/>
    <n v="3120111"/>
  </r>
  <r>
    <s v="*"/>
    <x v="58"/>
    <s v="Transportes"/>
    <n v="5027.45"/>
    <n v="3120114"/>
  </r>
  <r>
    <s v="*"/>
    <x v="58"/>
    <s v="Transportes"/>
    <n v="48"/>
    <n v="3120116"/>
  </r>
  <r>
    <s v="*"/>
    <x v="58"/>
    <s v="Transportes"/>
    <n v="369.95"/>
    <n v="3120120"/>
  </r>
  <r>
    <s v="*"/>
    <x v="58"/>
    <s v="Transportes"/>
    <n v="622.9"/>
    <n v="3120122"/>
  </r>
  <r>
    <s v="*"/>
    <x v="58"/>
    <s v="Transportes"/>
    <n v="1644.38"/>
    <n v="3120124"/>
  </r>
  <r>
    <s v="*"/>
    <x v="58"/>
    <s v="Transportes"/>
    <n v="638.13"/>
    <n v="3120125"/>
  </r>
  <r>
    <s v="*"/>
    <x v="58"/>
    <s v="Transportes"/>
    <n v="198.11"/>
    <n v="3120201"/>
  </r>
  <r>
    <s v="*"/>
    <x v="58"/>
    <s v="Transportes"/>
    <n v="427.54"/>
    <n v="3120202"/>
  </r>
  <r>
    <s v="*"/>
    <x v="58"/>
    <s v="Transportes"/>
    <n v="2752.23"/>
    <n v="3120203"/>
  </r>
  <r>
    <s v="*"/>
    <x v="58"/>
    <s v="Transportes"/>
    <n v="4295.0600000000004"/>
    <n v="3120204"/>
  </r>
  <r>
    <s v="*"/>
    <x v="58"/>
    <s v="Transportes"/>
    <n v="3757.55"/>
    <n v="3120205"/>
  </r>
  <r>
    <s v="*"/>
    <x v="58"/>
    <s v="Transportes"/>
    <n v="6397.18"/>
    <n v="9010101"/>
  </r>
  <r>
    <s v="*"/>
    <x v="58"/>
    <s v="Transportes"/>
    <n v="1050.4000000000001"/>
    <n v="9010102"/>
  </r>
  <r>
    <s v="*"/>
    <x v="58"/>
    <s v="Transportes"/>
    <n v="198.11"/>
    <n v="9010103"/>
  </r>
  <r>
    <s v="*"/>
    <x v="58"/>
    <s v="Transportes"/>
    <n v="694.91"/>
    <n v="9010105"/>
  </r>
  <r>
    <s v="*"/>
    <x v="58"/>
    <s v="Transportes"/>
    <n v="123.2"/>
    <n v="9010106"/>
  </r>
  <r>
    <s v="*"/>
    <x v="58"/>
    <s v="Transportes"/>
    <n v="198.11"/>
    <n v="9010110"/>
  </r>
  <r>
    <s v="*"/>
    <x v="58"/>
    <s v="Transportes"/>
    <n v="7312.13"/>
    <n v="9020101"/>
  </r>
  <r>
    <s v="*"/>
    <x v="58"/>
    <s v="Transportes"/>
    <n v="1603.44"/>
    <n v="9020110"/>
  </r>
  <r>
    <s v="*"/>
    <x v="58"/>
    <s v="Transportes"/>
    <n v="198.11"/>
    <n v="9020111"/>
  </r>
  <r>
    <s v="*"/>
    <x v="58"/>
    <s v="Transportes"/>
    <n v="3194.38"/>
    <n v="9020112"/>
  </r>
  <r>
    <s v="*"/>
    <x v="58"/>
    <s v="Transportes"/>
    <n v="198.11"/>
    <n v="9020114"/>
  </r>
  <r>
    <s v="*"/>
    <x v="58"/>
    <s v="Transportes"/>
    <n v="198.11"/>
    <n v="9020201"/>
  </r>
  <r>
    <s v="*"/>
    <x v="58"/>
    <s v="Transportes"/>
    <n v="535.71"/>
    <n v="9020203"/>
  </r>
  <r>
    <s v="*"/>
    <x v="58"/>
    <s v="Transportes"/>
    <n v="2046.25"/>
    <n v="9020204"/>
  </r>
  <r>
    <s v="*"/>
    <x v="58"/>
    <s v="Transportes"/>
    <n v="150.4"/>
    <n v="9020208"/>
  </r>
  <r>
    <s v="*"/>
    <x v="58"/>
    <s v="Transportes"/>
    <n v="4435.1099999999997"/>
    <n v="9020209"/>
  </r>
  <r>
    <s v="*"/>
    <x v="58"/>
    <s v="Transportes"/>
    <n v="820.5"/>
    <n v="9030201"/>
  </r>
  <r>
    <s v="*"/>
    <x v="58"/>
    <s v="Transportes"/>
    <n v="5514.23"/>
    <n v="9030302"/>
  </r>
  <r>
    <s v="*"/>
    <x v="58"/>
    <s v="Transportes"/>
    <n v="2658.95"/>
    <n v="9030303"/>
  </r>
  <r>
    <s v="*"/>
    <x v="58"/>
    <s v="Transportes"/>
    <n v="937.69"/>
    <n v="9030307"/>
  </r>
  <r>
    <s v="*"/>
    <x v="58"/>
    <s v="Transportes"/>
    <n v="1873.6"/>
    <n v="9030312"/>
  </r>
  <r>
    <s v="*"/>
    <x v="58"/>
    <s v="Transportes"/>
    <n v="3836.45"/>
    <n v="9030402"/>
  </r>
  <r>
    <s v="*"/>
    <x v="58"/>
    <s v="Transportes"/>
    <n v="953.83"/>
    <n v="9030404"/>
  </r>
  <r>
    <s v="*"/>
    <x v="58"/>
    <s v="Transportes"/>
    <n v="126.18"/>
    <n v="9030405"/>
  </r>
  <r>
    <s v="*"/>
    <x v="58"/>
    <s v="Transportes"/>
    <n v="586.4"/>
    <n v="9030406"/>
  </r>
  <r>
    <s v="*"/>
    <x v="58"/>
    <s v="Transportes"/>
    <n v="493.6"/>
    <n v="9030502"/>
  </r>
  <r>
    <s v="*"/>
    <x v="58"/>
    <s v="Transportes"/>
    <n v="1436.7"/>
    <n v="9030503"/>
  </r>
  <r>
    <s v="*"/>
    <x v="58"/>
    <s v="Transportes"/>
    <n v="1587.31"/>
    <n v="9030504"/>
  </r>
  <r>
    <s v="*"/>
    <x v="58"/>
    <s v="Transportes"/>
    <n v="558.11"/>
    <n v="9030506"/>
  </r>
  <r>
    <s v="*"/>
    <x v="58"/>
    <s v="Transportes"/>
    <n v="-1192.02"/>
    <n v="9040101"/>
  </r>
  <r>
    <s v="*"/>
    <x v="58"/>
    <s v="Transportes"/>
    <n v="5476.25"/>
    <n v="9040102"/>
  </r>
  <r>
    <s v="*"/>
    <x v="58"/>
    <s v="Transportes"/>
    <n v="311.75"/>
    <n v="9999998"/>
  </r>
  <r>
    <s v="*"/>
    <x v="59"/>
    <s v="Refeições-Desp.Viage"/>
    <n v="426"/>
    <n v="1010102"/>
  </r>
  <r>
    <s v="*"/>
    <x v="59"/>
    <s v="Refeições-Desp.Viage"/>
    <n v="2284.73"/>
    <n v="1020101"/>
  </r>
  <r>
    <s v="*"/>
    <x v="59"/>
    <s v="Refeições-Desp.Viage"/>
    <n v="501.47"/>
    <n v="1020103"/>
  </r>
  <r>
    <s v="*"/>
    <x v="59"/>
    <s v="Refeições-Desp.Viage"/>
    <n v="6127.75"/>
    <n v="1020104"/>
  </r>
  <r>
    <s v="*"/>
    <x v="59"/>
    <s v="Refeições-Desp.Viage"/>
    <n v="36"/>
    <n v="1020107"/>
  </r>
  <r>
    <s v="*"/>
    <x v="59"/>
    <s v="Refeições-Desp.Viage"/>
    <n v="391.6"/>
    <n v="1020201"/>
  </r>
  <r>
    <s v="*"/>
    <x v="59"/>
    <s v="Refeições-Desp.Viage"/>
    <n v="104.4"/>
    <n v="1110102"/>
  </r>
  <r>
    <s v="*"/>
    <x v="59"/>
    <s v="Refeições-Desp.Viage"/>
    <n v="1018.02"/>
    <n v="1120101"/>
  </r>
  <r>
    <s v="*"/>
    <x v="59"/>
    <s v="Refeições-Desp.Viage"/>
    <n v="4625.04"/>
    <n v="1120102"/>
  </r>
  <r>
    <s v="*"/>
    <x v="59"/>
    <s v="Refeições-Desp.Viage"/>
    <n v="8833.16"/>
    <n v="1120104"/>
  </r>
  <r>
    <s v="*"/>
    <x v="59"/>
    <s v="Refeições-Desp.Viage"/>
    <n v="281.39999999999998"/>
    <n v="1120201"/>
  </r>
  <r>
    <s v="*"/>
    <x v="59"/>
    <s v="Refeições-Desp.Viage"/>
    <n v="928.2"/>
    <n v="1210102"/>
  </r>
  <r>
    <s v="*"/>
    <x v="59"/>
    <s v="Refeições-Desp.Viage"/>
    <n v="1280.3900000000001"/>
    <n v="1220101"/>
  </r>
  <r>
    <s v="*"/>
    <x v="59"/>
    <s v="Refeições-Desp.Viage"/>
    <n v="3458.18"/>
    <n v="1220104"/>
  </r>
  <r>
    <s v="*"/>
    <x v="59"/>
    <s v="Refeições-Desp.Viage"/>
    <n v="175.8"/>
    <n v="1220201"/>
  </r>
  <r>
    <s v="*"/>
    <x v="59"/>
    <s v="Refeições-Desp.Viage"/>
    <n v="1193.58"/>
    <n v="1320101"/>
  </r>
  <r>
    <s v="*"/>
    <x v="59"/>
    <s v="Refeições-Desp.Viage"/>
    <n v="77.22"/>
    <n v="1320103"/>
  </r>
  <r>
    <s v="*"/>
    <x v="59"/>
    <s v="Refeições-Desp.Viage"/>
    <n v="1685.93"/>
    <n v="1320104"/>
  </r>
  <r>
    <s v="*"/>
    <x v="59"/>
    <s v="Refeições-Desp.Viage"/>
    <n v="191"/>
    <n v="1320201"/>
  </r>
  <r>
    <s v="*"/>
    <x v="59"/>
    <s v="Refeições-Desp.Viage"/>
    <n v="1257.67"/>
    <n v="1420101"/>
  </r>
  <r>
    <s v="*"/>
    <x v="59"/>
    <s v="Refeições-Desp.Viage"/>
    <n v="3109.02"/>
    <n v="1420201"/>
  </r>
  <r>
    <s v="*"/>
    <x v="59"/>
    <s v="Refeições-Desp.Viage"/>
    <n v="1747.74"/>
    <n v="1420301"/>
  </r>
  <r>
    <s v="*"/>
    <x v="59"/>
    <s v="Refeições-Desp.Viage"/>
    <n v="3252.6"/>
    <n v="1420501"/>
  </r>
  <r>
    <s v="*"/>
    <x v="59"/>
    <s v="Refeições-Desp.Viage"/>
    <n v="3404.73"/>
    <n v="1420701"/>
  </r>
  <r>
    <s v="*"/>
    <x v="59"/>
    <s v="Refeições-Desp.Viage"/>
    <n v="186.7"/>
    <n v="2210102"/>
  </r>
  <r>
    <s v="*"/>
    <x v="59"/>
    <s v="Refeições-Desp.Viage"/>
    <n v="777.36"/>
    <n v="2220111"/>
  </r>
  <r>
    <s v="*"/>
    <x v="59"/>
    <s v="Refeições-Desp.Viage"/>
    <n v="501.84"/>
    <n v="2220112"/>
  </r>
  <r>
    <s v="*"/>
    <x v="59"/>
    <s v="Refeições-Desp.Viage"/>
    <n v="1424.97"/>
    <n v="2220119"/>
  </r>
  <r>
    <s v="*"/>
    <x v="59"/>
    <s v="Refeições-Desp.Viage"/>
    <n v="14.9"/>
    <n v="2220121"/>
  </r>
  <r>
    <s v="*"/>
    <x v="59"/>
    <s v="Refeições-Desp.Viage"/>
    <n v="220.6"/>
    <n v="2220122"/>
  </r>
  <r>
    <s v="*"/>
    <x v="59"/>
    <s v="Refeições-Desp.Viage"/>
    <n v="1726.36"/>
    <n v="2220123"/>
  </r>
  <r>
    <s v="*"/>
    <x v="59"/>
    <s v="Refeições-Desp.Viage"/>
    <n v="1366.99"/>
    <n v="2220124"/>
  </r>
  <r>
    <s v="*"/>
    <x v="59"/>
    <s v="Refeições-Desp.Viage"/>
    <n v="1940.39"/>
    <n v="2220125"/>
  </r>
  <r>
    <s v="*"/>
    <x v="59"/>
    <s v="Refeições-Desp.Viage"/>
    <n v="276.10000000000002"/>
    <n v="2220201"/>
  </r>
  <r>
    <s v="*"/>
    <x v="59"/>
    <s v="Refeições-Desp.Viage"/>
    <n v="67.099999999999994"/>
    <n v="3110102"/>
  </r>
  <r>
    <s v="*"/>
    <x v="59"/>
    <s v="Refeições-Desp.Viage"/>
    <n v="348.23"/>
    <n v="3120112"/>
  </r>
  <r>
    <s v="*"/>
    <x v="59"/>
    <s v="Refeições-Desp.Viage"/>
    <n v="247.8"/>
    <n v="3120113"/>
  </r>
  <r>
    <s v="*"/>
    <x v="59"/>
    <s v="Refeições-Desp.Viage"/>
    <n v="890.8"/>
    <n v="3120114"/>
  </r>
  <r>
    <s v="*"/>
    <x v="59"/>
    <s v="Refeições-Desp.Viage"/>
    <n v="279.5"/>
    <n v="3120117"/>
  </r>
  <r>
    <s v="*"/>
    <x v="59"/>
    <s v="Refeições-Desp.Viage"/>
    <n v="40.5"/>
    <n v="3120118"/>
  </r>
  <r>
    <s v="*"/>
    <x v="59"/>
    <s v="Refeições-Desp.Viage"/>
    <n v="3.5"/>
    <n v="3120124"/>
  </r>
  <r>
    <s v="*"/>
    <x v="59"/>
    <s v="Refeições-Desp.Viage"/>
    <n v="67.900000000000006"/>
    <n v="3120126"/>
  </r>
  <r>
    <s v="*"/>
    <x v="59"/>
    <s v="Refeições-Desp.Viage"/>
    <n v="185.8"/>
    <n v="3120201"/>
  </r>
  <r>
    <s v="*"/>
    <x v="59"/>
    <s v="Refeições-Desp.Viage"/>
    <n v="868.86"/>
    <n v="3120203"/>
  </r>
  <r>
    <s v="*"/>
    <x v="59"/>
    <s v="Refeições-Desp.Viage"/>
    <n v="1633.85"/>
    <n v="3120204"/>
  </r>
  <r>
    <s v="*"/>
    <x v="59"/>
    <s v="Refeições-Desp.Viage"/>
    <n v="1368.85"/>
    <n v="3120205"/>
  </r>
  <r>
    <s v="*"/>
    <x v="59"/>
    <s v="Refeições-Desp.Viage"/>
    <n v="853.54"/>
    <n v="9010101"/>
  </r>
  <r>
    <s v="*"/>
    <x v="59"/>
    <s v="Refeições-Desp.Viage"/>
    <n v="702.35"/>
    <n v="9010102"/>
  </r>
  <r>
    <s v="*"/>
    <x v="59"/>
    <s v="Refeições-Desp.Viage"/>
    <n v="867.85"/>
    <n v="9010105"/>
  </r>
  <r>
    <s v="*"/>
    <x v="59"/>
    <s v="Refeições-Desp.Viage"/>
    <n v="186.73"/>
    <n v="9010112"/>
  </r>
  <r>
    <s v="*"/>
    <x v="59"/>
    <s v="Refeições-Desp.Viage"/>
    <n v="1549.91"/>
    <n v="9020101"/>
  </r>
  <r>
    <s v="*"/>
    <x v="59"/>
    <s v="Refeições-Desp.Viage"/>
    <n v="561.41999999999996"/>
    <n v="9020112"/>
  </r>
  <r>
    <s v="*"/>
    <x v="59"/>
    <s v="Refeições-Desp.Viage"/>
    <n v="392.6"/>
    <n v="9020113"/>
  </r>
  <r>
    <s v="*"/>
    <x v="59"/>
    <s v="Refeições-Desp.Viage"/>
    <n v="96"/>
    <n v="9020114"/>
  </r>
  <r>
    <s v="*"/>
    <x v="59"/>
    <s v="Refeições-Desp.Viage"/>
    <n v="79.3"/>
    <n v="9020201"/>
  </r>
  <r>
    <s v="*"/>
    <x v="59"/>
    <s v="Refeições-Desp.Viage"/>
    <n v="294.89999999999998"/>
    <n v="9020203"/>
  </r>
  <r>
    <s v="*"/>
    <x v="59"/>
    <s v="Refeições-Desp.Viage"/>
    <n v="746.26"/>
    <n v="9020204"/>
  </r>
  <r>
    <s v="*"/>
    <x v="59"/>
    <s v="Refeições-Desp.Viage"/>
    <n v="1916.5"/>
    <n v="9020205"/>
  </r>
  <r>
    <s v="*"/>
    <x v="59"/>
    <s v="Refeições-Desp.Viage"/>
    <n v="2871.87"/>
    <n v="9020209"/>
  </r>
  <r>
    <s v="*"/>
    <x v="59"/>
    <s v="Refeições-Desp.Viage"/>
    <n v="60"/>
    <n v="9020210"/>
  </r>
  <r>
    <s v="*"/>
    <x v="59"/>
    <s v="Refeições-Desp.Viage"/>
    <n v="1663.89"/>
    <n v="9030201"/>
  </r>
  <r>
    <s v="*"/>
    <x v="59"/>
    <s v="Refeições-Desp.Viage"/>
    <n v="307.16000000000003"/>
    <n v="9030303"/>
  </r>
  <r>
    <s v="*"/>
    <x v="59"/>
    <s v="Refeições-Desp.Viage"/>
    <n v="266.2"/>
    <n v="9030306"/>
  </r>
  <r>
    <s v="*"/>
    <x v="59"/>
    <s v="Refeições-Desp.Viage"/>
    <n v="203.2"/>
    <n v="9030307"/>
  </r>
  <r>
    <s v="*"/>
    <x v="59"/>
    <s v="Refeições-Desp.Viage"/>
    <n v="188.5"/>
    <n v="9030316"/>
  </r>
  <r>
    <s v="*"/>
    <x v="59"/>
    <s v="Refeições-Desp.Viage"/>
    <n v="692.6"/>
    <n v="9030402"/>
  </r>
  <r>
    <s v="*"/>
    <x v="59"/>
    <s v="Refeições-Desp.Viage"/>
    <n v="50"/>
    <n v="9030404"/>
  </r>
  <r>
    <s v="*"/>
    <x v="59"/>
    <s v="Refeições-Desp.Viage"/>
    <n v="84.1"/>
    <n v="9030405"/>
  </r>
  <r>
    <s v="*"/>
    <x v="59"/>
    <s v="Refeições-Desp.Viage"/>
    <n v="390.38"/>
    <n v="9030406"/>
  </r>
  <r>
    <s v="*"/>
    <x v="59"/>
    <s v="Refeições-Desp.Viage"/>
    <n v="198.4"/>
    <n v="9030408"/>
  </r>
  <r>
    <s v="*"/>
    <x v="59"/>
    <s v="Refeições-Desp.Viage"/>
    <n v="144"/>
    <n v="9030501"/>
  </r>
  <r>
    <s v="*"/>
    <x v="59"/>
    <s v="Refeições-Desp.Viage"/>
    <n v="3738.47"/>
    <n v="9030502"/>
  </r>
  <r>
    <s v="*"/>
    <x v="59"/>
    <s v="Refeições-Desp.Viage"/>
    <n v="2934.1"/>
    <n v="9030503"/>
  </r>
  <r>
    <s v="*"/>
    <x v="59"/>
    <s v="Refeições-Desp.Viage"/>
    <n v="35.700000000000003"/>
    <n v="9030504"/>
  </r>
  <r>
    <s v="*"/>
    <x v="59"/>
    <s v="Refeições-Desp.Viage"/>
    <n v="235.5"/>
    <n v="9030506"/>
  </r>
  <r>
    <s v="*"/>
    <x v="59"/>
    <s v="Refeições-Desp.Viage"/>
    <n v="-1117.75"/>
    <n v="9040101"/>
  </r>
  <r>
    <s v="*"/>
    <x v="59"/>
    <s v="Refeições-Desp.Viage"/>
    <n v="551.65"/>
    <n v="9040102"/>
  </r>
  <r>
    <s v="*"/>
    <x v="60"/>
    <s v="Estacionamento"/>
    <n v="168.4"/>
    <n v="1020101"/>
  </r>
  <r>
    <s v="*"/>
    <x v="60"/>
    <s v="Estacionamento"/>
    <n v="62"/>
    <n v="1020103"/>
  </r>
  <r>
    <s v="*"/>
    <x v="60"/>
    <s v="Estacionamento"/>
    <n v="617.15"/>
    <n v="1020104"/>
  </r>
  <r>
    <s v="*"/>
    <x v="60"/>
    <s v="Estacionamento"/>
    <n v="100"/>
    <n v="1120101"/>
  </r>
  <r>
    <s v="*"/>
    <x v="60"/>
    <s v="Estacionamento"/>
    <n v="112"/>
    <n v="1120102"/>
  </r>
  <r>
    <s v="*"/>
    <x v="60"/>
    <s v="Estacionamento"/>
    <n v="865.9"/>
    <n v="1120104"/>
  </r>
  <r>
    <s v="*"/>
    <x v="60"/>
    <s v="Estacionamento"/>
    <n v="134.80000000000001"/>
    <n v="1220101"/>
  </r>
  <r>
    <s v="*"/>
    <x v="60"/>
    <s v="Estacionamento"/>
    <n v="301.39999999999998"/>
    <n v="1220104"/>
  </r>
  <r>
    <s v="*"/>
    <x v="60"/>
    <s v="Estacionamento"/>
    <n v="17"/>
    <n v="1320101"/>
  </r>
  <r>
    <s v="*"/>
    <x v="60"/>
    <s v="Estacionamento"/>
    <n v="65"/>
    <n v="1320104"/>
  </r>
  <r>
    <s v="*"/>
    <x v="60"/>
    <s v="Estacionamento"/>
    <n v="355"/>
    <n v="1420101"/>
  </r>
  <r>
    <s v="*"/>
    <x v="60"/>
    <s v="Estacionamento"/>
    <n v="808.25"/>
    <n v="1420201"/>
  </r>
  <r>
    <s v="*"/>
    <x v="60"/>
    <s v="Estacionamento"/>
    <n v="226.25"/>
    <n v="1420301"/>
  </r>
  <r>
    <s v="*"/>
    <x v="60"/>
    <s v="Estacionamento"/>
    <n v="73.5"/>
    <n v="1420501"/>
  </r>
  <r>
    <s v="*"/>
    <x v="60"/>
    <s v="Estacionamento"/>
    <n v="713.15"/>
    <n v="1420701"/>
  </r>
  <r>
    <s v="*"/>
    <x v="60"/>
    <s v="Estacionamento"/>
    <n v="59"/>
    <n v="2210102"/>
  </r>
  <r>
    <s v="*"/>
    <x v="60"/>
    <s v="Estacionamento"/>
    <n v="6"/>
    <n v="2220111"/>
  </r>
  <r>
    <s v="*"/>
    <x v="60"/>
    <s v="Estacionamento"/>
    <n v="3"/>
    <n v="2220112"/>
  </r>
  <r>
    <s v="*"/>
    <x v="60"/>
    <s v="Estacionamento"/>
    <n v="317.7"/>
    <n v="2220122"/>
  </r>
  <r>
    <s v="*"/>
    <x v="60"/>
    <s v="Estacionamento"/>
    <n v="706.2"/>
    <n v="2220123"/>
  </r>
  <r>
    <s v="*"/>
    <x v="60"/>
    <s v="Estacionamento"/>
    <n v="670.5"/>
    <n v="2220124"/>
  </r>
  <r>
    <s v="*"/>
    <x v="60"/>
    <s v="Estacionamento"/>
    <n v="58"/>
    <n v="2220125"/>
  </r>
  <r>
    <s v="*"/>
    <x v="60"/>
    <s v="Estacionamento"/>
    <n v="142"/>
    <n v="3110102"/>
  </r>
  <r>
    <s v="*"/>
    <x v="60"/>
    <s v="Estacionamento"/>
    <n v="432.5"/>
    <n v="3120114"/>
  </r>
  <r>
    <s v="*"/>
    <x v="60"/>
    <s v="Estacionamento"/>
    <n v="59"/>
    <n v="3120115"/>
  </r>
  <r>
    <s v="*"/>
    <x v="60"/>
    <s v="Estacionamento"/>
    <n v="97"/>
    <n v="3120116"/>
  </r>
  <r>
    <s v="*"/>
    <x v="60"/>
    <s v="Estacionamento"/>
    <n v="15"/>
    <n v="3120120"/>
  </r>
  <r>
    <s v="*"/>
    <x v="60"/>
    <s v="Estacionamento"/>
    <n v="6"/>
    <n v="3120121"/>
  </r>
  <r>
    <s v="*"/>
    <x v="60"/>
    <s v="Estacionamento"/>
    <n v="37"/>
    <n v="3120122"/>
  </r>
  <r>
    <s v="*"/>
    <x v="60"/>
    <s v="Estacionamento"/>
    <n v="171.9"/>
    <n v="3120124"/>
  </r>
  <r>
    <s v="*"/>
    <x v="60"/>
    <s v="Estacionamento"/>
    <n v="107"/>
    <n v="3120203"/>
  </r>
  <r>
    <s v="*"/>
    <x v="60"/>
    <s v="Estacionamento"/>
    <n v="726.5"/>
    <n v="3120204"/>
  </r>
  <r>
    <s v="*"/>
    <x v="60"/>
    <s v="Estacionamento"/>
    <n v="81.599999999999994"/>
    <n v="3120205"/>
  </r>
  <r>
    <s v="*"/>
    <x v="60"/>
    <s v="Estacionamento"/>
    <n v="37.799999999999997"/>
    <n v="9010101"/>
  </r>
  <r>
    <s v="*"/>
    <x v="60"/>
    <s v="Estacionamento"/>
    <n v="125"/>
    <n v="9010102"/>
  </r>
  <r>
    <s v="*"/>
    <x v="60"/>
    <s v="Estacionamento"/>
    <n v="73"/>
    <n v="9020101"/>
  </r>
  <r>
    <s v="*"/>
    <x v="60"/>
    <s v="Estacionamento"/>
    <n v="139"/>
    <n v="9020112"/>
  </r>
  <r>
    <s v="*"/>
    <x v="60"/>
    <s v="Estacionamento"/>
    <n v="42"/>
    <n v="9020203"/>
  </r>
  <r>
    <s v="*"/>
    <x v="60"/>
    <s v="Estacionamento"/>
    <n v="59"/>
    <n v="9020209"/>
  </r>
  <r>
    <s v="*"/>
    <x v="60"/>
    <s v="Estacionamento"/>
    <n v="20"/>
    <n v="9030312"/>
  </r>
  <r>
    <s v="*"/>
    <x v="60"/>
    <s v="Estacionamento"/>
    <n v="49"/>
    <n v="9030406"/>
  </r>
  <r>
    <s v="*"/>
    <x v="60"/>
    <s v="Estacionamento"/>
    <n v="282"/>
    <n v="9030503"/>
  </r>
  <r>
    <s v="*"/>
    <x v="60"/>
    <s v="Estacionamento"/>
    <n v="70"/>
    <n v="9030504"/>
  </r>
  <r>
    <s v="*"/>
    <x v="60"/>
    <s v="Estacionamento"/>
    <n v="30"/>
    <n v="9030506"/>
  </r>
  <r>
    <s v="*"/>
    <x v="60"/>
    <s v="Estacionamento"/>
    <n v="98"/>
    <n v="9040102"/>
  </r>
  <r>
    <s v="*"/>
    <x v="61"/>
    <s v="Locação de Veículo"/>
    <n v="503.97"/>
    <n v="1020101"/>
  </r>
  <r>
    <s v="*"/>
    <x v="61"/>
    <s v="Locação de Veículo"/>
    <n v="848.48"/>
    <n v="1020104"/>
  </r>
  <r>
    <s v="*"/>
    <x v="61"/>
    <s v="Locação de Veículo"/>
    <n v="323.44"/>
    <n v="1120102"/>
  </r>
  <r>
    <s v="*"/>
    <x v="61"/>
    <s v="Locação de Veículo"/>
    <n v="2971.22"/>
    <n v="1120104"/>
  </r>
  <r>
    <s v="*"/>
    <x v="61"/>
    <s v="Locação de Veículo"/>
    <n v="6549.32"/>
    <n v="1220104"/>
  </r>
  <r>
    <s v="*"/>
    <x v="61"/>
    <s v="Locação de Veículo"/>
    <n v="541.61"/>
    <n v="1420501"/>
  </r>
  <r>
    <s v="*"/>
    <x v="61"/>
    <s v="Locação de Veículo"/>
    <n v="686.3"/>
    <n v="1420701"/>
  </r>
  <r>
    <s v="*"/>
    <x v="61"/>
    <s v="Locação de Veículo"/>
    <n v="844.35"/>
    <n v="2220112"/>
  </r>
  <r>
    <s v="*"/>
    <x v="61"/>
    <s v="Locação de Veículo"/>
    <n v="427.5"/>
    <n v="3120114"/>
  </r>
  <r>
    <s v="*"/>
    <x v="61"/>
    <s v="Locação de Veículo"/>
    <n v="76.95"/>
    <n v="9020203"/>
  </r>
  <r>
    <s v="*"/>
    <x v="61"/>
    <s v="Locação de Veículo"/>
    <n v="206284.85"/>
    <n v="9030201"/>
  </r>
  <r>
    <s v="*"/>
    <x v="62"/>
    <s v="Coffe Break Func"/>
    <n v="450"/>
    <n v="1420101"/>
  </r>
  <r>
    <s v="*"/>
    <x v="62"/>
    <s v="Coffe Break Func"/>
    <n v="128.41999999999999"/>
    <n v="1420301"/>
  </r>
  <r>
    <s v="*"/>
    <x v="62"/>
    <s v="Coffe Break Func"/>
    <n v="15230.65"/>
    <n v="9030402"/>
  </r>
  <r>
    <s v="*"/>
    <x v="62"/>
    <s v="Coffe Break Func"/>
    <n v="98"/>
    <n v="9040101"/>
  </r>
  <r>
    <s v="*"/>
    <x v="63"/>
    <s v="Desp. com Hospitalid"/>
    <n v="43.99"/>
    <n v="1020104"/>
  </r>
  <r>
    <s v="*"/>
    <x v="64"/>
    <s v="Lavanderia"/>
    <n v="44.1"/>
    <n v="1120104"/>
  </r>
  <r>
    <s v="*"/>
    <x v="64"/>
    <s v="Lavanderia"/>
    <n v="283.02"/>
    <n v="9030503"/>
  </r>
  <r>
    <s v="*"/>
    <x v="65"/>
    <s v="Taxi"/>
    <n v="2221.16"/>
    <n v="1020101"/>
  </r>
  <r>
    <s v="*"/>
    <x v="65"/>
    <s v="Taxi"/>
    <n v="3779.7"/>
    <n v="1020104"/>
  </r>
  <r>
    <s v="*"/>
    <x v="65"/>
    <s v="Taxi"/>
    <n v="270.5"/>
    <n v="1020201"/>
  </r>
  <r>
    <s v="*"/>
    <x v="65"/>
    <s v="Taxi"/>
    <n v="964.4"/>
    <n v="1120101"/>
  </r>
  <r>
    <s v="*"/>
    <x v="65"/>
    <s v="Taxi"/>
    <n v="879.85"/>
    <n v="1120102"/>
  </r>
  <r>
    <s v="*"/>
    <x v="65"/>
    <s v="Taxi"/>
    <n v="1769.42"/>
    <n v="1120104"/>
  </r>
  <r>
    <s v="*"/>
    <x v="65"/>
    <s v="Taxi"/>
    <n v="226"/>
    <n v="1220101"/>
  </r>
  <r>
    <s v="*"/>
    <x v="65"/>
    <s v="Taxi"/>
    <n v="1240.51"/>
    <n v="1220104"/>
  </r>
  <r>
    <s v="*"/>
    <x v="65"/>
    <s v="Taxi"/>
    <n v="1173.42"/>
    <n v="1320101"/>
  </r>
  <r>
    <s v="*"/>
    <x v="65"/>
    <s v="Taxi"/>
    <n v="553.1"/>
    <n v="1320104"/>
  </r>
  <r>
    <s v="*"/>
    <x v="65"/>
    <s v="Taxi"/>
    <n v="931.91"/>
    <n v="1420101"/>
  </r>
  <r>
    <s v="*"/>
    <x v="65"/>
    <s v="Taxi"/>
    <n v="1016"/>
    <n v="1420201"/>
  </r>
  <r>
    <s v="*"/>
    <x v="65"/>
    <s v="Taxi"/>
    <n v="250.87"/>
    <n v="1420301"/>
  </r>
  <r>
    <s v="*"/>
    <x v="65"/>
    <s v="Taxi"/>
    <n v="129"/>
    <n v="1420501"/>
  </r>
  <r>
    <s v="*"/>
    <x v="65"/>
    <s v="Taxi"/>
    <n v="548.35"/>
    <n v="1420701"/>
  </r>
  <r>
    <s v="*"/>
    <x v="65"/>
    <s v="Taxi"/>
    <n v="618.67999999999995"/>
    <n v="2220111"/>
  </r>
  <r>
    <s v="*"/>
    <x v="65"/>
    <s v="Taxi"/>
    <n v="679"/>
    <n v="2220119"/>
  </r>
  <r>
    <s v="*"/>
    <x v="65"/>
    <s v="Taxi"/>
    <n v="223"/>
    <n v="2220123"/>
  </r>
  <r>
    <s v="*"/>
    <x v="65"/>
    <s v="Taxi"/>
    <n v="86.4"/>
    <n v="2220124"/>
  </r>
  <r>
    <s v="*"/>
    <x v="65"/>
    <s v="Taxi"/>
    <n v="423.09"/>
    <n v="2220125"/>
  </r>
  <r>
    <s v="*"/>
    <x v="65"/>
    <s v="Taxi"/>
    <n v="37"/>
    <n v="3110102"/>
  </r>
  <r>
    <s v="*"/>
    <x v="65"/>
    <s v="Taxi"/>
    <n v="560"/>
    <n v="3120112"/>
  </r>
  <r>
    <s v="*"/>
    <x v="65"/>
    <s v="Taxi"/>
    <n v="561.17999999999995"/>
    <n v="3120114"/>
  </r>
  <r>
    <s v="*"/>
    <x v="65"/>
    <s v="Taxi"/>
    <n v="14.9"/>
    <n v="3120124"/>
  </r>
  <r>
    <s v="*"/>
    <x v="65"/>
    <s v="Taxi"/>
    <n v="571.29999999999995"/>
    <n v="3120203"/>
  </r>
  <r>
    <s v="*"/>
    <x v="65"/>
    <s v="Taxi"/>
    <n v="656"/>
    <n v="3120204"/>
  </r>
  <r>
    <s v="*"/>
    <x v="65"/>
    <s v="Taxi"/>
    <n v="42"/>
    <n v="9010101"/>
  </r>
  <r>
    <s v="*"/>
    <x v="65"/>
    <s v="Taxi"/>
    <n v="829.57"/>
    <n v="9010102"/>
  </r>
  <r>
    <s v="*"/>
    <x v="65"/>
    <s v="Taxi"/>
    <n v="610.1"/>
    <n v="9010103"/>
  </r>
  <r>
    <s v="*"/>
    <x v="65"/>
    <s v="Taxi"/>
    <n v="26"/>
    <n v="9010105"/>
  </r>
  <r>
    <s v="*"/>
    <x v="65"/>
    <s v="Taxi"/>
    <n v="1213.8800000000001"/>
    <n v="9010112"/>
  </r>
  <r>
    <s v="*"/>
    <x v="65"/>
    <s v="Taxi"/>
    <n v="588.41"/>
    <n v="9020101"/>
  </r>
  <r>
    <s v="*"/>
    <x v="65"/>
    <s v="Taxi"/>
    <n v="35"/>
    <n v="9020112"/>
  </r>
  <r>
    <s v="*"/>
    <x v="65"/>
    <s v="Taxi"/>
    <n v="80"/>
    <n v="9020204"/>
  </r>
  <r>
    <s v="*"/>
    <x v="65"/>
    <s v="Taxi"/>
    <n v="25"/>
    <n v="9020209"/>
  </r>
  <r>
    <s v="*"/>
    <x v="65"/>
    <s v="Taxi"/>
    <n v="189"/>
    <n v="9030312"/>
  </r>
  <r>
    <s v="*"/>
    <x v="65"/>
    <s v="Taxi"/>
    <n v="1131.3"/>
    <n v="9030502"/>
  </r>
  <r>
    <s v="*"/>
    <x v="65"/>
    <s v="Taxi"/>
    <n v="225"/>
    <n v="9040102"/>
  </r>
  <r>
    <s v="*"/>
    <x v="66"/>
    <s v="Manutenção Veículos"/>
    <n v="435"/>
    <n v="9030201"/>
  </r>
  <r>
    <s v="*"/>
    <x v="67"/>
    <s v="Licenciamento e IPVA"/>
    <n v="1336"/>
    <n v="9030201"/>
  </r>
  <r>
    <s v="*"/>
    <x v="68"/>
    <s v="Transf.Saldo C.Custo"/>
    <n v="-4021.64"/>
    <n v="9010104"/>
  </r>
  <r>
    <s v="*"/>
    <x v="68"/>
    <s v="Transf.Saldo C.Custo"/>
    <n v="-13115.97"/>
    <n v="9010107"/>
  </r>
  <r>
    <s v="*"/>
    <x v="69"/>
    <s v="Pró-labore"/>
    <n v="28000"/>
    <n v="3120125"/>
  </r>
  <r>
    <s v="*"/>
    <x v="69"/>
    <s v="Pró-labore"/>
    <n v="0"/>
    <n v="9010101"/>
  </r>
  <r>
    <s v="*"/>
    <x v="69"/>
    <s v="Pró-labore"/>
    <n v="0"/>
    <n v="9020110"/>
  </r>
  <r>
    <s v="*"/>
    <x v="69"/>
    <s v="Pró-labore"/>
    <n v="20679.63"/>
    <n v="9020115"/>
  </r>
  <r>
    <s v="*"/>
    <x v="69"/>
    <s v="Pró-labore"/>
    <n v="30438.31"/>
    <n v="9020203"/>
  </r>
  <r>
    <s v="*"/>
    <x v="69"/>
    <s v="Pró-labore"/>
    <n v="72907.990000000005"/>
    <n v="9030101"/>
  </r>
  <r>
    <s v="*"/>
    <x v="69"/>
    <s v="Pró-labore"/>
    <n v="29344.32"/>
    <n v="9030307"/>
  </r>
  <r>
    <s v="*"/>
    <x v="69"/>
    <s v="Pró-labore"/>
    <n v="29170.06"/>
    <n v="9030310"/>
  </r>
  <r>
    <s v="*"/>
    <x v="69"/>
    <s v="Pró-labore"/>
    <n v="0"/>
    <n v="9030312"/>
  </r>
  <r>
    <s v="*"/>
    <x v="69"/>
    <s v="Pró-labore"/>
    <n v="29170.06"/>
    <n v="9030401"/>
  </r>
  <r>
    <s v="*"/>
    <x v="69"/>
    <s v="Pró-labore"/>
    <n v="0"/>
    <n v="9040201"/>
  </r>
  <r>
    <s v="*"/>
    <x v="70"/>
    <s v="Multas Infr.a Legisl"/>
    <n v="-136.19999999999999"/>
    <n v="2220124"/>
  </r>
  <r>
    <s v="*"/>
    <x v="70"/>
    <s v="Multas Infr.a Legisl"/>
    <n v="-102.15"/>
    <n v="3120120"/>
  </r>
  <r>
    <s v="*"/>
    <x v="70"/>
    <s v="Multas Infr.a Legisl"/>
    <n v="-68.099999999999994"/>
    <n v="3120121"/>
  </r>
  <r>
    <s v="*"/>
    <x v="70"/>
    <s v="Multas Infr.a Legisl"/>
    <n v="1442.83"/>
    <n v="9030201"/>
  </r>
  <r>
    <s v="*"/>
    <x v="71"/>
    <s v="IPTU"/>
    <n v="30777.41"/>
    <n v="9030201"/>
  </r>
  <r>
    <s v="*"/>
    <x v="71"/>
    <s v="IPTU"/>
    <n v="0"/>
    <n v="9030902"/>
  </r>
  <r>
    <s v="*"/>
    <x v="71"/>
    <s v="IPTU"/>
    <n v="-4712.6899999999996"/>
    <n v="9040101"/>
  </r>
  <r>
    <s v="*"/>
    <x v="72"/>
    <s v="Multas de mora"/>
    <n v="62.79"/>
    <n v="1020201"/>
  </r>
  <r>
    <s v="*"/>
    <x v="72"/>
    <s v="Multas de mora"/>
    <n v="53.89"/>
    <n v="1120102"/>
  </r>
  <r>
    <s v="*"/>
    <x v="72"/>
    <s v="Multas de mora"/>
    <n v="199.81"/>
    <n v="1220201"/>
  </r>
  <r>
    <s v="*"/>
    <x v="72"/>
    <s v="Multas de mora"/>
    <n v="96.7"/>
    <n v="2210102"/>
  </r>
  <r>
    <s v="*"/>
    <x v="72"/>
    <s v="Multas de mora"/>
    <n v="23.13"/>
    <n v="2220201"/>
  </r>
  <r>
    <s v="*"/>
    <x v="72"/>
    <s v="Multas de mora"/>
    <n v="14"/>
    <n v="9010102"/>
  </r>
  <r>
    <s v="*"/>
    <x v="72"/>
    <s v="Multas de mora"/>
    <n v="2250.54"/>
    <n v="9010105"/>
  </r>
  <r>
    <s v="*"/>
    <x v="72"/>
    <s v="Multas de mora"/>
    <n v="17.309999999999999"/>
    <n v="9030204"/>
  </r>
  <r>
    <s v="*"/>
    <x v="72"/>
    <s v="Multas de mora"/>
    <n v="179.77"/>
    <n v="9030306"/>
  </r>
  <r>
    <s v="*"/>
    <x v="72"/>
    <s v="Multas de mora"/>
    <n v="1401.84"/>
    <n v="9030316"/>
  </r>
  <r>
    <s v="*"/>
    <x v="72"/>
    <s v="Multas de mora"/>
    <n v="1142.8800000000001"/>
    <n v="9030402"/>
  </r>
  <r>
    <s v="*"/>
    <x v="72"/>
    <s v="Multas de mora"/>
    <n v="0"/>
    <n v="9030502"/>
  </r>
  <r>
    <s v="*"/>
    <x v="72"/>
    <s v="Multas de mora"/>
    <n v="-49927.02"/>
    <n v="9030503"/>
  </r>
  <r>
    <s v="*"/>
    <x v="72"/>
    <s v="Multas de mora"/>
    <n v="99.08"/>
    <n v="9030506"/>
  </r>
  <r>
    <s v="*"/>
    <x v="72"/>
    <s v="Multas de mora"/>
    <n v="489.63"/>
    <n v="9040101"/>
  </r>
  <r>
    <s v="*"/>
    <x v="72"/>
    <s v="Multas de mora"/>
    <n v="155.1"/>
    <n v="9040102"/>
  </r>
  <r>
    <s v="*"/>
    <x v="73"/>
    <s v="Demais Impostos Taxa"/>
    <n v="91.22"/>
    <n v="1020107"/>
  </r>
  <r>
    <s v="*"/>
    <x v="73"/>
    <s v="Demais Impostos Taxa"/>
    <n v="182.44"/>
    <n v="1020201"/>
  </r>
  <r>
    <s v="*"/>
    <x v="73"/>
    <s v="Demais Impostos Taxa"/>
    <n v="2816"/>
    <n v="1120102"/>
  </r>
  <r>
    <s v="*"/>
    <x v="73"/>
    <s v="Demais Impostos Taxa"/>
    <n v="182.44"/>
    <n v="3110102"/>
  </r>
  <r>
    <s v="*"/>
    <x v="73"/>
    <s v="Demais Impostos Taxa"/>
    <n v="-3"/>
    <n v="9020112"/>
  </r>
  <r>
    <s v="*"/>
    <x v="73"/>
    <s v="Demais Impostos Taxa"/>
    <n v="182.44"/>
    <n v="9020205"/>
  </r>
  <r>
    <s v="*"/>
    <x v="73"/>
    <s v="Demais Impostos Taxa"/>
    <n v="198"/>
    <n v="9030402"/>
  </r>
  <r>
    <s v="*"/>
    <x v="74"/>
    <s v="Prov.P/Cred.Liq.Duv."/>
    <n v="168623.85"/>
    <n v="1020101"/>
  </r>
  <r>
    <s v="*"/>
    <x v="74"/>
    <s v="Prov.P/Cred.Liq.Duv."/>
    <n v="15024.39"/>
    <n v="1120102"/>
  </r>
  <r>
    <s v="*"/>
    <x v="74"/>
    <s v="Prov.P/Cred.Liq.Duv."/>
    <n v="-28082.42"/>
    <n v="1220101"/>
  </r>
  <r>
    <s v="*"/>
    <x v="74"/>
    <s v="Prov.P/Cred.Liq.Duv."/>
    <n v="-10405.52"/>
    <n v="1320101"/>
  </r>
  <r>
    <s v="*"/>
    <x v="74"/>
    <s v="Prov.P/Cred.Liq.Duv."/>
    <n v="176736.7"/>
    <n v="9020112"/>
  </r>
  <r>
    <s v="*"/>
    <x v="75"/>
    <s v="Comissões Pagas P.J."/>
    <n v="182096.68"/>
    <n v="1120102"/>
  </r>
  <r>
    <s v="*"/>
    <x v="76"/>
    <s v="Brindes"/>
    <n v="-1539"/>
    <n v="9040101"/>
  </r>
  <r>
    <s v="*"/>
    <x v="76"/>
    <s v="Brindes"/>
    <n v="2000"/>
    <n v="9040102"/>
  </r>
  <r>
    <s v="*"/>
    <x v="77"/>
    <s v="Veic e Propag e Publ"/>
    <n v="6500"/>
    <n v="2220111"/>
  </r>
  <r>
    <s v="*"/>
    <x v="77"/>
    <s v="Veic e Propag e Publ"/>
    <n v="6944.44"/>
    <n v="9020111"/>
  </r>
  <r>
    <s v="*"/>
    <x v="77"/>
    <s v="Veic e Propag e Publ"/>
    <n v="31572.6"/>
    <n v="9020204"/>
  </r>
  <r>
    <s v="*"/>
    <x v="78"/>
    <s v="Eventos e Convenções"/>
    <n v="28607.040000000001"/>
    <n v="1020201"/>
  </r>
  <r>
    <s v="*"/>
    <x v="78"/>
    <s v="Eventos e Convenções"/>
    <n v="6300"/>
    <n v="1120102"/>
  </r>
  <r>
    <s v="*"/>
    <x v="78"/>
    <s v="Eventos e Convenções"/>
    <n v="-1300"/>
    <n v="1120104"/>
  </r>
  <r>
    <s v="*"/>
    <x v="78"/>
    <s v="Eventos e Convenções"/>
    <n v="3800"/>
    <n v="1220201"/>
  </r>
  <r>
    <s v="*"/>
    <x v="78"/>
    <s v="Eventos e Convenções"/>
    <n v="26005.19"/>
    <n v="9020209"/>
  </r>
  <r>
    <s v="*"/>
    <x v="79"/>
    <s v="Saída Mater. Amostra"/>
    <n v="3593.98"/>
    <n v="1010102"/>
  </r>
  <r>
    <s v="*"/>
    <x v="79"/>
    <s v="Saída Mater. Amostra"/>
    <n v="194.91"/>
    <n v="1020104"/>
  </r>
  <r>
    <s v="*"/>
    <x v="79"/>
    <s v="Saída Mater. Amostra"/>
    <n v="653.78"/>
    <n v="1020107"/>
  </r>
  <r>
    <s v="*"/>
    <x v="79"/>
    <s v="Saída Mater. Amostra"/>
    <n v="260.88"/>
    <n v="1110102"/>
  </r>
  <r>
    <s v="*"/>
    <x v="79"/>
    <s v="Saída Mater. Amostra"/>
    <n v="4876.47"/>
    <n v="1120102"/>
  </r>
  <r>
    <s v="*"/>
    <x v="79"/>
    <s v="Saída Mater. Amostra"/>
    <n v="9.35"/>
    <n v="1220102"/>
  </r>
  <r>
    <s v="*"/>
    <x v="79"/>
    <s v="Saída Mater. Amostra"/>
    <n v="14.88"/>
    <n v="1220103"/>
  </r>
  <r>
    <s v="*"/>
    <x v="79"/>
    <s v="Saída Mater. Amostra"/>
    <n v="1219.58"/>
    <n v="1310102"/>
  </r>
  <r>
    <s v="*"/>
    <x v="79"/>
    <s v="Saída Mater. Amostra"/>
    <n v="965.6"/>
    <n v="1320104"/>
  </r>
  <r>
    <s v="*"/>
    <x v="79"/>
    <s v="Saída Mater. Amostra"/>
    <n v="2216.19"/>
    <n v="1420101"/>
  </r>
  <r>
    <s v="*"/>
    <x v="79"/>
    <s v="Saída Mater. Amostra"/>
    <n v="17025.91"/>
    <n v="1420201"/>
  </r>
  <r>
    <s v="*"/>
    <x v="79"/>
    <s v="Saída Mater. Amostra"/>
    <n v="7886.73"/>
    <n v="1420301"/>
  </r>
  <r>
    <s v="*"/>
    <x v="79"/>
    <s v="Saída Mater. Amostra"/>
    <n v="16704.310000000001"/>
    <n v="1420501"/>
  </r>
  <r>
    <s v="*"/>
    <x v="79"/>
    <s v="Saída Mater. Amostra"/>
    <n v="75.52"/>
    <n v="1420601"/>
  </r>
  <r>
    <s v="*"/>
    <x v="79"/>
    <s v="Saída Mater. Amostra"/>
    <n v="14229.53"/>
    <n v="1420701"/>
  </r>
  <r>
    <s v="*"/>
    <x v="79"/>
    <s v="Saída Mater. Amostra"/>
    <n v="842.06"/>
    <n v="2210102"/>
  </r>
  <r>
    <s v="*"/>
    <x v="79"/>
    <s v="Saída Mater. Amostra"/>
    <n v="2158.0700000000002"/>
    <n v="2220111"/>
  </r>
  <r>
    <s v="*"/>
    <x v="79"/>
    <s v="Saída Mater. Amostra"/>
    <n v="59783.96"/>
    <n v="2220116"/>
  </r>
  <r>
    <s v="*"/>
    <x v="79"/>
    <s v="Saída Mater. Amostra"/>
    <n v="736.73"/>
    <n v="2220121"/>
  </r>
  <r>
    <s v="*"/>
    <x v="79"/>
    <s v="Saída Mater. Amostra"/>
    <n v="186.15"/>
    <n v="2220122"/>
  </r>
  <r>
    <s v="*"/>
    <x v="79"/>
    <s v="Saída Mater. Amostra"/>
    <n v="88.68"/>
    <n v="2220123"/>
  </r>
  <r>
    <s v="*"/>
    <x v="79"/>
    <s v="Saída Mater. Amostra"/>
    <n v="104.15"/>
    <n v="2220124"/>
  </r>
  <r>
    <s v="*"/>
    <x v="79"/>
    <s v="Saída Mater. Amostra"/>
    <n v="224.71"/>
    <n v="2220125"/>
  </r>
  <r>
    <s v="*"/>
    <x v="79"/>
    <s v="Saída Mater. Amostra"/>
    <n v="152.69999999999999"/>
    <n v="3110102"/>
  </r>
  <r>
    <s v="*"/>
    <x v="79"/>
    <s v="Saída Mater. Amostra"/>
    <n v="13734.43"/>
    <n v="3120112"/>
  </r>
  <r>
    <s v="*"/>
    <x v="79"/>
    <s v="Saída Mater. Amostra"/>
    <n v="4.2300000000000004"/>
    <n v="3120113"/>
  </r>
  <r>
    <s v="*"/>
    <x v="79"/>
    <s v="Saída Mater. Amostra"/>
    <n v="15.52"/>
    <n v="3120116"/>
  </r>
  <r>
    <s v="*"/>
    <x v="79"/>
    <s v="Saída Mater. Amostra"/>
    <n v="2240.88"/>
    <n v="3120203"/>
  </r>
  <r>
    <s v="*"/>
    <x v="79"/>
    <s v="Saída Mater. Amostra"/>
    <n v="1983.04"/>
    <n v="3120204"/>
  </r>
  <r>
    <s v="*"/>
    <x v="79"/>
    <s v="Saída Mater. Amostra"/>
    <n v="3081.21"/>
    <n v="3120205"/>
  </r>
  <r>
    <s v="*"/>
    <x v="79"/>
    <s v="Saída Mater. Amostra"/>
    <n v="8.52"/>
    <n v="9010101"/>
  </r>
  <r>
    <s v="*"/>
    <x v="79"/>
    <s v="Saída Mater. Amostra"/>
    <n v="336.13"/>
    <n v="9020112"/>
  </r>
  <r>
    <s v="*"/>
    <x v="79"/>
    <s v="Saída Mater. Amostra"/>
    <n v="4200.03"/>
    <n v="9030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4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3:J84" firstHeaderRow="1" firstDataRow="1" firstDataCol="1"/>
  <pivotFields count="5">
    <pivotField showAll="0"/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dataField="1" showAll="0"/>
    <pivotField showAll="0"/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4:H26" firstHeaderRow="1" firstDataRow="1" firstDataCol="1" rowPageCount="1" colPageCount="1"/>
  <pivotFields count="5">
    <pivotField axis="axisRow" showAll="0">
      <items count="85">
        <item x="0"/>
        <item x="1"/>
        <item x="2"/>
        <item x="3"/>
        <item x="4"/>
        <item x="8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  <pivotField showAll="0"/>
    <pivotField axis="axisPage" multipleItemSelectionAllowed="1" showAll="0" defaultSubtotal="0">
      <items count="2">
        <item x="0"/>
        <item h="1" x="1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70"/>
    </i>
    <i t="grand">
      <x/>
    </i>
  </rowItems>
  <colItems count="1">
    <i/>
  </colItems>
  <pageFields count="1">
    <pageField fld="4" hier="-1"/>
  </pageFields>
  <dataFields count="1">
    <dataField name="Soma de Valor" fld="2" baseField="0" baseItem="0"/>
  </dataFields>
  <formats count="2">
    <format dxfId="1">
      <pivotArea grandRow="1" outline="0" collapsedLevelsAreSubtotals="1" fieldPosition="0"/>
    </format>
    <format dxfId="0">
      <pivotArea collapsedLevelsAreSubtotals="1" fieldPosition="0">
        <references count="1">
          <reference field="0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7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2:H156" firstHeaderRow="1" firstDataRow="1" firstDataCol="1"/>
  <pivotFields count="3">
    <pivotField axis="axisRow" showAll="0">
      <items count="154"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34"/>
        <item x="48"/>
        <item x="35"/>
        <item x="36"/>
        <item x="37"/>
        <item x="38"/>
        <item x="39"/>
        <item x="40"/>
        <item x="41"/>
        <item x="42"/>
        <item x="43"/>
        <item x="44"/>
        <item x="45"/>
        <item x="71"/>
        <item x="72"/>
        <item x="73"/>
        <item x="74"/>
        <item x="75"/>
        <item x="1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9"/>
        <item x="52"/>
        <item x="144"/>
        <item x="145"/>
        <item x="146"/>
        <item x="147"/>
        <item x="148"/>
        <item x="149"/>
        <item x="4"/>
        <item x="150"/>
        <item x="46"/>
        <item x="47"/>
        <item x="53"/>
        <item x="5"/>
        <item x="54"/>
        <item x="58"/>
        <item x="59"/>
        <item x="60"/>
        <item x="61"/>
        <item x="62"/>
        <item x="63"/>
        <item x="64"/>
        <item x="65"/>
        <item x="66"/>
        <item x="55"/>
        <item x="67"/>
        <item x="68"/>
        <item x="33"/>
        <item x="69"/>
        <item x="70"/>
        <item x="152"/>
        <item x="3"/>
        <item x="57"/>
        <item x="1"/>
        <item x="2"/>
        <item x="0"/>
        <item x="56"/>
        <item x="50"/>
        <item x="51"/>
        <item t="default"/>
      </items>
    </pivotField>
    <pivotField dataField="1" showAll="0"/>
    <pivotField showAll="0"/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oma de Valor" fld="1" baseField="0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1"/>
  <sheetViews>
    <sheetView workbookViewId="0">
      <selection activeCell="D26" sqref="D26"/>
    </sheetView>
  </sheetViews>
  <sheetFormatPr defaultRowHeight="15" x14ac:dyDescent="0.25"/>
  <cols>
    <col min="1" max="1" width="82.7109375" bestFit="1" customWidth="1"/>
    <col min="2" max="2" width="4" bestFit="1" customWidth="1"/>
    <col min="3" max="3" width="10" bestFit="1" customWidth="1"/>
    <col min="4" max="4" width="23.5703125" bestFit="1" customWidth="1"/>
    <col min="5" max="5" width="12.7109375" bestFit="1" customWidth="1"/>
    <col min="6" max="6" width="9.85546875" bestFit="1" customWidth="1"/>
    <col min="7" max="7" width="11" bestFit="1" customWidth="1"/>
    <col min="9" max="9" width="18" bestFit="1" customWidth="1"/>
    <col min="10" max="10" width="13.85546875" bestFit="1" customWidth="1"/>
    <col min="11" max="11" width="13.28515625" bestFit="1" customWidth="1"/>
    <col min="12" max="12" width="14.28515625" bestFit="1" customWidth="1"/>
  </cols>
  <sheetData>
    <row r="1" spans="1:12" x14ac:dyDescent="0.25">
      <c r="B1" t="s">
        <v>84</v>
      </c>
      <c r="C1" t="s">
        <v>85</v>
      </c>
      <c r="D1" t="s">
        <v>87</v>
      </c>
      <c r="E1" t="s">
        <v>86</v>
      </c>
      <c r="F1" t="s">
        <v>88</v>
      </c>
    </row>
    <row r="2" spans="1:12" x14ac:dyDescent="0.25">
      <c r="A2">
        <f>VLOOKUP(C2,Plan1!$J:$J,1,0)</f>
        <v>420102001</v>
      </c>
      <c r="B2" s="6" t="s">
        <v>0</v>
      </c>
      <c r="C2" s="6">
        <v>420102001</v>
      </c>
      <c r="D2" s="6" t="s">
        <v>1</v>
      </c>
      <c r="E2" s="7">
        <v>15724.79</v>
      </c>
      <c r="F2" s="6">
        <v>1010102</v>
      </c>
    </row>
    <row r="3" spans="1:12" x14ac:dyDescent="0.25">
      <c r="A3">
        <f>VLOOKUP(C3,Plan1!$J:$J,1,0)</f>
        <v>420102001</v>
      </c>
      <c r="B3" s="6" t="s">
        <v>0</v>
      </c>
      <c r="C3" s="6">
        <v>420102001</v>
      </c>
      <c r="D3" s="6" t="s">
        <v>1</v>
      </c>
      <c r="E3" s="7">
        <v>40412.120000000003</v>
      </c>
      <c r="F3" s="6">
        <v>1020101</v>
      </c>
      <c r="I3" s="2" t="s">
        <v>89</v>
      </c>
      <c r="J3" t="s">
        <v>91</v>
      </c>
    </row>
    <row r="4" spans="1:12" x14ac:dyDescent="0.25">
      <c r="A4">
        <f>VLOOKUP(C4,Plan1!$J:$J,1,0)</f>
        <v>420102001</v>
      </c>
      <c r="B4" s="6" t="s">
        <v>0</v>
      </c>
      <c r="C4" s="6">
        <v>420102001</v>
      </c>
      <c r="D4" s="6" t="s">
        <v>1</v>
      </c>
      <c r="E4" s="7">
        <v>46532.17</v>
      </c>
      <c r="F4" s="6">
        <v>1020103</v>
      </c>
      <c r="I4" s="3">
        <v>420102001</v>
      </c>
      <c r="J4" s="12">
        <v>2251468.7800000003</v>
      </c>
      <c r="K4" s="5">
        <f>SUMIFS(Plan2!D:D,Plan2!C:C,'611'!I4)</f>
        <v>2251468.7800000003</v>
      </c>
      <c r="L4" s="4">
        <f>SUM(J4-K4)</f>
        <v>0</v>
      </c>
    </row>
    <row r="5" spans="1:12" x14ac:dyDescent="0.25">
      <c r="A5">
        <f>VLOOKUP(C5,Plan1!$J:$J,1,0)</f>
        <v>420102001</v>
      </c>
      <c r="B5" s="6" t="s">
        <v>0</v>
      </c>
      <c r="C5" s="6">
        <v>420102001</v>
      </c>
      <c r="D5" s="6" t="s">
        <v>1</v>
      </c>
      <c r="E5" s="7">
        <v>99149.87</v>
      </c>
      <c r="F5" s="6">
        <v>1020104</v>
      </c>
      <c r="I5" s="3">
        <v>420102002</v>
      </c>
      <c r="J5" s="12">
        <v>834928.70000000007</v>
      </c>
      <c r="K5" s="5">
        <f>SUMIFS(Plan2!D:D,Plan2!C:C,'611'!I5)</f>
        <v>834928.70000000007</v>
      </c>
      <c r="L5" s="4">
        <f t="shared" ref="L5:L68" si="0">SUM(J5-K5)</f>
        <v>0</v>
      </c>
    </row>
    <row r="6" spans="1:12" x14ac:dyDescent="0.25">
      <c r="A6">
        <f>VLOOKUP(C6,Plan1!$J:$J,1,0)</f>
        <v>420102001</v>
      </c>
      <c r="B6" s="6" t="s">
        <v>0</v>
      </c>
      <c r="C6" s="6">
        <v>420102001</v>
      </c>
      <c r="D6" s="6" t="s">
        <v>1</v>
      </c>
      <c r="E6" s="7">
        <v>2312.8000000000002</v>
      </c>
      <c r="F6" s="6">
        <v>1020107</v>
      </c>
      <c r="I6" s="3">
        <v>420102003</v>
      </c>
      <c r="J6" s="12">
        <v>63224.369999999974</v>
      </c>
      <c r="K6" s="5">
        <f>SUMIFS(Plan2!D:D,Plan2!C:C,'611'!I6)</f>
        <v>63224.369999999974</v>
      </c>
      <c r="L6" s="4">
        <f t="shared" si="0"/>
        <v>0</v>
      </c>
    </row>
    <row r="7" spans="1:12" x14ac:dyDescent="0.25">
      <c r="A7">
        <f>VLOOKUP(C7,Plan1!$J:$J,1,0)</f>
        <v>420102001</v>
      </c>
      <c r="B7" s="6" t="s">
        <v>0</v>
      </c>
      <c r="C7" s="6">
        <v>420102001</v>
      </c>
      <c r="D7" s="6" t="s">
        <v>1</v>
      </c>
      <c r="E7" s="7">
        <v>4303.95</v>
      </c>
      <c r="F7" s="6">
        <v>1020201</v>
      </c>
      <c r="I7" s="3">
        <v>420102004</v>
      </c>
      <c r="J7" s="12">
        <v>217404.32</v>
      </c>
      <c r="K7" s="5">
        <f>SUMIFS(Plan2!D:D,Plan2!C:C,'611'!I7)</f>
        <v>217404.32</v>
      </c>
      <c r="L7" s="4">
        <f t="shared" si="0"/>
        <v>0</v>
      </c>
    </row>
    <row r="8" spans="1:12" x14ac:dyDescent="0.25">
      <c r="A8">
        <f>VLOOKUP(C8,Plan1!$J:$J,1,0)</f>
        <v>420102001</v>
      </c>
      <c r="B8" s="6" t="s">
        <v>0</v>
      </c>
      <c r="C8" s="6">
        <v>420102001</v>
      </c>
      <c r="D8" s="6" t="s">
        <v>1</v>
      </c>
      <c r="E8" s="7">
        <v>-19507.2</v>
      </c>
      <c r="F8" s="6">
        <v>1110102</v>
      </c>
      <c r="I8" s="3">
        <v>420102005</v>
      </c>
      <c r="J8" s="12">
        <v>269443.26</v>
      </c>
      <c r="K8" s="5">
        <f>SUMIFS(Plan2!D:D,Plan2!C:C,'611'!I8)</f>
        <v>269443.26</v>
      </c>
      <c r="L8" s="4">
        <f t="shared" si="0"/>
        <v>0</v>
      </c>
    </row>
    <row r="9" spans="1:12" x14ac:dyDescent="0.25">
      <c r="A9">
        <f>VLOOKUP(C9,Plan1!$J:$J,1,0)</f>
        <v>420102001</v>
      </c>
      <c r="B9" s="6" t="s">
        <v>0</v>
      </c>
      <c r="C9" s="6">
        <v>420102001</v>
      </c>
      <c r="D9" s="6" t="s">
        <v>1</v>
      </c>
      <c r="E9" s="7">
        <v>33726.68</v>
      </c>
      <c r="F9" s="6">
        <v>1120101</v>
      </c>
      <c r="I9" s="3">
        <v>420102008</v>
      </c>
      <c r="J9" s="12">
        <v>75427.199999999983</v>
      </c>
      <c r="K9" s="5">
        <f>SUMIFS(Plan2!D:D,Plan2!C:C,'611'!I9)</f>
        <v>75427.199999999983</v>
      </c>
      <c r="L9" s="4">
        <f t="shared" si="0"/>
        <v>0</v>
      </c>
    </row>
    <row r="10" spans="1:12" x14ac:dyDescent="0.25">
      <c r="A10">
        <f>VLOOKUP(C10,Plan1!$J:$J,1,0)</f>
        <v>420102001</v>
      </c>
      <c r="B10" s="6" t="s">
        <v>0</v>
      </c>
      <c r="C10" s="6">
        <v>420102001</v>
      </c>
      <c r="D10" s="6" t="s">
        <v>1</v>
      </c>
      <c r="E10" s="7">
        <v>34293.65</v>
      </c>
      <c r="F10" s="6">
        <v>1120102</v>
      </c>
      <c r="I10" s="3">
        <v>420102009</v>
      </c>
      <c r="J10" s="12">
        <v>91746.83</v>
      </c>
      <c r="K10" s="5">
        <f>SUMIFS(Plan2!D:D,Plan2!C:C,'611'!I10)</f>
        <v>91746.83</v>
      </c>
      <c r="L10" s="4">
        <f t="shared" si="0"/>
        <v>0</v>
      </c>
    </row>
    <row r="11" spans="1:12" x14ac:dyDescent="0.25">
      <c r="A11">
        <f>VLOOKUP(C11,Plan1!$J:$J,1,0)</f>
        <v>420102001</v>
      </c>
      <c r="B11" s="6" t="s">
        <v>0</v>
      </c>
      <c r="C11" s="6">
        <v>420102001</v>
      </c>
      <c r="D11" s="6" t="s">
        <v>1</v>
      </c>
      <c r="E11" s="7">
        <v>84888.4</v>
      </c>
      <c r="F11" s="6">
        <v>1120104</v>
      </c>
      <c r="I11" s="3">
        <v>420102012</v>
      </c>
      <c r="J11" s="12">
        <v>70545.42</v>
      </c>
      <c r="K11" s="5">
        <f>SUMIFS(Plan2!D:D,Plan2!C:C,'611'!I11)</f>
        <v>70545.42</v>
      </c>
      <c r="L11" s="4">
        <f t="shared" si="0"/>
        <v>0</v>
      </c>
    </row>
    <row r="12" spans="1:12" x14ac:dyDescent="0.25">
      <c r="A12">
        <f>VLOOKUP(C12,Plan1!$J:$J,1,0)</f>
        <v>420102001</v>
      </c>
      <c r="B12" s="6" t="s">
        <v>0</v>
      </c>
      <c r="C12" s="6">
        <v>420102001</v>
      </c>
      <c r="D12" s="6" t="s">
        <v>1</v>
      </c>
      <c r="E12" s="7">
        <v>3750.45</v>
      </c>
      <c r="F12" s="6">
        <v>1120201</v>
      </c>
      <c r="I12" s="3">
        <v>420102013</v>
      </c>
      <c r="J12" s="12">
        <v>66232.249999999971</v>
      </c>
      <c r="K12" s="5">
        <f>SUMIFS(Plan2!D:D,Plan2!C:C,'611'!I12)</f>
        <v>66232.249999999971</v>
      </c>
      <c r="L12" s="4">
        <f t="shared" si="0"/>
        <v>0</v>
      </c>
    </row>
    <row r="13" spans="1:12" x14ac:dyDescent="0.25">
      <c r="A13">
        <f>VLOOKUP(C13,Plan1!$J:$J,1,0)</f>
        <v>420102001</v>
      </c>
      <c r="B13" s="6" t="s">
        <v>0</v>
      </c>
      <c r="C13" s="6">
        <v>420102001</v>
      </c>
      <c r="D13" s="6" t="s">
        <v>1</v>
      </c>
      <c r="E13" s="7">
        <v>-2246.23</v>
      </c>
      <c r="F13" s="6">
        <v>1210102</v>
      </c>
      <c r="I13" s="3">
        <v>420102014</v>
      </c>
      <c r="J13" s="12">
        <v>7702.4299999999957</v>
      </c>
      <c r="K13" s="5">
        <f>SUMIFS(Plan2!D:D,Plan2!C:C,'611'!I13)</f>
        <v>7702.4299999999957</v>
      </c>
      <c r="L13" s="4">
        <f t="shared" si="0"/>
        <v>0</v>
      </c>
    </row>
    <row r="14" spans="1:12" x14ac:dyDescent="0.25">
      <c r="A14">
        <f>VLOOKUP(C14,Plan1!$J:$J,1,0)</f>
        <v>420102001</v>
      </c>
      <c r="B14" s="6" t="s">
        <v>0</v>
      </c>
      <c r="C14" s="6">
        <v>420102001</v>
      </c>
      <c r="D14" s="6" t="s">
        <v>1</v>
      </c>
      <c r="E14" s="7">
        <v>10545</v>
      </c>
      <c r="F14" s="6">
        <v>1220101</v>
      </c>
      <c r="I14" s="3">
        <v>420102020</v>
      </c>
      <c r="J14" s="12">
        <v>650</v>
      </c>
      <c r="K14" s="5">
        <f>SUMIFS(Plan2!D:D,Plan2!C:C,'611'!I14)</f>
        <v>650</v>
      </c>
      <c r="L14" s="4">
        <f t="shared" si="0"/>
        <v>0</v>
      </c>
    </row>
    <row r="15" spans="1:12" x14ac:dyDescent="0.25">
      <c r="A15">
        <f>VLOOKUP(C15,Plan1!$J:$J,1,0)</f>
        <v>420102001</v>
      </c>
      <c r="B15" s="6" t="s">
        <v>0</v>
      </c>
      <c r="C15" s="6">
        <v>420102001</v>
      </c>
      <c r="D15" s="6" t="s">
        <v>1</v>
      </c>
      <c r="E15" s="6">
        <v>278.74</v>
      </c>
      <c r="F15" s="6">
        <v>1220103</v>
      </c>
      <c r="I15" s="3">
        <v>420102021</v>
      </c>
      <c r="J15" s="12">
        <v>8458.34</v>
      </c>
      <c r="K15" s="5">
        <f>SUMIFS(Plan2!D:D,Plan2!C:C,'611'!I15)</f>
        <v>8458.34</v>
      </c>
      <c r="L15" s="4">
        <f t="shared" si="0"/>
        <v>0</v>
      </c>
    </row>
    <row r="16" spans="1:12" x14ac:dyDescent="0.25">
      <c r="A16">
        <f>VLOOKUP(C16,Plan1!$J:$J,1,0)</f>
        <v>420102001</v>
      </c>
      <c r="B16" s="6" t="s">
        <v>0</v>
      </c>
      <c r="C16" s="6">
        <v>420102001</v>
      </c>
      <c r="D16" s="6" t="s">
        <v>1</v>
      </c>
      <c r="E16" s="7">
        <v>67030.33</v>
      </c>
      <c r="F16" s="6">
        <v>1220104</v>
      </c>
      <c r="I16" s="3">
        <v>420102023</v>
      </c>
      <c r="J16" s="12">
        <v>657596.04000000015</v>
      </c>
      <c r="K16" s="5">
        <f>SUMIFS(Plan2!D:D,Plan2!C:C,'611'!I16)</f>
        <v>657596.04000000015</v>
      </c>
      <c r="L16" s="4">
        <f t="shared" si="0"/>
        <v>0</v>
      </c>
    </row>
    <row r="17" spans="1:12" x14ac:dyDescent="0.25">
      <c r="A17">
        <f>VLOOKUP(C17,Plan1!$J:$J,1,0)</f>
        <v>420102001</v>
      </c>
      <c r="B17" s="6" t="s">
        <v>0</v>
      </c>
      <c r="C17" s="6">
        <v>420102001</v>
      </c>
      <c r="D17" s="6" t="s">
        <v>1</v>
      </c>
      <c r="E17" s="7">
        <v>5217.18</v>
      </c>
      <c r="F17" s="6">
        <v>1220201</v>
      </c>
      <c r="I17" s="3">
        <v>420102026</v>
      </c>
      <c r="J17" s="12">
        <v>-62692.170000000129</v>
      </c>
      <c r="K17" s="5">
        <f>SUMIFS(Plan2!D:D,Plan2!C:C,'611'!I17)</f>
        <v>-62692.170000000129</v>
      </c>
      <c r="L17" s="4">
        <f t="shared" si="0"/>
        <v>0</v>
      </c>
    </row>
    <row r="18" spans="1:12" x14ac:dyDescent="0.25">
      <c r="A18">
        <f>VLOOKUP(C18,Plan1!$J:$J,1,0)</f>
        <v>420102001</v>
      </c>
      <c r="B18" s="6" t="s">
        <v>0</v>
      </c>
      <c r="C18" s="6">
        <v>420102001</v>
      </c>
      <c r="D18" s="6" t="s">
        <v>1</v>
      </c>
      <c r="E18" s="7">
        <v>11422.4</v>
      </c>
      <c r="F18" s="6">
        <v>1310102</v>
      </c>
      <c r="I18" s="3">
        <v>420102030</v>
      </c>
      <c r="J18" s="12">
        <v>1615284.0200000003</v>
      </c>
      <c r="K18" s="5">
        <f>SUMIFS(Plan2!D:D,Plan2!C:C,'611'!I18)</f>
        <v>1615284.0200000003</v>
      </c>
      <c r="L18" s="4">
        <f t="shared" si="0"/>
        <v>0</v>
      </c>
    </row>
    <row r="19" spans="1:12" x14ac:dyDescent="0.25">
      <c r="A19">
        <f>VLOOKUP(C19,Plan1!$J:$J,1,0)</f>
        <v>420102001</v>
      </c>
      <c r="B19" s="6" t="s">
        <v>0</v>
      </c>
      <c r="C19" s="6">
        <v>420102001</v>
      </c>
      <c r="D19" s="6" t="s">
        <v>1</v>
      </c>
      <c r="E19" s="7">
        <v>19038</v>
      </c>
      <c r="F19" s="6">
        <v>1320101</v>
      </c>
      <c r="I19" s="3">
        <v>420102035</v>
      </c>
      <c r="J19" s="12">
        <v>67581.51999999999</v>
      </c>
      <c r="K19" s="5">
        <f>SUMIFS(Plan2!D:D,Plan2!C:C,'611'!I19)</f>
        <v>67581.51999999999</v>
      </c>
      <c r="L19" s="4">
        <f t="shared" si="0"/>
        <v>0</v>
      </c>
    </row>
    <row r="20" spans="1:12" x14ac:dyDescent="0.25">
      <c r="A20">
        <f>VLOOKUP(C20,Plan1!$J:$J,1,0)</f>
        <v>420102001</v>
      </c>
      <c r="B20" s="6" t="s">
        <v>0</v>
      </c>
      <c r="C20" s="6">
        <v>420102001</v>
      </c>
      <c r="D20" s="6" t="s">
        <v>1</v>
      </c>
      <c r="E20" s="7">
        <v>25076.82</v>
      </c>
      <c r="F20" s="6">
        <v>1320104</v>
      </c>
      <c r="I20" s="3">
        <v>420102036</v>
      </c>
      <c r="J20" s="12">
        <v>60376.729999999996</v>
      </c>
      <c r="K20" s="5">
        <f>SUMIFS(Plan2!D:D,Plan2!C:C,'611'!I20)</f>
        <v>60376.729999999996</v>
      </c>
      <c r="L20" s="4">
        <f t="shared" si="0"/>
        <v>0</v>
      </c>
    </row>
    <row r="21" spans="1:12" x14ac:dyDescent="0.25">
      <c r="A21">
        <f>VLOOKUP(C21,Plan1!$J:$J,1,0)</f>
        <v>420102001</v>
      </c>
      <c r="B21" s="6" t="s">
        <v>0</v>
      </c>
      <c r="C21" s="6">
        <v>420102001</v>
      </c>
      <c r="D21" s="6" t="s">
        <v>1</v>
      </c>
      <c r="E21" s="7">
        <v>47209.93</v>
      </c>
      <c r="F21" s="6">
        <v>1420101</v>
      </c>
      <c r="I21" s="3">
        <v>420102039</v>
      </c>
      <c r="J21" s="12">
        <v>163423.69999999998</v>
      </c>
      <c r="K21" s="5">
        <f>SUMIFS(Plan2!D:D,Plan2!C:C,'611'!I21)</f>
        <v>163423.69999999998</v>
      </c>
      <c r="L21" s="4">
        <f t="shared" si="0"/>
        <v>0</v>
      </c>
    </row>
    <row r="22" spans="1:12" x14ac:dyDescent="0.25">
      <c r="A22">
        <f>VLOOKUP(C22,Plan1!$J:$J,1,0)</f>
        <v>420102001</v>
      </c>
      <c r="B22" s="6" t="s">
        <v>0</v>
      </c>
      <c r="C22" s="6">
        <v>420102001</v>
      </c>
      <c r="D22" s="6" t="s">
        <v>1</v>
      </c>
      <c r="E22" s="7">
        <v>47745.23</v>
      </c>
      <c r="F22" s="6">
        <v>1420201</v>
      </c>
      <c r="I22" s="3">
        <v>420102041</v>
      </c>
      <c r="J22" s="12">
        <v>442653.17000000004</v>
      </c>
      <c r="K22" s="5">
        <f>SUMIFS(Plan2!D:D,Plan2!C:C,'611'!I22)</f>
        <v>442653.17000000004</v>
      </c>
      <c r="L22" s="4">
        <f t="shared" si="0"/>
        <v>0</v>
      </c>
    </row>
    <row r="23" spans="1:12" x14ac:dyDescent="0.25">
      <c r="A23">
        <f>VLOOKUP(C23,Plan1!$J:$J,1,0)</f>
        <v>420102001</v>
      </c>
      <c r="B23" s="6" t="s">
        <v>0</v>
      </c>
      <c r="C23" s="6">
        <v>420102001</v>
      </c>
      <c r="D23" s="6" t="s">
        <v>1</v>
      </c>
      <c r="E23" s="7">
        <v>51232.49</v>
      </c>
      <c r="F23" s="6">
        <v>1420301</v>
      </c>
      <c r="I23" s="3">
        <v>420103001</v>
      </c>
      <c r="J23" s="12">
        <v>2218.34</v>
      </c>
      <c r="K23" s="5">
        <f>SUMIFS(Plan2!D:D,Plan2!C:C,'611'!I23)</f>
        <v>2218.34</v>
      </c>
      <c r="L23" s="4">
        <f t="shared" si="0"/>
        <v>0</v>
      </c>
    </row>
    <row r="24" spans="1:12" x14ac:dyDescent="0.25">
      <c r="A24">
        <f>VLOOKUP(C24,Plan1!$J:$J,1,0)</f>
        <v>420102001</v>
      </c>
      <c r="B24" s="6" t="s">
        <v>0</v>
      </c>
      <c r="C24" s="6">
        <v>420102001</v>
      </c>
      <c r="D24" s="6" t="s">
        <v>1</v>
      </c>
      <c r="E24" s="7">
        <v>40590.370000000003</v>
      </c>
      <c r="F24" s="6">
        <v>1420501</v>
      </c>
      <c r="I24" s="3">
        <v>420103002</v>
      </c>
      <c r="J24" s="12">
        <v>7165.2900000000009</v>
      </c>
      <c r="K24" s="5">
        <f>SUMIFS(Plan2!D:D,Plan2!C:C,'611'!I24)</f>
        <v>7165.2900000000009</v>
      </c>
      <c r="L24" s="4">
        <f t="shared" si="0"/>
        <v>0</v>
      </c>
    </row>
    <row r="25" spans="1:12" x14ac:dyDescent="0.25">
      <c r="A25">
        <f>VLOOKUP(C25,Plan1!$J:$J,1,0)</f>
        <v>420102001</v>
      </c>
      <c r="B25" s="6" t="s">
        <v>0</v>
      </c>
      <c r="C25" s="6">
        <v>420102001</v>
      </c>
      <c r="D25" s="6" t="s">
        <v>1</v>
      </c>
      <c r="E25" s="7">
        <v>45598</v>
      </c>
      <c r="F25" s="6">
        <v>1420701</v>
      </c>
      <c r="I25" s="3">
        <v>420103004</v>
      </c>
      <c r="J25" s="12">
        <v>112781.23999999999</v>
      </c>
      <c r="K25" s="5">
        <f>SUMIFS(Plan2!D:D,Plan2!C:C,'611'!I25)</f>
        <v>112781.23999999999</v>
      </c>
      <c r="L25" s="4">
        <f t="shared" si="0"/>
        <v>0</v>
      </c>
    </row>
    <row r="26" spans="1:12" x14ac:dyDescent="0.25">
      <c r="A26">
        <f>VLOOKUP(C26,Plan1!$J:$J,1,0)</f>
        <v>420102001</v>
      </c>
      <c r="B26" s="6" t="s">
        <v>0</v>
      </c>
      <c r="C26" s="6">
        <v>420102001</v>
      </c>
      <c r="D26" s="6" t="s">
        <v>1</v>
      </c>
      <c r="E26" s="7">
        <v>68436.429999999993</v>
      </c>
      <c r="F26" s="6">
        <v>2210102</v>
      </c>
      <c r="I26" s="3">
        <v>420103005</v>
      </c>
      <c r="J26" s="12">
        <v>3953.49</v>
      </c>
      <c r="K26" s="5">
        <f>SUMIFS(Plan2!D:D,Plan2!C:C,'611'!I26)</f>
        <v>3953.49</v>
      </c>
      <c r="L26" s="4">
        <f t="shared" si="0"/>
        <v>0</v>
      </c>
    </row>
    <row r="27" spans="1:12" x14ac:dyDescent="0.25">
      <c r="A27">
        <f>VLOOKUP(C27,Plan1!$J:$J,1,0)</f>
        <v>420102001</v>
      </c>
      <c r="B27" s="6" t="s">
        <v>0</v>
      </c>
      <c r="C27" s="6">
        <v>420102001</v>
      </c>
      <c r="D27" s="6" t="s">
        <v>1</v>
      </c>
      <c r="E27" s="7">
        <v>22164.639999999999</v>
      </c>
      <c r="F27" s="6">
        <v>2220111</v>
      </c>
      <c r="I27" s="3">
        <v>420104001</v>
      </c>
      <c r="J27" s="12">
        <v>266019.06</v>
      </c>
      <c r="K27" s="5">
        <f>SUMIFS(Plan2!D:D,Plan2!C:C,'611'!I27)</f>
        <v>266019.06</v>
      </c>
      <c r="L27" s="4">
        <f t="shared" si="0"/>
        <v>0</v>
      </c>
    </row>
    <row r="28" spans="1:12" x14ac:dyDescent="0.25">
      <c r="A28">
        <f>VLOOKUP(C28,Plan1!$J:$J,1,0)</f>
        <v>420102001</v>
      </c>
      <c r="B28" s="6" t="s">
        <v>0</v>
      </c>
      <c r="C28" s="6">
        <v>420102001</v>
      </c>
      <c r="D28" s="6" t="s">
        <v>1</v>
      </c>
      <c r="E28" s="7">
        <v>25721.46</v>
      </c>
      <c r="F28" s="6">
        <v>2220119</v>
      </c>
      <c r="I28" s="3">
        <v>420104002</v>
      </c>
      <c r="J28" s="12">
        <v>126830.58000000002</v>
      </c>
      <c r="K28" s="5">
        <f>SUMIFS(Plan2!D:D,Plan2!C:C,'611'!I28)</f>
        <v>126830.58000000002</v>
      </c>
      <c r="L28" s="4">
        <f t="shared" si="0"/>
        <v>0</v>
      </c>
    </row>
    <row r="29" spans="1:12" x14ac:dyDescent="0.25">
      <c r="A29">
        <f>VLOOKUP(C29,Plan1!$J:$J,1,0)</f>
        <v>420102001</v>
      </c>
      <c r="B29" s="6" t="s">
        <v>0</v>
      </c>
      <c r="C29" s="6">
        <v>420102001</v>
      </c>
      <c r="D29" s="6" t="s">
        <v>1</v>
      </c>
      <c r="E29" s="7">
        <v>6215.53</v>
      </c>
      <c r="F29" s="6">
        <v>2220121</v>
      </c>
      <c r="I29" s="3">
        <v>420105002</v>
      </c>
      <c r="J29" s="12">
        <v>5453.79</v>
      </c>
      <c r="K29" s="5">
        <f>SUMIFS(Plan2!D:D,Plan2!C:C,'611'!I29)</f>
        <v>5453.79</v>
      </c>
      <c r="L29" s="4">
        <f t="shared" si="0"/>
        <v>0</v>
      </c>
    </row>
    <row r="30" spans="1:12" x14ac:dyDescent="0.25">
      <c r="A30">
        <f>VLOOKUP(C30,Plan1!$J:$J,1,0)</f>
        <v>420102001</v>
      </c>
      <c r="B30" s="6" t="s">
        <v>0</v>
      </c>
      <c r="C30" s="6">
        <v>420102001</v>
      </c>
      <c r="D30" s="6" t="s">
        <v>1</v>
      </c>
      <c r="E30" s="7">
        <v>41426</v>
      </c>
      <c r="F30" s="6">
        <v>2220122</v>
      </c>
      <c r="I30" s="3">
        <v>420106001</v>
      </c>
      <c r="J30" s="12">
        <v>8697.43</v>
      </c>
      <c r="K30" s="5">
        <f>SUMIFS(Plan2!D:D,Plan2!C:C,'611'!I30)</f>
        <v>8697.43</v>
      </c>
      <c r="L30" s="4">
        <f t="shared" si="0"/>
        <v>0</v>
      </c>
    </row>
    <row r="31" spans="1:12" x14ac:dyDescent="0.25">
      <c r="A31">
        <f>VLOOKUP(C31,Plan1!$J:$J,1,0)</f>
        <v>420102001</v>
      </c>
      <c r="B31" s="6" t="s">
        <v>0</v>
      </c>
      <c r="C31" s="6">
        <v>420102001</v>
      </c>
      <c r="D31" s="6" t="s">
        <v>1</v>
      </c>
      <c r="E31" s="7">
        <v>21739.94</v>
      </c>
      <c r="F31" s="6">
        <v>2220123</v>
      </c>
      <c r="I31" s="3">
        <v>420106002</v>
      </c>
      <c r="J31" s="12">
        <v>480232.61000000004</v>
      </c>
      <c r="K31" s="5">
        <f>SUMIFS(Plan2!D:D,Plan2!C:C,'611'!I31)</f>
        <v>480232.61000000004</v>
      </c>
      <c r="L31" s="4">
        <f t="shared" si="0"/>
        <v>0</v>
      </c>
    </row>
    <row r="32" spans="1:12" x14ac:dyDescent="0.25">
      <c r="A32">
        <f>VLOOKUP(C32,Plan1!$J:$J,1,0)</f>
        <v>420102001</v>
      </c>
      <c r="B32" s="6" t="s">
        <v>0</v>
      </c>
      <c r="C32" s="6">
        <v>420102001</v>
      </c>
      <c r="D32" s="6" t="s">
        <v>1</v>
      </c>
      <c r="E32" s="7">
        <v>26386.76</v>
      </c>
      <c r="F32" s="6">
        <v>2220124</v>
      </c>
      <c r="I32" s="3">
        <v>420106003</v>
      </c>
      <c r="J32" s="12">
        <v>8815.0300000000007</v>
      </c>
      <c r="K32" s="5">
        <f>SUMIFS(Plan2!D:D,Plan2!C:C,'611'!I32)</f>
        <v>8815.0300000000007</v>
      </c>
      <c r="L32" s="4">
        <f t="shared" si="0"/>
        <v>0</v>
      </c>
    </row>
    <row r="33" spans="1:12" x14ac:dyDescent="0.25">
      <c r="A33">
        <f>VLOOKUP(C33,Plan1!$J:$J,1,0)</f>
        <v>420102001</v>
      </c>
      <c r="B33" s="6" t="s">
        <v>0</v>
      </c>
      <c r="C33" s="6">
        <v>420102001</v>
      </c>
      <c r="D33" s="6" t="s">
        <v>1</v>
      </c>
      <c r="E33" s="7">
        <v>26692</v>
      </c>
      <c r="F33" s="6">
        <v>2220125</v>
      </c>
      <c r="I33" s="3">
        <v>420106004</v>
      </c>
      <c r="J33" s="12">
        <v>54738.49</v>
      </c>
      <c r="K33" s="5">
        <f>SUMIFS(Plan2!D:D,Plan2!C:C,'611'!I33)</f>
        <v>54738.49</v>
      </c>
      <c r="L33" s="4">
        <f t="shared" si="0"/>
        <v>0</v>
      </c>
    </row>
    <row r="34" spans="1:12" x14ac:dyDescent="0.25">
      <c r="A34">
        <f>VLOOKUP(C34,Plan1!$J:$J,1,0)</f>
        <v>420102001</v>
      </c>
      <c r="B34" s="6" t="s">
        <v>0</v>
      </c>
      <c r="C34" s="6">
        <v>420102001</v>
      </c>
      <c r="D34" s="6" t="s">
        <v>1</v>
      </c>
      <c r="E34" s="7">
        <v>58884.54</v>
      </c>
      <c r="F34" s="6">
        <v>3110102</v>
      </c>
      <c r="I34" s="3">
        <v>420106006</v>
      </c>
      <c r="J34" s="12">
        <v>95808.069999999949</v>
      </c>
      <c r="K34" s="5">
        <f>SUMIFS(Plan2!D:D,Plan2!C:C,'611'!I34)</f>
        <v>95808.069999999949</v>
      </c>
      <c r="L34" s="4">
        <f t="shared" si="0"/>
        <v>0</v>
      </c>
    </row>
    <row r="35" spans="1:12" x14ac:dyDescent="0.25">
      <c r="A35">
        <f>VLOOKUP(C35,Plan1!$J:$J,1,0)</f>
        <v>420102001</v>
      </c>
      <c r="B35" s="6" t="s">
        <v>0</v>
      </c>
      <c r="C35" s="6">
        <v>420102001</v>
      </c>
      <c r="D35" s="6" t="s">
        <v>1</v>
      </c>
      <c r="E35" s="7">
        <v>4022.37</v>
      </c>
      <c r="F35" s="6">
        <v>3120113</v>
      </c>
      <c r="I35" s="3">
        <v>420106007</v>
      </c>
      <c r="J35" s="12">
        <v>71738.09</v>
      </c>
      <c r="K35" s="5">
        <f>SUMIFS(Plan2!D:D,Plan2!C:C,'611'!I35)</f>
        <v>71738.09</v>
      </c>
      <c r="L35" s="4">
        <f t="shared" si="0"/>
        <v>0</v>
      </c>
    </row>
    <row r="36" spans="1:12" x14ac:dyDescent="0.25">
      <c r="A36">
        <f>VLOOKUP(C36,Plan1!$J:$J,1,0)</f>
        <v>420102001</v>
      </c>
      <c r="B36" s="6" t="s">
        <v>0</v>
      </c>
      <c r="C36" s="6">
        <v>420102001</v>
      </c>
      <c r="D36" s="6" t="s">
        <v>1</v>
      </c>
      <c r="E36" s="7">
        <v>39153</v>
      </c>
      <c r="F36" s="6">
        <v>3120114</v>
      </c>
      <c r="I36" s="3">
        <v>420106010</v>
      </c>
      <c r="J36" s="12">
        <v>241027.97</v>
      </c>
      <c r="K36" s="5">
        <f>SUMIFS(Plan2!D:D,Plan2!C:C,'611'!I36)</f>
        <v>241027.97</v>
      </c>
      <c r="L36" s="4">
        <f t="shared" si="0"/>
        <v>0</v>
      </c>
    </row>
    <row r="37" spans="1:12" x14ac:dyDescent="0.25">
      <c r="A37">
        <f>VLOOKUP(C37,Plan1!$J:$J,1,0)</f>
        <v>420102001</v>
      </c>
      <c r="B37" s="6" t="s">
        <v>0</v>
      </c>
      <c r="C37" s="6">
        <v>420102001</v>
      </c>
      <c r="D37" s="6" t="s">
        <v>1</v>
      </c>
      <c r="E37" s="7">
        <v>16209.88</v>
      </c>
      <c r="F37" s="6">
        <v>3120115</v>
      </c>
      <c r="I37" s="3">
        <v>420106011</v>
      </c>
      <c r="J37" s="12">
        <v>-137302.13</v>
      </c>
      <c r="K37" s="5">
        <f>SUMIFS(Plan2!D:D,Plan2!C:C,'611'!I37)</f>
        <v>-137302.13</v>
      </c>
      <c r="L37" s="4">
        <f t="shared" si="0"/>
        <v>0</v>
      </c>
    </row>
    <row r="38" spans="1:12" x14ac:dyDescent="0.25">
      <c r="A38">
        <f>VLOOKUP(C38,Plan1!$J:$J,1,0)</f>
        <v>420102001</v>
      </c>
      <c r="B38" s="6" t="s">
        <v>0</v>
      </c>
      <c r="C38" s="6">
        <v>420102001</v>
      </c>
      <c r="D38" s="6" t="s">
        <v>1</v>
      </c>
      <c r="E38" s="7">
        <v>6672</v>
      </c>
      <c r="F38" s="6">
        <v>3120116</v>
      </c>
      <c r="I38" s="3">
        <v>420106013</v>
      </c>
      <c r="J38" s="12">
        <v>-18756.099999999999</v>
      </c>
      <c r="K38" s="5">
        <f>SUMIFS(Plan2!D:D,Plan2!C:C,'611'!I38)</f>
        <v>-18756.099999999999</v>
      </c>
      <c r="L38" s="4">
        <f t="shared" si="0"/>
        <v>0</v>
      </c>
    </row>
    <row r="39" spans="1:12" x14ac:dyDescent="0.25">
      <c r="A39">
        <f>VLOOKUP(C39,Plan1!$J:$J,1,0)</f>
        <v>420102001</v>
      </c>
      <c r="B39" s="6" t="s">
        <v>0</v>
      </c>
      <c r="C39" s="6">
        <v>420102001</v>
      </c>
      <c r="D39" s="6" t="s">
        <v>1</v>
      </c>
      <c r="E39" s="7">
        <v>20944.080000000002</v>
      </c>
      <c r="F39" s="6">
        <v>3120117</v>
      </c>
      <c r="I39" s="3">
        <v>420106014</v>
      </c>
      <c r="J39" s="12">
        <v>21.5</v>
      </c>
      <c r="K39" s="5">
        <f>SUMIFS(Plan2!D:D,Plan2!C:C,'611'!I39)</f>
        <v>21.5</v>
      </c>
      <c r="L39" s="4">
        <f t="shared" si="0"/>
        <v>0</v>
      </c>
    </row>
    <row r="40" spans="1:12" x14ac:dyDescent="0.25">
      <c r="A40">
        <f>VLOOKUP(C40,Plan1!$J:$J,1,0)</f>
        <v>420102001</v>
      </c>
      <c r="B40" s="6" t="s">
        <v>0</v>
      </c>
      <c r="C40" s="6">
        <v>420102001</v>
      </c>
      <c r="D40" s="6" t="s">
        <v>1</v>
      </c>
      <c r="E40" s="7">
        <v>12534.67</v>
      </c>
      <c r="F40" s="6">
        <v>3120118</v>
      </c>
      <c r="I40" s="3">
        <v>420107001</v>
      </c>
      <c r="J40" s="12">
        <v>43549.57</v>
      </c>
      <c r="K40" s="5">
        <f>SUMIFS(Plan2!D:D,Plan2!C:C,'611'!I40)</f>
        <v>43549.57</v>
      </c>
      <c r="L40" s="4">
        <f t="shared" si="0"/>
        <v>0</v>
      </c>
    </row>
    <row r="41" spans="1:12" x14ac:dyDescent="0.25">
      <c r="A41">
        <f>VLOOKUP(C41,Plan1!$J:$J,1,0)</f>
        <v>420102001</v>
      </c>
      <c r="B41" s="6" t="s">
        <v>0</v>
      </c>
      <c r="C41" s="6">
        <v>420102001</v>
      </c>
      <c r="D41" s="6" t="s">
        <v>1</v>
      </c>
      <c r="E41" s="7">
        <v>5994.97</v>
      </c>
      <c r="F41" s="6">
        <v>3120120</v>
      </c>
      <c r="I41" s="3">
        <v>420107002</v>
      </c>
      <c r="J41" s="12">
        <v>408.21</v>
      </c>
      <c r="K41" s="5">
        <f>SUMIFS(Plan2!D:D,Plan2!C:C,'611'!I41)</f>
        <v>408.21</v>
      </c>
      <c r="L41" s="4">
        <f t="shared" si="0"/>
        <v>0</v>
      </c>
    </row>
    <row r="42" spans="1:12" x14ac:dyDescent="0.25">
      <c r="A42">
        <f>VLOOKUP(C42,Plan1!$J:$J,1,0)</f>
        <v>420102001</v>
      </c>
      <c r="B42" s="6" t="s">
        <v>0</v>
      </c>
      <c r="C42" s="6">
        <v>420102001</v>
      </c>
      <c r="D42" s="6" t="s">
        <v>1</v>
      </c>
      <c r="E42" s="7">
        <v>2245.5700000000002</v>
      </c>
      <c r="F42" s="6">
        <v>3120121</v>
      </c>
      <c r="I42" s="3">
        <v>420107003</v>
      </c>
      <c r="J42" s="12">
        <v>66.989999999999995</v>
      </c>
      <c r="K42" s="5">
        <f>SUMIFS(Plan2!D:D,Plan2!C:C,'611'!I42)</f>
        <v>66.989999999999995</v>
      </c>
      <c r="L42" s="4">
        <f t="shared" si="0"/>
        <v>0</v>
      </c>
    </row>
    <row r="43" spans="1:12" x14ac:dyDescent="0.25">
      <c r="A43">
        <f>VLOOKUP(C43,Plan1!$J:$J,1,0)</f>
        <v>420102001</v>
      </c>
      <c r="B43" s="6" t="s">
        <v>0</v>
      </c>
      <c r="C43" s="6">
        <v>420102001</v>
      </c>
      <c r="D43" s="6" t="s">
        <v>1</v>
      </c>
      <c r="E43" s="7">
        <v>11400</v>
      </c>
      <c r="F43" s="6">
        <v>3120122</v>
      </c>
      <c r="I43" s="3">
        <v>420107006</v>
      </c>
      <c r="J43" s="12">
        <v>-1155.22</v>
      </c>
      <c r="K43" s="5">
        <f>SUMIFS(Plan2!D:D,Plan2!C:C,'611'!I43)</f>
        <v>-1155.22</v>
      </c>
      <c r="L43" s="4">
        <f t="shared" si="0"/>
        <v>0</v>
      </c>
    </row>
    <row r="44" spans="1:12" x14ac:dyDescent="0.25">
      <c r="A44">
        <f>VLOOKUP(C44,Plan1!$J:$J,1,0)</f>
        <v>420102001</v>
      </c>
      <c r="B44" s="6" t="s">
        <v>0</v>
      </c>
      <c r="C44" s="6">
        <v>420102001</v>
      </c>
      <c r="D44" s="6" t="s">
        <v>1</v>
      </c>
      <c r="E44" s="7">
        <v>4032</v>
      </c>
      <c r="F44" s="6">
        <v>3120123</v>
      </c>
      <c r="I44" s="3">
        <v>420107007</v>
      </c>
      <c r="J44" s="12">
        <v>29262.15</v>
      </c>
      <c r="K44" s="5">
        <f>SUMIFS(Plan2!D:D,Plan2!C:C,'611'!I44)</f>
        <v>29262.15</v>
      </c>
      <c r="L44" s="4">
        <f t="shared" si="0"/>
        <v>0</v>
      </c>
    </row>
    <row r="45" spans="1:12" x14ac:dyDescent="0.25">
      <c r="A45">
        <f>VLOOKUP(C45,Plan1!$J:$J,1,0)</f>
        <v>420102001</v>
      </c>
      <c r="B45" s="6" t="s">
        <v>0</v>
      </c>
      <c r="C45" s="6">
        <v>420102001</v>
      </c>
      <c r="D45" s="6" t="s">
        <v>1</v>
      </c>
      <c r="E45" s="7">
        <v>8697</v>
      </c>
      <c r="F45" s="6">
        <v>3120124</v>
      </c>
      <c r="I45" s="3">
        <v>420107008</v>
      </c>
      <c r="J45" s="12">
        <v>393.33000000000004</v>
      </c>
      <c r="K45" s="5">
        <f>SUMIFS(Plan2!D:D,Plan2!C:C,'611'!I45)</f>
        <v>393.33000000000004</v>
      </c>
      <c r="L45" s="4">
        <f t="shared" si="0"/>
        <v>0</v>
      </c>
    </row>
    <row r="46" spans="1:12" x14ac:dyDescent="0.25">
      <c r="A46">
        <f>VLOOKUP(C46,Plan1!$J:$J,1,0)</f>
        <v>420102001</v>
      </c>
      <c r="B46" s="6" t="s">
        <v>0</v>
      </c>
      <c r="C46" s="6">
        <v>420102001</v>
      </c>
      <c r="D46" s="6" t="s">
        <v>1</v>
      </c>
      <c r="E46" s="7">
        <v>9902.7999999999993</v>
      </c>
      <c r="F46" s="6">
        <v>3120125</v>
      </c>
      <c r="I46" s="3">
        <v>420107010</v>
      </c>
      <c r="J46" s="12">
        <v>52601.3</v>
      </c>
      <c r="K46" s="5">
        <f>SUMIFS(Plan2!D:D,Plan2!C:C,'611'!I46)</f>
        <v>52601.3</v>
      </c>
      <c r="L46" s="4">
        <f t="shared" si="0"/>
        <v>0</v>
      </c>
    </row>
    <row r="47" spans="1:12" x14ac:dyDescent="0.25">
      <c r="A47">
        <f>VLOOKUP(C47,Plan1!$J:$J,1,0)</f>
        <v>420102001</v>
      </c>
      <c r="B47" s="6" t="s">
        <v>0</v>
      </c>
      <c r="C47" s="6">
        <v>420102001</v>
      </c>
      <c r="D47" s="6" t="s">
        <v>1</v>
      </c>
      <c r="E47" s="7">
        <v>29456.720000000001</v>
      </c>
      <c r="F47" s="6">
        <v>3120126</v>
      </c>
      <c r="I47" s="3">
        <v>420107011</v>
      </c>
      <c r="J47" s="12">
        <v>265645.47000000003</v>
      </c>
      <c r="K47" s="5">
        <f>SUMIFS(Plan2!D:D,Plan2!C:C,'611'!I47)</f>
        <v>265645.47000000003</v>
      </c>
      <c r="L47" s="4">
        <f t="shared" si="0"/>
        <v>0</v>
      </c>
    </row>
    <row r="48" spans="1:12" x14ac:dyDescent="0.25">
      <c r="A48">
        <f>VLOOKUP(C48,Plan1!$J:$J,1,0)</f>
        <v>420102001</v>
      </c>
      <c r="B48" s="6" t="s">
        <v>0</v>
      </c>
      <c r="C48" s="6">
        <v>420102001</v>
      </c>
      <c r="D48" s="6" t="s">
        <v>1</v>
      </c>
      <c r="E48" s="7">
        <v>4508.24</v>
      </c>
      <c r="F48" s="6">
        <v>3120201</v>
      </c>
      <c r="I48" s="3">
        <v>420107015</v>
      </c>
      <c r="J48" s="12">
        <v>280</v>
      </c>
      <c r="K48" s="5">
        <f>SUMIFS(Plan2!D:D,Plan2!C:C,'611'!I48)</f>
        <v>280</v>
      </c>
      <c r="L48" s="4">
        <f t="shared" si="0"/>
        <v>0</v>
      </c>
    </row>
    <row r="49" spans="1:12" x14ac:dyDescent="0.25">
      <c r="A49">
        <f>VLOOKUP(C49,Plan1!$J:$J,1,0)</f>
        <v>420102001</v>
      </c>
      <c r="B49" s="6" t="s">
        <v>0</v>
      </c>
      <c r="C49" s="6">
        <v>420102001</v>
      </c>
      <c r="D49" s="6" t="s">
        <v>1</v>
      </c>
      <c r="E49" s="7">
        <v>15543</v>
      </c>
      <c r="F49" s="6">
        <v>3120203</v>
      </c>
      <c r="I49" s="3">
        <v>420107018</v>
      </c>
      <c r="J49" s="12">
        <v>2552.5100000000002</v>
      </c>
      <c r="K49" s="5">
        <f>SUMIFS(Plan2!D:D,Plan2!C:C,'611'!I49)</f>
        <v>2552.5100000000002</v>
      </c>
      <c r="L49" s="4">
        <f t="shared" si="0"/>
        <v>0</v>
      </c>
    </row>
    <row r="50" spans="1:12" x14ac:dyDescent="0.25">
      <c r="A50">
        <f>VLOOKUP(C50,Plan1!$J:$J,1,0)</f>
        <v>420102001</v>
      </c>
      <c r="B50" s="6" t="s">
        <v>0</v>
      </c>
      <c r="C50" s="6">
        <v>420102001</v>
      </c>
      <c r="D50" s="6" t="s">
        <v>1</v>
      </c>
      <c r="E50" s="7">
        <v>34535</v>
      </c>
      <c r="F50" s="6">
        <v>3120204</v>
      </c>
      <c r="I50" s="3">
        <v>420107025</v>
      </c>
      <c r="J50" s="12">
        <v>14327.42</v>
      </c>
      <c r="K50" s="5">
        <f>SUMIFS(Plan2!D:D,Plan2!C:C,'611'!I50)</f>
        <v>14327.42</v>
      </c>
      <c r="L50" s="4">
        <f t="shared" si="0"/>
        <v>0</v>
      </c>
    </row>
    <row r="51" spans="1:12" x14ac:dyDescent="0.25">
      <c r="A51">
        <f>VLOOKUP(C51,Plan1!$J:$J,1,0)</f>
        <v>420102001</v>
      </c>
      <c r="B51" s="6" t="s">
        <v>0</v>
      </c>
      <c r="C51" s="6">
        <v>420102001</v>
      </c>
      <c r="D51" s="6" t="s">
        <v>1</v>
      </c>
      <c r="E51" s="7">
        <v>19521.12</v>
      </c>
      <c r="F51" s="6">
        <v>3120205</v>
      </c>
      <c r="I51" s="3">
        <v>420108001</v>
      </c>
      <c r="J51" s="12">
        <v>73219.759999999995</v>
      </c>
      <c r="K51" s="5">
        <f>SUMIFS(Plan2!D:D,Plan2!C:C,'611'!I51)</f>
        <v>73219.759999999995</v>
      </c>
      <c r="L51" s="4">
        <f t="shared" si="0"/>
        <v>0</v>
      </c>
    </row>
    <row r="52" spans="1:12" x14ac:dyDescent="0.25">
      <c r="A52">
        <f>VLOOKUP(C52,Plan1!$J:$J,1,0)</f>
        <v>420102001</v>
      </c>
      <c r="B52" s="6" t="s">
        <v>0</v>
      </c>
      <c r="C52" s="6">
        <v>420102001</v>
      </c>
      <c r="D52" s="6" t="s">
        <v>1</v>
      </c>
      <c r="E52" s="7">
        <v>1603.33</v>
      </c>
      <c r="F52" s="6">
        <v>9010101</v>
      </c>
      <c r="I52" s="3">
        <v>420108002</v>
      </c>
      <c r="J52" s="12">
        <v>1068483.0399999993</v>
      </c>
      <c r="K52" s="5">
        <f>SUMIFS(Plan2!D:D,Plan2!C:C,'611'!I52)</f>
        <v>1068483.0399999993</v>
      </c>
      <c r="L52" s="4">
        <f t="shared" si="0"/>
        <v>0</v>
      </c>
    </row>
    <row r="53" spans="1:12" x14ac:dyDescent="0.25">
      <c r="A53">
        <f>VLOOKUP(C53,Plan1!$J:$J,1,0)</f>
        <v>420102001</v>
      </c>
      <c r="B53" s="6" t="s">
        <v>0</v>
      </c>
      <c r="C53" s="6">
        <v>420102001</v>
      </c>
      <c r="D53" s="6" t="s">
        <v>1</v>
      </c>
      <c r="E53" s="7">
        <v>122926.51</v>
      </c>
      <c r="F53" s="6">
        <v>9010102</v>
      </c>
      <c r="I53" s="3">
        <v>420108005</v>
      </c>
      <c r="J53" s="12">
        <v>-12987.41</v>
      </c>
      <c r="K53" s="5">
        <f>SUMIFS(Plan2!D:D,Plan2!C:C,'611'!I53)</f>
        <v>-12987.41</v>
      </c>
      <c r="L53" s="4">
        <f t="shared" si="0"/>
        <v>0</v>
      </c>
    </row>
    <row r="54" spans="1:12" x14ac:dyDescent="0.25">
      <c r="A54">
        <f>VLOOKUP(C54,Plan1!$J:$J,1,0)</f>
        <v>420102001</v>
      </c>
      <c r="B54" s="6" t="s">
        <v>0</v>
      </c>
      <c r="C54" s="6">
        <v>420102001</v>
      </c>
      <c r="D54" s="6" t="s">
        <v>1</v>
      </c>
      <c r="E54" s="7">
        <v>5241</v>
      </c>
      <c r="F54" s="6">
        <v>9010103</v>
      </c>
      <c r="I54" s="3">
        <v>420108009</v>
      </c>
      <c r="J54" s="12">
        <v>1697</v>
      </c>
      <c r="K54" s="5">
        <f>SUMIFS(Plan2!D:D,Plan2!C:C,'611'!I54)</f>
        <v>1697</v>
      </c>
      <c r="L54" s="4">
        <f t="shared" si="0"/>
        <v>0</v>
      </c>
    </row>
    <row r="55" spans="1:12" x14ac:dyDescent="0.25">
      <c r="A55">
        <f>VLOOKUP(C55,Plan1!$J:$J,1,0)</f>
        <v>420102001</v>
      </c>
      <c r="B55" s="6" t="s">
        <v>0</v>
      </c>
      <c r="C55" s="6">
        <v>420102001</v>
      </c>
      <c r="D55" s="6" t="s">
        <v>1</v>
      </c>
      <c r="E55" s="7">
        <v>140637.42000000001</v>
      </c>
      <c r="F55" s="6">
        <v>9010105</v>
      </c>
      <c r="I55" s="3">
        <v>420108011</v>
      </c>
      <c r="J55" s="12">
        <v>79085.200000000012</v>
      </c>
      <c r="K55" s="5">
        <f>SUMIFS(Plan2!D:D,Plan2!C:C,'611'!I55)</f>
        <v>79085.200000000012</v>
      </c>
      <c r="L55" s="4">
        <f t="shared" si="0"/>
        <v>0</v>
      </c>
    </row>
    <row r="56" spans="1:12" x14ac:dyDescent="0.25">
      <c r="A56">
        <f>VLOOKUP(C56,Plan1!$J:$J,1,0)</f>
        <v>420102001</v>
      </c>
      <c r="B56" s="6" t="s">
        <v>0</v>
      </c>
      <c r="C56" s="6">
        <v>420102001</v>
      </c>
      <c r="D56" s="6" t="s">
        <v>1</v>
      </c>
      <c r="E56" s="7">
        <v>52813.07</v>
      </c>
      <c r="F56" s="6">
        <v>9020101</v>
      </c>
      <c r="I56" s="3">
        <v>420109001</v>
      </c>
      <c r="J56" s="12">
        <v>395.76</v>
      </c>
      <c r="K56" s="5">
        <f>SUMIFS(Plan2!D:D,Plan2!C:C,'611'!I56)</f>
        <v>395.76</v>
      </c>
      <c r="L56" s="4">
        <f t="shared" si="0"/>
        <v>0</v>
      </c>
    </row>
    <row r="57" spans="1:12" x14ac:dyDescent="0.25">
      <c r="A57">
        <f>VLOOKUP(C57,Plan1!$J:$J,1,0)</f>
        <v>420102001</v>
      </c>
      <c r="B57" s="6" t="s">
        <v>0</v>
      </c>
      <c r="C57" s="6">
        <v>420102001</v>
      </c>
      <c r="D57" s="6" t="s">
        <v>1</v>
      </c>
      <c r="E57" s="7">
        <v>14581.46</v>
      </c>
      <c r="F57" s="6">
        <v>9020112</v>
      </c>
      <c r="I57" s="3">
        <v>420109002</v>
      </c>
      <c r="J57" s="12">
        <v>2351.2299999999996</v>
      </c>
      <c r="K57" s="5">
        <f>SUMIFS(Plan2!D:D,Plan2!C:C,'611'!I57)</f>
        <v>2351.2299999999996</v>
      </c>
      <c r="L57" s="4">
        <f t="shared" si="0"/>
        <v>0</v>
      </c>
    </row>
    <row r="58" spans="1:12" x14ac:dyDescent="0.25">
      <c r="A58">
        <f>VLOOKUP(C58,Plan1!$J:$J,1,0)</f>
        <v>420102001</v>
      </c>
      <c r="B58" s="6" t="s">
        <v>0</v>
      </c>
      <c r="C58" s="6">
        <v>420102001</v>
      </c>
      <c r="D58" s="6" t="s">
        <v>1</v>
      </c>
      <c r="E58" s="7">
        <v>-25849.52</v>
      </c>
      <c r="F58" s="6">
        <v>9020115</v>
      </c>
      <c r="I58" s="3">
        <v>420109003</v>
      </c>
      <c r="J58" s="12">
        <v>17437.099999999995</v>
      </c>
      <c r="K58" s="5">
        <f>SUMIFS(Plan2!D:D,Plan2!C:C,'611'!I58)</f>
        <v>17437.099999999995</v>
      </c>
      <c r="L58" s="4">
        <f t="shared" si="0"/>
        <v>0</v>
      </c>
    </row>
    <row r="59" spans="1:12" x14ac:dyDescent="0.25">
      <c r="A59">
        <f>VLOOKUP(C59,Plan1!$J:$J,1,0)</f>
        <v>420102001</v>
      </c>
      <c r="B59" s="6" t="s">
        <v>0</v>
      </c>
      <c r="C59" s="6">
        <v>420102001</v>
      </c>
      <c r="D59" s="6" t="s">
        <v>1</v>
      </c>
      <c r="E59" s="7">
        <v>53618.89</v>
      </c>
      <c r="F59" s="6">
        <v>9020117</v>
      </c>
      <c r="I59" s="3">
        <v>420109004</v>
      </c>
      <c r="J59" s="12">
        <v>7953.42</v>
      </c>
      <c r="K59" s="5">
        <f>SUMIFS(Plan2!D:D,Plan2!C:C,'611'!I59)</f>
        <v>7953.42</v>
      </c>
      <c r="L59" s="4">
        <f t="shared" si="0"/>
        <v>0</v>
      </c>
    </row>
    <row r="60" spans="1:12" x14ac:dyDescent="0.25">
      <c r="A60">
        <f>VLOOKUP(C60,Plan1!$J:$J,1,0)</f>
        <v>420102001</v>
      </c>
      <c r="B60" s="6" t="s">
        <v>0</v>
      </c>
      <c r="C60" s="6">
        <v>420102001</v>
      </c>
      <c r="D60" s="6" t="s">
        <v>1</v>
      </c>
      <c r="E60" s="7">
        <v>11805</v>
      </c>
      <c r="F60" s="6">
        <v>9020203</v>
      </c>
      <c r="I60" s="3">
        <v>420109005</v>
      </c>
      <c r="J60" s="12">
        <v>564</v>
      </c>
      <c r="K60" s="5">
        <f>SUMIFS(Plan2!D:D,Plan2!C:C,'611'!I60)</f>
        <v>564</v>
      </c>
      <c r="L60" s="4">
        <f t="shared" si="0"/>
        <v>0</v>
      </c>
    </row>
    <row r="61" spans="1:12" x14ac:dyDescent="0.25">
      <c r="A61">
        <f>VLOOKUP(C61,Plan1!$J:$J,1,0)</f>
        <v>420102001</v>
      </c>
      <c r="B61" s="6" t="s">
        <v>0</v>
      </c>
      <c r="C61" s="6">
        <v>420102001</v>
      </c>
      <c r="D61" s="6" t="s">
        <v>1</v>
      </c>
      <c r="E61" s="7">
        <v>16353.38</v>
      </c>
      <c r="F61" s="6">
        <v>9020204</v>
      </c>
      <c r="I61" s="3">
        <v>420109006</v>
      </c>
      <c r="J61" s="12">
        <v>125810.64</v>
      </c>
      <c r="K61" s="5">
        <f>SUMIFS(Plan2!D:D,Plan2!C:C,'611'!I61)</f>
        <v>125810.64</v>
      </c>
      <c r="L61" s="4">
        <f t="shared" si="0"/>
        <v>0</v>
      </c>
    </row>
    <row r="62" spans="1:12" x14ac:dyDescent="0.25">
      <c r="A62">
        <f>VLOOKUP(C62,Plan1!$J:$J,1,0)</f>
        <v>420102001</v>
      </c>
      <c r="B62" s="6" t="s">
        <v>0</v>
      </c>
      <c r="C62" s="6">
        <v>420102001</v>
      </c>
      <c r="D62" s="6" t="s">
        <v>1</v>
      </c>
      <c r="E62" s="7">
        <v>3866.87</v>
      </c>
      <c r="F62" s="6">
        <v>9020205</v>
      </c>
      <c r="I62" s="3">
        <v>420109007</v>
      </c>
      <c r="J62" s="12">
        <v>360329.41999999981</v>
      </c>
      <c r="K62" s="5">
        <f>SUMIFS(Plan2!D:D,Plan2!C:C,'611'!I62)</f>
        <v>360329.41999999981</v>
      </c>
      <c r="L62" s="4">
        <f t="shared" si="0"/>
        <v>0</v>
      </c>
    </row>
    <row r="63" spans="1:12" x14ac:dyDescent="0.25">
      <c r="A63">
        <f>VLOOKUP(C63,Plan1!$J:$J,1,0)</f>
        <v>420102001</v>
      </c>
      <c r="B63" s="6" t="s">
        <v>0</v>
      </c>
      <c r="C63" s="6">
        <v>420102001</v>
      </c>
      <c r="D63" s="6" t="s">
        <v>1</v>
      </c>
      <c r="E63" s="7">
        <v>4154.03</v>
      </c>
      <c r="F63" s="6">
        <v>9020208</v>
      </c>
      <c r="I63" s="3">
        <v>420109008</v>
      </c>
      <c r="J63" s="12">
        <v>82575.86</v>
      </c>
      <c r="K63" s="5">
        <f>SUMIFS(Plan2!D:D,Plan2!C:C,'611'!I63)</f>
        <v>82575.86</v>
      </c>
      <c r="L63" s="4">
        <f t="shared" si="0"/>
        <v>0</v>
      </c>
    </row>
    <row r="64" spans="1:12" x14ac:dyDescent="0.25">
      <c r="A64">
        <f>VLOOKUP(C64,Plan1!$J:$J,1,0)</f>
        <v>420102001</v>
      </c>
      <c r="B64" s="6" t="s">
        <v>0</v>
      </c>
      <c r="C64" s="6">
        <v>420102001</v>
      </c>
      <c r="D64" s="6" t="s">
        <v>1</v>
      </c>
      <c r="E64" s="7">
        <v>33338.769999999997</v>
      </c>
      <c r="F64" s="6">
        <v>9020209</v>
      </c>
      <c r="I64" s="3">
        <v>420109009</v>
      </c>
      <c r="J64" s="12">
        <v>9340.4999999999982</v>
      </c>
      <c r="K64" s="5">
        <f>SUMIFS(Plan2!D:D,Plan2!C:C,'611'!I64)</f>
        <v>9340.4999999999982</v>
      </c>
      <c r="L64" s="4">
        <f t="shared" si="0"/>
        <v>0</v>
      </c>
    </row>
    <row r="65" spans="1:12" x14ac:dyDescent="0.25">
      <c r="A65">
        <f>VLOOKUP(C65,Plan1!$J:$J,1,0)</f>
        <v>420102001</v>
      </c>
      <c r="B65" s="6" t="s">
        <v>0</v>
      </c>
      <c r="C65" s="6">
        <v>420102001</v>
      </c>
      <c r="D65" s="6" t="s">
        <v>1</v>
      </c>
      <c r="E65" s="7">
        <v>5500</v>
      </c>
      <c r="F65" s="6">
        <v>9020212</v>
      </c>
      <c r="I65" s="3">
        <v>420109010</v>
      </c>
      <c r="J65" s="12">
        <v>220057.99000000002</v>
      </c>
      <c r="K65" s="5">
        <f>SUMIFS(Plan2!D:D,Plan2!C:C,'611'!I65)</f>
        <v>220057.99000000002</v>
      </c>
      <c r="L65" s="4">
        <f t="shared" si="0"/>
        <v>0</v>
      </c>
    </row>
    <row r="66" spans="1:12" x14ac:dyDescent="0.25">
      <c r="A66">
        <f>VLOOKUP(C66,Plan1!$J:$J,1,0)</f>
        <v>420102001</v>
      </c>
      <c r="B66" s="6" t="s">
        <v>0</v>
      </c>
      <c r="C66" s="6">
        <v>420102001</v>
      </c>
      <c r="D66" s="6" t="s">
        <v>1</v>
      </c>
      <c r="E66" s="7">
        <v>14280.83</v>
      </c>
      <c r="F66" s="6">
        <v>9030201</v>
      </c>
      <c r="I66" s="3">
        <v>420109013</v>
      </c>
      <c r="J66" s="12">
        <v>15907.07</v>
      </c>
      <c r="K66" s="5">
        <f>SUMIFS(Plan2!D:D,Plan2!C:C,'611'!I66)</f>
        <v>15907.07</v>
      </c>
      <c r="L66" s="4">
        <f t="shared" si="0"/>
        <v>0</v>
      </c>
    </row>
    <row r="67" spans="1:12" x14ac:dyDescent="0.25">
      <c r="A67">
        <f>VLOOKUP(C67,Plan1!$J:$J,1,0)</f>
        <v>420102001</v>
      </c>
      <c r="B67" s="6" t="s">
        <v>0</v>
      </c>
      <c r="C67" s="6">
        <v>420102001</v>
      </c>
      <c r="D67" s="6" t="s">
        <v>1</v>
      </c>
      <c r="E67" s="7">
        <v>5170.1400000000003</v>
      </c>
      <c r="F67" s="6">
        <v>9030204</v>
      </c>
      <c r="I67" s="3">
        <v>420109014</v>
      </c>
      <c r="J67" s="12">
        <v>43.99</v>
      </c>
      <c r="K67" s="5">
        <f>SUMIFS(Plan2!D:D,Plan2!C:C,'611'!I67)</f>
        <v>43.99</v>
      </c>
      <c r="L67" s="4">
        <f t="shared" si="0"/>
        <v>0</v>
      </c>
    </row>
    <row r="68" spans="1:12" x14ac:dyDescent="0.25">
      <c r="A68">
        <f>VLOOKUP(C68,Plan1!$J:$J,1,0)</f>
        <v>420102001</v>
      </c>
      <c r="B68" s="6" t="s">
        <v>0</v>
      </c>
      <c r="C68" s="6">
        <v>420102001</v>
      </c>
      <c r="D68" s="6" t="s">
        <v>1</v>
      </c>
      <c r="E68" s="7">
        <v>15827.4</v>
      </c>
      <c r="F68" s="6">
        <v>9030303</v>
      </c>
      <c r="I68" s="3">
        <v>420109016</v>
      </c>
      <c r="J68" s="12">
        <v>327.12</v>
      </c>
      <c r="K68" s="5">
        <f>SUMIFS(Plan2!D:D,Plan2!C:C,'611'!I68)</f>
        <v>327.12</v>
      </c>
      <c r="L68" s="4">
        <f t="shared" si="0"/>
        <v>0</v>
      </c>
    </row>
    <row r="69" spans="1:12" x14ac:dyDescent="0.25">
      <c r="A69">
        <f>VLOOKUP(C69,Plan1!$J:$J,1,0)</f>
        <v>420102001</v>
      </c>
      <c r="B69" s="6" t="s">
        <v>0</v>
      </c>
      <c r="C69" s="6">
        <v>420102001</v>
      </c>
      <c r="D69" s="6" t="s">
        <v>1</v>
      </c>
      <c r="E69" s="7">
        <v>1157.33</v>
      </c>
      <c r="F69" s="6">
        <v>9030304</v>
      </c>
      <c r="I69" s="3">
        <v>420109018</v>
      </c>
      <c r="J69" s="12">
        <v>25380</v>
      </c>
      <c r="K69" s="5">
        <f>SUMIFS(Plan2!D:D,Plan2!C:C,'611'!I69)</f>
        <v>25380</v>
      </c>
      <c r="L69" s="4">
        <f t="shared" ref="L69:L84" si="1">SUM(J69-K69)</f>
        <v>0</v>
      </c>
    </row>
    <row r="70" spans="1:12" x14ac:dyDescent="0.25">
      <c r="A70">
        <f>VLOOKUP(C70,Plan1!$J:$J,1,0)</f>
        <v>420102001</v>
      </c>
      <c r="B70" s="6" t="s">
        <v>0</v>
      </c>
      <c r="C70" s="6">
        <v>420102001</v>
      </c>
      <c r="D70" s="6" t="s">
        <v>1</v>
      </c>
      <c r="E70" s="7">
        <v>15206.24</v>
      </c>
      <c r="F70" s="6">
        <v>9030305</v>
      </c>
      <c r="I70" s="3">
        <v>420110002</v>
      </c>
      <c r="J70" s="12">
        <v>435</v>
      </c>
      <c r="K70" s="5">
        <f>SUMIFS(Plan2!D:D,Plan2!C:C,'611'!I70)</f>
        <v>435</v>
      </c>
      <c r="L70" s="4">
        <f t="shared" si="1"/>
        <v>0</v>
      </c>
    </row>
    <row r="71" spans="1:12" x14ac:dyDescent="0.25">
      <c r="A71">
        <f>VLOOKUP(C71,Plan1!$J:$J,1,0)</f>
        <v>420102001</v>
      </c>
      <c r="B71" s="6" t="s">
        <v>0</v>
      </c>
      <c r="C71" s="6">
        <v>420102001</v>
      </c>
      <c r="D71" s="6" t="s">
        <v>1</v>
      </c>
      <c r="E71" s="7">
        <v>10046</v>
      </c>
      <c r="F71" s="6">
        <v>9030306</v>
      </c>
      <c r="I71" s="3">
        <v>420110005</v>
      </c>
      <c r="J71" s="12">
        <v>1336</v>
      </c>
      <c r="K71" s="5">
        <f>SUMIFS(Plan2!D:D,Plan2!C:C,'611'!I71)</f>
        <v>1336</v>
      </c>
      <c r="L71" s="4">
        <f t="shared" si="1"/>
        <v>0</v>
      </c>
    </row>
    <row r="72" spans="1:12" x14ac:dyDescent="0.25">
      <c r="A72">
        <f>VLOOKUP(C72,Plan1!$J:$J,1,0)</f>
        <v>420102001</v>
      </c>
      <c r="B72" s="6" t="s">
        <v>0</v>
      </c>
      <c r="C72" s="6">
        <v>420102001</v>
      </c>
      <c r="D72" s="6" t="s">
        <v>1</v>
      </c>
      <c r="E72" s="7">
        <v>12200</v>
      </c>
      <c r="F72" s="6">
        <v>9030307</v>
      </c>
      <c r="I72" s="3">
        <v>420113003</v>
      </c>
      <c r="J72" s="12">
        <v>-17137.61</v>
      </c>
      <c r="K72" s="5">
        <f>SUMIFS(Plan2!D:D,Plan2!C:C,'611'!I72)</f>
        <v>-17137.61</v>
      </c>
      <c r="L72" s="4">
        <f t="shared" si="1"/>
        <v>0</v>
      </c>
    </row>
    <row r="73" spans="1:12" x14ac:dyDescent="0.25">
      <c r="A73">
        <f>VLOOKUP(C73,Plan1!$J:$J,1,0)</f>
        <v>420102001</v>
      </c>
      <c r="B73" s="6" t="s">
        <v>0</v>
      </c>
      <c r="C73" s="6">
        <v>420102001</v>
      </c>
      <c r="D73" s="6" t="s">
        <v>1</v>
      </c>
      <c r="E73" s="7">
        <v>6621.16</v>
      </c>
      <c r="F73" s="6">
        <v>9030315</v>
      </c>
      <c r="I73" s="3">
        <v>420114001</v>
      </c>
      <c r="J73" s="12">
        <v>239710.37</v>
      </c>
      <c r="K73" s="5">
        <f>SUMIFS(Plan2!D:D,Plan2!C:C,'611'!I73)</f>
        <v>239710.37</v>
      </c>
      <c r="L73" s="4">
        <f t="shared" si="1"/>
        <v>0</v>
      </c>
    </row>
    <row r="74" spans="1:12" x14ac:dyDescent="0.25">
      <c r="A74">
        <f>VLOOKUP(C74,Plan1!$J:$J,1,0)</f>
        <v>420102001</v>
      </c>
      <c r="B74" s="6" t="s">
        <v>0</v>
      </c>
      <c r="C74" s="6">
        <v>420102001</v>
      </c>
      <c r="D74" s="6" t="s">
        <v>1</v>
      </c>
      <c r="E74" s="7">
        <v>2438.31</v>
      </c>
      <c r="F74" s="6">
        <v>9030316</v>
      </c>
      <c r="I74" s="3">
        <v>420115001</v>
      </c>
      <c r="J74" s="12">
        <v>1136.3799999999999</v>
      </c>
      <c r="K74" s="5">
        <f>SUMIFS(Plan2!D:D,Plan2!C:C,'611'!I74)</f>
        <v>1136.3799999999999</v>
      </c>
      <c r="L74" s="4">
        <f t="shared" si="1"/>
        <v>0</v>
      </c>
    </row>
    <row r="75" spans="1:12" x14ac:dyDescent="0.25">
      <c r="A75">
        <f>VLOOKUP(C75,Plan1!$J:$J,1,0)</f>
        <v>420102001</v>
      </c>
      <c r="B75" s="6" t="s">
        <v>0</v>
      </c>
      <c r="C75" s="6">
        <v>420102001</v>
      </c>
      <c r="D75" s="6" t="s">
        <v>1</v>
      </c>
      <c r="E75" s="7">
        <v>11394</v>
      </c>
      <c r="F75" s="6">
        <v>9030402</v>
      </c>
      <c r="I75" s="3">
        <v>420115002</v>
      </c>
      <c r="J75" s="12">
        <v>26064.720000000001</v>
      </c>
      <c r="K75" s="5">
        <f>SUMIFS(Plan2!D:D,Plan2!C:C,'611'!I75)</f>
        <v>26064.720000000001</v>
      </c>
      <c r="L75" s="4">
        <f t="shared" si="1"/>
        <v>0</v>
      </c>
    </row>
    <row r="76" spans="1:12" x14ac:dyDescent="0.25">
      <c r="A76">
        <f>VLOOKUP(C76,Plan1!$J:$J,1,0)</f>
        <v>420102001</v>
      </c>
      <c r="B76" s="6" t="s">
        <v>0</v>
      </c>
      <c r="C76" s="6">
        <v>420102001</v>
      </c>
      <c r="D76" s="6" t="s">
        <v>1</v>
      </c>
      <c r="E76" s="7">
        <v>22675.32</v>
      </c>
      <c r="F76" s="6">
        <v>9030404</v>
      </c>
      <c r="I76" s="3">
        <v>420115008</v>
      </c>
      <c r="J76" s="12">
        <v>-43740.55</v>
      </c>
      <c r="K76" s="5">
        <f>SUMIFS(Plan2!D:D,Plan2!C:C,'611'!I76)</f>
        <v>-43740.55</v>
      </c>
      <c r="L76" s="4">
        <f t="shared" si="1"/>
        <v>0</v>
      </c>
    </row>
    <row r="77" spans="1:12" x14ac:dyDescent="0.25">
      <c r="A77">
        <f>VLOOKUP(C77,Plan1!$J:$J,1,0)</f>
        <v>420102001</v>
      </c>
      <c r="B77" s="6" t="s">
        <v>0</v>
      </c>
      <c r="C77" s="6">
        <v>420102001</v>
      </c>
      <c r="D77" s="6" t="s">
        <v>1</v>
      </c>
      <c r="E77" s="7">
        <v>2681.91</v>
      </c>
      <c r="F77" s="6">
        <v>9030405</v>
      </c>
      <c r="I77" s="3">
        <v>420115011</v>
      </c>
      <c r="J77" s="12">
        <v>3649.54</v>
      </c>
      <c r="K77" s="5">
        <f>SUMIFS(Plan2!D:D,Plan2!C:C,'611'!I77)</f>
        <v>3649.54</v>
      </c>
      <c r="L77" s="4">
        <f t="shared" si="1"/>
        <v>0</v>
      </c>
    </row>
    <row r="78" spans="1:12" x14ac:dyDescent="0.25">
      <c r="A78">
        <f>VLOOKUP(C78,Plan1!$J:$J,1,0)</f>
        <v>420102001</v>
      </c>
      <c r="B78" s="6" t="s">
        <v>0</v>
      </c>
      <c r="C78" s="6">
        <v>420102001</v>
      </c>
      <c r="D78" s="6" t="s">
        <v>1</v>
      </c>
      <c r="E78" s="7">
        <v>20758.54</v>
      </c>
      <c r="F78" s="6">
        <v>9030406</v>
      </c>
      <c r="I78" s="3">
        <v>420116001</v>
      </c>
      <c r="J78" s="12">
        <v>321897</v>
      </c>
      <c r="K78" s="5">
        <f>SUMIFS(Plan2!D:D,Plan2!C:C,'611'!I78)</f>
        <v>321897</v>
      </c>
      <c r="L78" s="4">
        <f t="shared" si="1"/>
        <v>0</v>
      </c>
    </row>
    <row r="79" spans="1:12" x14ac:dyDescent="0.25">
      <c r="A79">
        <f>VLOOKUP(C79,Plan1!$J:$J,1,0)</f>
        <v>420102001</v>
      </c>
      <c r="B79" s="6" t="s">
        <v>0</v>
      </c>
      <c r="C79" s="6">
        <v>420102001</v>
      </c>
      <c r="D79" s="6" t="s">
        <v>1</v>
      </c>
      <c r="E79" s="7">
        <v>7451.2</v>
      </c>
      <c r="F79" s="6">
        <v>9030408</v>
      </c>
      <c r="I79" s="3">
        <v>420118002</v>
      </c>
      <c r="J79" s="12">
        <v>182096.68</v>
      </c>
      <c r="K79" s="5">
        <f>SUMIFS(Plan2!D:D,Plan2!C:C,'611'!I79)</f>
        <v>182096.68</v>
      </c>
      <c r="L79" s="4">
        <f t="shared" si="1"/>
        <v>0</v>
      </c>
    </row>
    <row r="80" spans="1:12" x14ac:dyDescent="0.25">
      <c r="A80">
        <f>VLOOKUP(C80,Plan1!$J:$J,1,0)</f>
        <v>420102001</v>
      </c>
      <c r="B80" s="6" t="s">
        <v>0</v>
      </c>
      <c r="C80" s="6">
        <v>420102001</v>
      </c>
      <c r="D80" s="6" t="s">
        <v>1</v>
      </c>
      <c r="E80" s="7">
        <v>36769</v>
      </c>
      <c r="F80" s="6">
        <v>9030501</v>
      </c>
      <c r="I80" s="3">
        <v>420118003</v>
      </c>
      <c r="J80" s="12">
        <v>461</v>
      </c>
      <c r="K80" s="5">
        <f>SUMIFS(Plan2!D:D,Plan2!C:C,'611'!I80)</f>
        <v>461</v>
      </c>
      <c r="L80" s="4">
        <f t="shared" si="1"/>
        <v>0</v>
      </c>
    </row>
    <row r="81" spans="1:12" x14ac:dyDescent="0.25">
      <c r="A81">
        <f>VLOOKUP(C81,Plan1!$J:$J,1,0)</f>
        <v>420102001</v>
      </c>
      <c r="B81" s="6" t="s">
        <v>0</v>
      </c>
      <c r="C81" s="6">
        <v>420102001</v>
      </c>
      <c r="D81" s="6" t="s">
        <v>1</v>
      </c>
      <c r="E81" s="7">
        <v>55508.82</v>
      </c>
      <c r="F81" s="6">
        <v>9030502</v>
      </c>
      <c r="I81" s="3">
        <v>420118004</v>
      </c>
      <c r="J81" s="12">
        <v>45017.039999999994</v>
      </c>
      <c r="K81" s="5">
        <f>SUMIFS(Plan2!D:D,Plan2!C:C,'611'!I81)</f>
        <v>45017.039999999994</v>
      </c>
      <c r="L81" s="4">
        <f t="shared" si="1"/>
        <v>0</v>
      </c>
    </row>
    <row r="82" spans="1:12" x14ac:dyDescent="0.25">
      <c r="A82">
        <f>VLOOKUP(C82,Plan1!$J:$J,1,0)</f>
        <v>420102001</v>
      </c>
      <c r="B82" s="6" t="s">
        <v>0</v>
      </c>
      <c r="C82" s="6">
        <v>420102001</v>
      </c>
      <c r="D82" s="6" t="s">
        <v>1</v>
      </c>
      <c r="E82" s="7">
        <v>39447.03</v>
      </c>
      <c r="F82" s="6">
        <v>9030503</v>
      </c>
      <c r="I82" s="3">
        <v>420118007</v>
      </c>
      <c r="J82" s="12">
        <v>63412.229999999996</v>
      </c>
      <c r="K82" s="5">
        <f>SUMIFS(Plan2!D:D,Plan2!C:C,'611'!I82)</f>
        <v>63412.229999999996</v>
      </c>
      <c r="L82" s="4">
        <f t="shared" si="1"/>
        <v>0</v>
      </c>
    </row>
    <row r="83" spans="1:12" x14ac:dyDescent="0.25">
      <c r="A83">
        <f>VLOOKUP(C83,Plan1!$J:$J,1,0)</f>
        <v>420102001</v>
      </c>
      <c r="B83" s="6" t="s">
        <v>0</v>
      </c>
      <c r="C83" s="6">
        <v>420102001</v>
      </c>
      <c r="D83" s="6" t="s">
        <v>1</v>
      </c>
      <c r="E83" s="7">
        <v>41159</v>
      </c>
      <c r="F83" s="6">
        <v>9030504</v>
      </c>
      <c r="I83" s="3">
        <v>420118014</v>
      </c>
      <c r="J83" s="12">
        <v>159808.81999999998</v>
      </c>
      <c r="K83" s="5">
        <f>SUMIFS(Plan2!D:D,Plan2!C:C,'611'!I83)</f>
        <v>159808.81999999998</v>
      </c>
      <c r="L83" s="4">
        <f t="shared" si="1"/>
        <v>0</v>
      </c>
    </row>
    <row r="84" spans="1:12" x14ac:dyDescent="0.25">
      <c r="A84">
        <f>VLOOKUP(C84,Plan1!$J:$J,1,0)</f>
        <v>420102001</v>
      </c>
      <c r="B84" s="6" t="s">
        <v>0</v>
      </c>
      <c r="C84" s="6">
        <v>420102001</v>
      </c>
      <c r="D84" s="6" t="s">
        <v>1</v>
      </c>
      <c r="E84" s="7">
        <v>70615.42</v>
      </c>
      <c r="F84" s="6">
        <v>9030506</v>
      </c>
      <c r="I84" s="3" t="s">
        <v>90</v>
      </c>
      <c r="J84" s="12">
        <v>11700947.700000001</v>
      </c>
      <c r="L84" s="4">
        <f t="shared" si="1"/>
        <v>11700947.700000001</v>
      </c>
    </row>
    <row r="85" spans="1:12" x14ac:dyDescent="0.25">
      <c r="A85">
        <f>VLOOKUP(C85,Plan1!$J:$J,1,0)</f>
        <v>420102001</v>
      </c>
      <c r="B85" s="6" t="s">
        <v>0</v>
      </c>
      <c r="C85" s="6">
        <v>420102001</v>
      </c>
      <c r="D85" s="6" t="s">
        <v>1</v>
      </c>
      <c r="E85" s="7">
        <v>-1696.75</v>
      </c>
      <c r="F85" s="6">
        <v>9030902</v>
      </c>
    </row>
    <row r="86" spans="1:12" x14ac:dyDescent="0.25">
      <c r="A86">
        <f>VLOOKUP(C86,Plan1!$J:$J,1,0)</f>
        <v>420102001</v>
      </c>
      <c r="B86" s="6" t="s">
        <v>0</v>
      </c>
      <c r="C86" s="6">
        <v>420102001</v>
      </c>
      <c r="D86" s="6" t="s">
        <v>1</v>
      </c>
      <c r="E86" s="7">
        <v>14990.93</v>
      </c>
      <c r="F86" s="6">
        <v>9030903</v>
      </c>
    </row>
    <row r="87" spans="1:12" x14ac:dyDescent="0.25">
      <c r="A87">
        <f>VLOOKUP(C87,Plan1!$J:$J,1,0)</f>
        <v>420102001</v>
      </c>
      <c r="B87" s="6" t="s">
        <v>0</v>
      </c>
      <c r="C87" s="6">
        <v>420102001</v>
      </c>
      <c r="D87" s="6" t="s">
        <v>1</v>
      </c>
      <c r="E87" s="7">
        <v>89290.67</v>
      </c>
      <c r="F87" s="6">
        <v>9040101</v>
      </c>
    </row>
    <row r="88" spans="1:12" x14ac:dyDescent="0.25">
      <c r="A88">
        <f>VLOOKUP(C88,Plan1!$J:$J,1,0)</f>
        <v>420102001</v>
      </c>
      <c r="B88" s="6" t="s">
        <v>0</v>
      </c>
      <c r="C88" s="6">
        <v>420102001</v>
      </c>
      <c r="D88" s="6" t="s">
        <v>1</v>
      </c>
      <c r="E88" s="7">
        <v>59520.41</v>
      </c>
      <c r="F88" s="6">
        <v>9040102</v>
      </c>
    </row>
    <row r="89" spans="1:12" x14ac:dyDescent="0.25">
      <c r="A89">
        <f>VLOOKUP(C89,Plan1!$J:$J,1,0)</f>
        <v>420102002</v>
      </c>
      <c r="B89" s="6" t="s">
        <v>0</v>
      </c>
      <c r="C89" s="6">
        <v>420102002</v>
      </c>
      <c r="D89" s="6" t="s">
        <v>2</v>
      </c>
      <c r="E89" s="7">
        <v>3551.68</v>
      </c>
      <c r="F89" s="6">
        <v>1010102</v>
      </c>
    </row>
    <row r="90" spans="1:12" x14ac:dyDescent="0.25">
      <c r="A90">
        <f>VLOOKUP(C90,Plan1!$J:$J,1,0)</f>
        <v>420102002</v>
      </c>
      <c r="B90" s="6" t="s">
        <v>0</v>
      </c>
      <c r="C90" s="6">
        <v>420102002</v>
      </c>
      <c r="D90" s="6" t="s">
        <v>2</v>
      </c>
      <c r="E90" s="7">
        <v>10811.34</v>
      </c>
      <c r="F90" s="6">
        <v>1020101</v>
      </c>
    </row>
    <row r="91" spans="1:12" x14ac:dyDescent="0.25">
      <c r="A91">
        <f>VLOOKUP(C91,Plan1!$J:$J,1,0)</f>
        <v>420102002</v>
      </c>
      <c r="B91" s="6" t="s">
        <v>0</v>
      </c>
      <c r="C91" s="6">
        <v>420102002</v>
      </c>
      <c r="D91" s="6" t="s">
        <v>2</v>
      </c>
      <c r="E91" s="7">
        <v>11451.52</v>
      </c>
      <c r="F91" s="6">
        <v>1020103</v>
      </c>
    </row>
    <row r="92" spans="1:12" x14ac:dyDescent="0.25">
      <c r="A92">
        <f>VLOOKUP(C92,Plan1!$J:$J,1,0)</f>
        <v>420102002</v>
      </c>
      <c r="B92" s="6" t="s">
        <v>0</v>
      </c>
      <c r="C92" s="6">
        <v>420102002</v>
      </c>
      <c r="D92" s="6" t="s">
        <v>2</v>
      </c>
      <c r="E92" s="7">
        <v>8371.86</v>
      </c>
      <c r="F92" s="6">
        <v>1020104</v>
      </c>
    </row>
    <row r="93" spans="1:12" x14ac:dyDescent="0.25">
      <c r="A93">
        <f>VLOOKUP(C93,Plan1!$J:$J,1,0)</f>
        <v>420102002</v>
      </c>
      <c r="B93" s="6" t="s">
        <v>0</v>
      </c>
      <c r="C93" s="6">
        <v>420102002</v>
      </c>
      <c r="D93" s="6" t="s">
        <v>2</v>
      </c>
      <c r="E93" s="7">
        <v>-3382.3</v>
      </c>
      <c r="F93" s="6">
        <v>1020107</v>
      </c>
    </row>
    <row r="94" spans="1:12" x14ac:dyDescent="0.25">
      <c r="A94">
        <f>VLOOKUP(C94,Plan1!$J:$J,1,0)</f>
        <v>420102002</v>
      </c>
      <c r="B94" s="6" t="s">
        <v>0</v>
      </c>
      <c r="C94" s="6">
        <v>420102002</v>
      </c>
      <c r="D94" s="6" t="s">
        <v>2</v>
      </c>
      <c r="E94" s="6">
        <v>549.16</v>
      </c>
      <c r="F94" s="6">
        <v>1020201</v>
      </c>
    </row>
    <row r="95" spans="1:12" x14ac:dyDescent="0.25">
      <c r="A95">
        <f>VLOOKUP(C95,Plan1!$J:$J,1,0)</f>
        <v>420102002</v>
      </c>
      <c r="B95" s="6" t="s">
        <v>0</v>
      </c>
      <c r="C95" s="6">
        <v>420102002</v>
      </c>
      <c r="D95" s="6" t="s">
        <v>2</v>
      </c>
      <c r="E95" s="7">
        <v>-11150.99</v>
      </c>
      <c r="F95" s="6">
        <v>1110102</v>
      </c>
    </row>
    <row r="96" spans="1:12" x14ac:dyDescent="0.25">
      <c r="A96">
        <f>VLOOKUP(C96,Plan1!$J:$J,1,0)</f>
        <v>420102002</v>
      </c>
      <c r="B96" s="6" t="s">
        <v>0</v>
      </c>
      <c r="C96" s="6">
        <v>420102002</v>
      </c>
      <c r="D96" s="6" t="s">
        <v>2</v>
      </c>
      <c r="E96" s="7">
        <v>5541.49</v>
      </c>
      <c r="F96" s="6">
        <v>1120101</v>
      </c>
    </row>
    <row r="97" spans="1:6" x14ac:dyDescent="0.25">
      <c r="A97">
        <f>VLOOKUP(C97,Plan1!$J:$J,1,0)</f>
        <v>420102002</v>
      </c>
      <c r="B97" s="6" t="s">
        <v>0</v>
      </c>
      <c r="C97" s="6">
        <v>420102002</v>
      </c>
      <c r="D97" s="6" t="s">
        <v>2</v>
      </c>
      <c r="E97" s="6">
        <v>414.18</v>
      </c>
      <c r="F97" s="6">
        <v>1120102</v>
      </c>
    </row>
    <row r="98" spans="1:6" x14ac:dyDescent="0.25">
      <c r="A98">
        <f>VLOOKUP(C98,Plan1!$J:$J,1,0)</f>
        <v>420102002</v>
      </c>
      <c r="B98" s="6" t="s">
        <v>0</v>
      </c>
      <c r="C98" s="6">
        <v>420102002</v>
      </c>
      <c r="D98" s="6" t="s">
        <v>2</v>
      </c>
      <c r="E98" s="7">
        <v>13016.55</v>
      </c>
      <c r="F98" s="6">
        <v>1120104</v>
      </c>
    </row>
    <row r="99" spans="1:6" x14ac:dyDescent="0.25">
      <c r="A99">
        <f>VLOOKUP(C99,Plan1!$J:$J,1,0)</f>
        <v>420102002</v>
      </c>
      <c r="B99" s="6" t="s">
        <v>0</v>
      </c>
      <c r="C99" s="6">
        <v>420102002</v>
      </c>
      <c r="D99" s="6" t="s">
        <v>2</v>
      </c>
      <c r="E99" s="7">
        <v>1256.96</v>
      </c>
      <c r="F99" s="6">
        <v>1120201</v>
      </c>
    </row>
    <row r="100" spans="1:6" x14ac:dyDescent="0.25">
      <c r="A100">
        <f>VLOOKUP(C100,Plan1!$J:$J,1,0)</f>
        <v>420102002</v>
      </c>
      <c r="B100" s="6" t="s">
        <v>0</v>
      </c>
      <c r="C100" s="6">
        <v>420102002</v>
      </c>
      <c r="D100" s="6" t="s">
        <v>2</v>
      </c>
      <c r="E100" s="6">
        <v>-323.07</v>
      </c>
      <c r="F100" s="6">
        <v>1210102</v>
      </c>
    </row>
    <row r="101" spans="1:6" x14ac:dyDescent="0.25">
      <c r="A101">
        <f>VLOOKUP(C101,Plan1!$J:$J,1,0)</f>
        <v>420102002</v>
      </c>
      <c r="B101" s="6" t="s">
        <v>0</v>
      </c>
      <c r="C101" s="6">
        <v>420102002</v>
      </c>
      <c r="D101" s="6" t="s">
        <v>2</v>
      </c>
      <c r="E101" s="7">
        <v>2844.58</v>
      </c>
      <c r="F101" s="6">
        <v>1220101</v>
      </c>
    </row>
    <row r="102" spans="1:6" x14ac:dyDescent="0.25">
      <c r="A102">
        <f>VLOOKUP(C102,Plan1!$J:$J,1,0)</f>
        <v>420102002</v>
      </c>
      <c r="B102" s="6" t="s">
        <v>0</v>
      </c>
      <c r="C102" s="6">
        <v>420102002</v>
      </c>
      <c r="D102" s="6" t="s">
        <v>2</v>
      </c>
      <c r="E102" s="7">
        <v>10249.92</v>
      </c>
      <c r="F102" s="6">
        <v>1220104</v>
      </c>
    </row>
    <row r="103" spans="1:6" x14ac:dyDescent="0.25">
      <c r="A103">
        <f>VLOOKUP(C103,Plan1!$J:$J,1,0)</f>
        <v>420102002</v>
      </c>
      <c r="B103" s="6" t="s">
        <v>0</v>
      </c>
      <c r="C103" s="6">
        <v>420102002</v>
      </c>
      <c r="D103" s="6" t="s">
        <v>2</v>
      </c>
      <c r="E103" s="7">
        <v>1280.81</v>
      </c>
      <c r="F103" s="6">
        <v>1220201</v>
      </c>
    </row>
    <row r="104" spans="1:6" x14ac:dyDescent="0.25">
      <c r="A104">
        <f>VLOOKUP(C104,Plan1!$J:$J,1,0)</f>
        <v>420102002</v>
      </c>
      <c r="B104" s="6" t="s">
        <v>0</v>
      </c>
      <c r="C104" s="6">
        <v>420102002</v>
      </c>
      <c r="D104" s="6" t="s">
        <v>2</v>
      </c>
      <c r="E104" s="7">
        <v>-2716.36</v>
      </c>
      <c r="F104" s="6">
        <v>1310102</v>
      </c>
    </row>
    <row r="105" spans="1:6" x14ac:dyDescent="0.25">
      <c r="A105">
        <f>VLOOKUP(C105,Plan1!$J:$J,1,0)</f>
        <v>420102002</v>
      </c>
      <c r="B105" s="6" t="s">
        <v>0</v>
      </c>
      <c r="C105" s="6">
        <v>420102002</v>
      </c>
      <c r="D105" s="6" t="s">
        <v>2</v>
      </c>
      <c r="E105" s="7">
        <v>1884.63</v>
      </c>
      <c r="F105" s="6">
        <v>1320101</v>
      </c>
    </row>
    <row r="106" spans="1:6" x14ac:dyDescent="0.25">
      <c r="A106">
        <f>VLOOKUP(C106,Plan1!$J:$J,1,0)</f>
        <v>420102002</v>
      </c>
      <c r="B106" s="6" t="s">
        <v>0</v>
      </c>
      <c r="C106" s="6">
        <v>420102002</v>
      </c>
      <c r="D106" s="6" t="s">
        <v>2</v>
      </c>
      <c r="E106" s="6">
        <v>-249.96</v>
      </c>
      <c r="F106" s="6">
        <v>1320103</v>
      </c>
    </row>
    <row r="107" spans="1:6" x14ac:dyDescent="0.25">
      <c r="A107">
        <f>VLOOKUP(C107,Plan1!$J:$J,1,0)</f>
        <v>420102002</v>
      </c>
      <c r="B107" s="6" t="s">
        <v>0</v>
      </c>
      <c r="C107" s="6">
        <v>420102002</v>
      </c>
      <c r="D107" s="6" t="s">
        <v>2</v>
      </c>
      <c r="E107" s="7">
        <v>3696.23</v>
      </c>
      <c r="F107" s="6">
        <v>1320104</v>
      </c>
    </row>
    <row r="108" spans="1:6" x14ac:dyDescent="0.25">
      <c r="A108">
        <f>VLOOKUP(C108,Plan1!$J:$J,1,0)</f>
        <v>420102002</v>
      </c>
      <c r="B108" s="6" t="s">
        <v>0</v>
      </c>
      <c r="C108" s="6">
        <v>420102002</v>
      </c>
      <c r="D108" s="6" t="s">
        <v>2</v>
      </c>
      <c r="E108" s="7">
        <v>-2918.24</v>
      </c>
      <c r="F108" s="6">
        <v>1420101</v>
      </c>
    </row>
    <row r="109" spans="1:6" x14ac:dyDescent="0.25">
      <c r="A109">
        <f>VLOOKUP(C109,Plan1!$J:$J,1,0)</f>
        <v>420102002</v>
      </c>
      <c r="B109" s="6" t="s">
        <v>0</v>
      </c>
      <c r="C109" s="6">
        <v>420102002</v>
      </c>
      <c r="D109" s="6" t="s">
        <v>2</v>
      </c>
      <c r="E109" s="7">
        <v>15916</v>
      </c>
      <c r="F109" s="6">
        <v>1420201</v>
      </c>
    </row>
    <row r="110" spans="1:6" x14ac:dyDescent="0.25">
      <c r="A110">
        <f>VLOOKUP(C110,Plan1!$J:$J,1,0)</f>
        <v>420102002</v>
      </c>
      <c r="B110" s="6" t="s">
        <v>0</v>
      </c>
      <c r="C110" s="6">
        <v>420102002</v>
      </c>
      <c r="D110" s="6" t="s">
        <v>2</v>
      </c>
      <c r="E110" s="7">
        <v>10586.14</v>
      </c>
      <c r="F110" s="6">
        <v>1420301</v>
      </c>
    </row>
    <row r="111" spans="1:6" x14ac:dyDescent="0.25">
      <c r="A111">
        <f>VLOOKUP(C111,Plan1!$J:$J,1,0)</f>
        <v>420102002</v>
      </c>
      <c r="B111" s="6" t="s">
        <v>0</v>
      </c>
      <c r="C111" s="6">
        <v>420102002</v>
      </c>
      <c r="D111" s="6" t="s">
        <v>2</v>
      </c>
      <c r="E111" s="7">
        <v>10428.68</v>
      </c>
      <c r="F111" s="6">
        <v>1420501</v>
      </c>
    </row>
    <row r="112" spans="1:6" x14ac:dyDescent="0.25">
      <c r="A112">
        <f>VLOOKUP(C112,Plan1!$J:$J,1,0)</f>
        <v>420102002</v>
      </c>
      <c r="B112" s="6" t="s">
        <v>0</v>
      </c>
      <c r="C112" s="6">
        <v>420102002</v>
      </c>
      <c r="D112" s="6" t="s">
        <v>2</v>
      </c>
      <c r="E112" s="7">
        <v>11084.07</v>
      </c>
      <c r="F112" s="6">
        <v>1420701</v>
      </c>
    </row>
    <row r="113" spans="1:6" x14ac:dyDescent="0.25">
      <c r="A113">
        <f>VLOOKUP(C113,Plan1!$J:$J,1,0)</f>
        <v>420102002</v>
      </c>
      <c r="B113" s="6" t="s">
        <v>0</v>
      </c>
      <c r="C113" s="6">
        <v>420102002</v>
      </c>
      <c r="D113" s="6" t="s">
        <v>2</v>
      </c>
      <c r="E113" s="6">
        <v>885.66</v>
      </c>
      <c r="F113" s="6">
        <v>2210102</v>
      </c>
    </row>
    <row r="114" spans="1:6" x14ac:dyDescent="0.25">
      <c r="A114">
        <f>VLOOKUP(C114,Plan1!$J:$J,1,0)</f>
        <v>420102002</v>
      </c>
      <c r="B114" s="6" t="s">
        <v>0</v>
      </c>
      <c r="C114" s="6">
        <v>420102002</v>
      </c>
      <c r="D114" s="6" t="s">
        <v>2</v>
      </c>
      <c r="E114" s="7">
        <v>1695.56</v>
      </c>
      <c r="F114" s="6">
        <v>2220111</v>
      </c>
    </row>
    <row r="115" spans="1:6" x14ac:dyDescent="0.25">
      <c r="A115">
        <f>VLOOKUP(C115,Plan1!$J:$J,1,0)</f>
        <v>420102002</v>
      </c>
      <c r="B115" s="6" t="s">
        <v>0</v>
      </c>
      <c r="C115" s="6">
        <v>420102002</v>
      </c>
      <c r="D115" s="6" t="s">
        <v>2</v>
      </c>
      <c r="E115" s="7">
        <v>-2354.04</v>
      </c>
      <c r="F115" s="6">
        <v>2220112</v>
      </c>
    </row>
    <row r="116" spans="1:6" x14ac:dyDescent="0.25">
      <c r="A116">
        <f>VLOOKUP(C116,Plan1!$J:$J,1,0)</f>
        <v>420102002</v>
      </c>
      <c r="B116" s="6" t="s">
        <v>0</v>
      </c>
      <c r="C116" s="6">
        <v>420102002</v>
      </c>
      <c r="D116" s="6" t="s">
        <v>2</v>
      </c>
      <c r="E116" s="7">
        <v>-5088.6499999999996</v>
      </c>
      <c r="F116" s="6">
        <v>2220119</v>
      </c>
    </row>
    <row r="117" spans="1:6" x14ac:dyDescent="0.25">
      <c r="A117">
        <f>VLOOKUP(C117,Plan1!$J:$J,1,0)</f>
        <v>420102002</v>
      </c>
      <c r="B117" s="6" t="s">
        <v>0</v>
      </c>
      <c r="C117" s="6">
        <v>420102002</v>
      </c>
      <c r="D117" s="6" t="s">
        <v>2</v>
      </c>
      <c r="E117" s="7">
        <v>1700.91</v>
      </c>
      <c r="F117" s="6">
        <v>2220121</v>
      </c>
    </row>
    <row r="118" spans="1:6" x14ac:dyDescent="0.25">
      <c r="A118">
        <f>VLOOKUP(C118,Plan1!$J:$J,1,0)</f>
        <v>420102002</v>
      </c>
      <c r="B118" s="6" t="s">
        <v>0</v>
      </c>
      <c r="C118" s="6">
        <v>420102002</v>
      </c>
      <c r="D118" s="6" t="s">
        <v>2</v>
      </c>
      <c r="E118" s="6">
        <v>464.79</v>
      </c>
      <c r="F118" s="6">
        <v>2220122</v>
      </c>
    </row>
    <row r="119" spans="1:6" x14ac:dyDescent="0.25">
      <c r="A119">
        <f>VLOOKUP(C119,Plan1!$J:$J,1,0)</f>
        <v>420102002</v>
      </c>
      <c r="B119" s="6" t="s">
        <v>0</v>
      </c>
      <c r="C119" s="6">
        <v>420102002</v>
      </c>
      <c r="D119" s="6" t="s">
        <v>2</v>
      </c>
      <c r="E119" s="7">
        <v>-2418.88</v>
      </c>
      <c r="F119" s="6">
        <v>2220123</v>
      </c>
    </row>
    <row r="120" spans="1:6" x14ac:dyDescent="0.25">
      <c r="A120">
        <f>VLOOKUP(C120,Plan1!$J:$J,1,0)</f>
        <v>420102002</v>
      </c>
      <c r="B120" s="6" t="s">
        <v>0</v>
      </c>
      <c r="C120" s="6">
        <v>420102002</v>
      </c>
      <c r="D120" s="6" t="s">
        <v>2</v>
      </c>
      <c r="E120" s="7">
        <v>-6303.68</v>
      </c>
      <c r="F120" s="6">
        <v>2220124</v>
      </c>
    </row>
    <row r="121" spans="1:6" x14ac:dyDescent="0.25">
      <c r="A121">
        <f>VLOOKUP(C121,Plan1!$J:$J,1,0)</f>
        <v>420102002</v>
      </c>
      <c r="B121" s="6" t="s">
        <v>0</v>
      </c>
      <c r="C121" s="6">
        <v>420102002</v>
      </c>
      <c r="D121" s="6" t="s">
        <v>2</v>
      </c>
      <c r="E121" s="7">
        <v>-1316.04</v>
      </c>
      <c r="F121" s="6">
        <v>2220125</v>
      </c>
    </row>
    <row r="122" spans="1:6" x14ac:dyDescent="0.25">
      <c r="A122">
        <f>VLOOKUP(C122,Plan1!$J:$J,1,0)</f>
        <v>420102002</v>
      </c>
      <c r="B122" s="6" t="s">
        <v>0</v>
      </c>
      <c r="C122" s="6">
        <v>420102002</v>
      </c>
      <c r="D122" s="6" t="s">
        <v>2</v>
      </c>
      <c r="E122" s="7">
        <v>14029.74</v>
      </c>
      <c r="F122" s="6">
        <v>3110102</v>
      </c>
    </row>
    <row r="123" spans="1:6" x14ac:dyDescent="0.25">
      <c r="A123">
        <f>VLOOKUP(C123,Plan1!$J:$J,1,0)</f>
        <v>420102002</v>
      </c>
      <c r="B123" s="6" t="s">
        <v>0</v>
      </c>
      <c r="C123" s="6">
        <v>420102002</v>
      </c>
      <c r="D123" s="6" t="s">
        <v>2</v>
      </c>
      <c r="E123" s="6">
        <v>667.98</v>
      </c>
      <c r="F123" s="6">
        <v>3120113</v>
      </c>
    </row>
    <row r="124" spans="1:6" x14ac:dyDescent="0.25">
      <c r="A124">
        <f>VLOOKUP(C124,Plan1!$J:$J,1,0)</f>
        <v>420102002</v>
      </c>
      <c r="B124" s="6" t="s">
        <v>0</v>
      </c>
      <c r="C124" s="6">
        <v>420102002</v>
      </c>
      <c r="D124" s="6" t="s">
        <v>2</v>
      </c>
      <c r="E124" s="7">
        <v>6552.21</v>
      </c>
      <c r="F124" s="6">
        <v>3120114</v>
      </c>
    </row>
    <row r="125" spans="1:6" x14ac:dyDescent="0.25">
      <c r="A125">
        <f>VLOOKUP(C125,Plan1!$J:$J,1,0)</f>
        <v>420102002</v>
      </c>
      <c r="B125" s="6" t="s">
        <v>0</v>
      </c>
      <c r="C125" s="6">
        <v>420102002</v>
      </c>
      <c r="D125" s="6" t="s">
        <v>2</v>
      </c>
      <c r="E125" s="7">
        <v>-8484.5400000000009</v>
      </c>
      <c r="F125" s="6">
        <v>3120115</v>
      </c>
    </row>
    <row r="126" spans="1:6" x14ac:dyDescent="0.25">
      <c r="A126">
        <f>VLOOKUP(C126,Plan1!$J:$J,1,0)</f>
        <v>420102002</v>
      </c>
      <c r="B126" s="6" t="s">
        <v>0</v>
      </c>
      <c r="C126" s="6">
        <v>420102002</v>
      </c>
      <c r="D126" s="6" t="s">
        <v>2</v>
      </c>
      <c r="E126" s="6">
        <v>-884.13</v>
      </c>
      <c r="F126" s="6">
        <v>3120116</v>
      </c>
    </row>
    <row r="127" spans="1:6" x14ac:dyDescent="0.25">
      <c r="A127">
        <f>VLOOKUP(C127,Plan1!$J:$J,1,0)</f>
        <v>420102002</v>
      </c>
      <c r="B127" s="6" t="s">
        <v>0</v>
      </c>
      <c r="C127" s="6">
        <v>420102002</v>
      </c>
      <c r="D127" s="6" t="s">
        <v>2</v>
      </c>
      <c r="E127" s="6">
        <v>111.13</v>
      </c>
      <c r="F127" s="6">
        <v>3120117</v>
      </c>
    </row>
    <row r="128" spans="1:6" x14ac:dyDescent="0.25">
      <c r="A128">
        <f>VLOOKUP(C128,Plan1!$J:$J,1,0)</f>
        <v>420102002</v>
      </c>
      <c r="B128" s="6" t="s">
        <v>0</v>
      </c>
      <c r="C128" s="6">
        <v>420102002</v>
      </c>
      <c r="D128" s="6" t="s">
        <v>2</v>
      </c>
      <c r="E128" s="6">
        <v>992.59</v>
      </c>
      <c r="F128" s="6">
        <v>3120118</v>
      </c>
    </row>
    <row r="129" spans="1:6" x14ac:dyDescent="0.25">
      <c r="A129">
        <f>VLOOKUP(C129,Plan1!$J:$J,1,0)</f>
        <v>420102002</v>
      </c>
      <c r="B129" s="6" t="s">
        <v>0</v>
      </c>
      <c r="C129" s="6">
        <v>420102002</v>
      </c>
      <c r="D129" s="6" t="s">
        <v>2</v>
      </c>
      <c r="E129" s="7">
        <v>-1327.52</v>
      </c>
      <c r="F129" s="6">
        <v>3120120</v>
      </c>
    </row>
    <row r="130" spans="1:6" x14ac:dyDescent="0.25">
      <c r="A130">
        <f>VLOOKUP(C130,Plan1!$J:$J,1,0)</f>
        <v>420102002</v>
      </c>
      <c r="B130" s="6" t="s">
        <v>0</v>
      </c>
      <c r="C130" s="6">
        <v>420102002</v>
      </c>
      <c r="D130" s="6" t="s">
        <v>2</v>
      </c>
      <c r="E130" s="6">
        <v>-6.36</v>
      </c>
      <c r="F130" s="6">
        <v>3120121</v>
      </c>
    </row>
    <row r="131" spans="1:6" x14ac:dyDescent="0.25">
      <c r="A131">
        <f>VLOOKUP(C131,Plan1!$J:$J,1,0)</f>
        <v>420102002</v>
      </c>
      <c r="B131" s="6" t="s">
        <v>0</v>
      </c>
      <c r="C131" s="6">
        <v>420102002</v>
      </c>
      <c r="D131" s="6" t="s">
        <v>2</v>
      </c>
      <c r="E131" s="7">
        <v>4034.62</v>
      </c>
      <c r="F131" s="6">
        <v>3120122</v>
      </c>
    </row>
    <row r="132" spans="1:6" x14ac:dyDescent="0.25">
      <c r="A132">
        <f>VLOOKUP(C132,Plan1!$J:$J,1,0)</f>
        <v>420102002</v>
      </c>
      <c r="B132" s="6" t="s">
        <v>0</v>
      </c>
      <c r="C132" s="6">
        <v>420102002</v>
      </c>
      <c r="D132" s="6" t="s">
        <v>2</v>
      </c>
      <c r="E132" s="6">
        <v>-395.33</v>
      </c>
      <c r="F132" s="6">
        <v>3120123</v>
      </c>
    </row>
    <row r="133" spans="1:6" x14ac:dyDescent="0.25">
      <c r="A133">
        <f>VLOOKUP(C133,Plan1!$J:$J,1,0)</f>
        <v>420102002</v>
      </c>
      <c r="B133" s="6" t="s">
        <v>0</v>
      </c>
      <c r="C133" s="6">
        <v>420102002</v>
      </c>
      <c r="D133" s="6" t="s">
        <v>2</v>
      </c>
      <c r="E133" s="6">
        <v>614.84</v>
      </c>
      <c r="F133" s="6">
        <v>3120124</v>
      </c>
    </row>
    <row r="134" spans="1:6" x14ac:dyDescent="0.25">
      <c r="A134">
        <f>VLOOKUP(C134,Plan1!$J:$J,1,0)</f>
        <v>420102002</v>
      </c>
      <c r="B134" s="6" t="s">
        <v>0</v>
      </c>
      <c r="C134" s="6">
        <v>420102002</v>
      </c>
      <c r="D134" s="6" t="s">
        <v>2</v>
      </c>
      <c r="E134" s="7">
        <v>-2858.6</v>
      </c>
      <c r="F134" s="6">
        <v>3120125</v>
      </c>
    </row>
    <row r="135" spans="1:6" x14ac:dyDescent="0.25">
      <c r="A135">
        <f>VLOOKUP(C135,Plan1!$J:$J,1,0)</f>
        <v>420102002</v>
      </c>
      <c r="B135" s="6" t="s">
        <v>0</v>
      </c>
      <c r="C135" s="6">
        <v>420102002</v>
      </c>
      <c r="D135" s="6" t="s">
        <v>2</v>
      </c>
      <c r="E135" s="7">
        <v>8759.64</v>
      </c>
      <c r="F135" s="6">
        <v>3120126</v>
      </c>
    </row>
    <row r="136" spans="1:6" x14ac:dyDescent="0.25">
      <c r="A136">
        <f>VLOOKUP(C136,Plan1!$J:$J,1,0)</f>
        <v>420102002</v>
      </c>
      <c r="B136" s="6" t="s">
        <v>0</v>
      </c>
      <c r="C136" s="6">
        <v>420102002</v>
      </c>
      <c r="D136" s="6" t="s">
        <v>2</v>
      </c>
      <c r="E136" s="7">
        <v>1278.04</v>
      </c>
      <c r="F136" s="6">
        <v>3120201</v>
      </c>
    </row>
    <row r="137" spans="1:6" x14ac:dyDescent="0.25">
      <c r="A137">
        <f>VLOOKUP(C137,Plan1!$J:$J,1,0)</f>
        <v>420102002</v>
      </c>
      <c r="B137" s="6" t="s">
        <v>0</v>
      </c>
      <c r="C137" s="6">
        <v>420102002</v>
      </c>
      <c r="D137" s="6" t="s">
        <v>2</v>
      </c>
      <c r="E137" s="6">
        <v>0</v>
      </c>
      <c r="F137" s="6">
        <v>3120202</v>
      </c>
    </row>
    <row r="138" spans="1:6" x14ac:dyDescent="0.25">
      <c r="A138">
        <f>VLOOKUP(C138,Plan1!$J:$J,1,0)</f>
        <v>420102002</v>
      </c>
      <c r="B138" s="6" t="s">
        <v>0</v>
      </c>
      <c r="C138" s="6">
        <v>420102002</v>
      </c>
      <c r="D138" s="6" t="s">
        <v>2</v>
      </c>
      <c r="E138" s="6">
        <v>675.06</v>
      </c>
      <c r="F138" s="6">
        <v>3120203</v>
      </c>
    </row>
    <row r="139" spans="1:6" x14ac:dyDescent="0.25">
      <c r="A139">
        <f>VLOOKUP(C139,Plan1!$J:$J,1,0)</f>
        <v>420102002</v>
      </c>
      <c r="B139" s="6" t="s">
        <v>0</v>
      </c>
      <c r="C139" s="6">
        <v>420102002</v>
      </c>
      <c r="D139" s="6" t="s">
        <v>2</v>
      </c>
      <c r="E139" s="7">
        <v>4025.29</v>
      </c>
      <c r="F139" s="6">
        <v>3120204</v>
      </c>
    </row>
    <row r="140" spans="1:6" x14ac:dyDescent="0.25">
      <c r="A140">
        <f>VLOOKUP(C140,Plan1!$J:$J,1,0)</f>
        <v>420102002</v>
      </c>
      <c r="B140" s="6" t="s">
        <v>0</v>
      </c>
      <c r="C140" s="6">
        <v>420102002</v>
      </c>
      <c r="D140" s="6" t="s">
        <v>2</v>
      </c>
      <c r="E140" s="7">
        <v>5062.6000000000004</v>
      </c>
      <c r="F140" s="6">
        <v>3120205</v>
      </c>
    </row>
    <row r="141" spans="1:6" x14ac:dyDescent="0.25">
      <c r="A141">
        <f>VLOOKUP(C141,Plan1!$J:$J,1,0)</f>
        <v>420102002</v>
      </c>
      <c r="B141" s="6" t="s">
        <v>0</v>
      </c>
      <c r="C141" s="6">
        <v>420102002</v>
      </c>
      <c r="D141" s="6" t="s">
        <v>2</v>
      </c>
      <c r="E141" s="7">
        <v>-38406.79</v>
      </c>
      <c r="F141" s="6">
        <v>9010101</v>
      </c>
    </row>
    <row r="142" spans="1:6" x14ac:dyDescent="0.25">
      <c r="A142">
        <f>VLOOKUP(C142,Plan1!$J:$J,1,0)</f>
        <v>420102002</v>
      </c>
      <c r="B142" s="6" t="s">
        <v>0</v>
      </c>
      <c r="C142" s="6">
        <v>420102002</v>
      </c>
      <c r="D142" s="6" t="s">
        <v>2</v>
      </c>
      <c r="E142" s="7">
        <v>-4821.12</v>
      </c>
      <c r="F142" s="6">
        <v>9010102</v>
      </c>
    </row>
    <row r="143" spans="1:6" x14ac:dyDescent="0.25">
      <c r="A143">
        <f>VLOOKUP(C143,Plan1!$J:$J,1,0)</f>
        <v>420102002</v>
      </c>
      <c r="B143" s="6" t="s">
        <v>0</v>
      </c>
      <c r="C143" s="6">
        <v>420102002</v>
      </c>
      <c r="D143" s="6" t="s">
        <v>2</v>
      </c>
      <c r="E143" s="7">
        <v>1503.42</v>
      </c>
      <c r="F143" s="6">
        <v>9010103</v>
      </c>
    </row>
    <row r="144" spans="1:6" x14ac:dyDescent="0.25">
      <c r="A144">
        <f>VLOOKUP(C144,Plan1!$J:$J,1,0)</f>
        <v>420102002</v>
      </c>
      <c r="B144" s="6" t="s">
        <v>0</v>
      </c>
      <c r="C144" s="6">
        <v>420102002</v>
      </c>
      <c r="D144" s="6" t="s">
        <v>2</v>
      </c>
      <c r="E144" s="7">
        <v>30521.48</v>
      </c>
      <c r="F144" s="6">
        <v>9010105</v>
      </c>
    </row>
    <row r="145" spans="1:6" x14ac:dyDescent="0.25">
      <c r="A145">
        <f>VLOOKUP(C145,Plan1!$J:$J,1,0)</f>
        <v>420102002</v>
      </c>
      <c r="B145" s="6" t="s">
        <v>0</v>
      </c>
      <c r="C145" s="6">
        <v>420102002</v>
      </c>
      <c r="D145" s="6" t="s">
        <v>2</v>
      </c>
      <c r="E145" s="7">
        <v>-25138.45</v>
      </c>
      <c r="F145" s="6">
        <v>9020101</v>
      </c>
    </row>
    <row r="146" spans="1:6" x14ac:dyDescent="0.25">
      <c r="A146">
        <f>VLOOKUP(C146,Plan1!$J:$J,1,0)</f>
        <v>420102002</v>
      </c>
      <c r="B146" s="6" t="s">
        <v>0</v>
      </c>
      <c r="C146" s="6">
        <v>420102002</v>
      </c>
      <c r="D146" s="6" t="s">
        <v>2</v>
      </c>
      <c r="E146" s="7">
        <v>-37073.870000000003</v>
      </c>
      <c r="F146" s="6">
        <v>9020110</v>
      </c>
    </row>
    <row r="147" spans="1:6" x14ac:dyDescent="0.25">
      <c r="A147">
        <f>VLOOKUP(C147,Plan1!$J:$J,1,0)</f>
        <v>420102002</v>
      </c>
      <c r="B147" s="6" t="s">
        <v>0</v>
      </c>
      <c r="C147" s="6">
        <v>420102002</v>
      </c>
      <c r="D147" s="6" t="s">
        <v>2</v>
      </c>
      <c r="E147" s="7">
        <v>4603.5200000000004</v>
      </c>
      <c r="F147" s="6">
        <v>9020112</v>
      </c>
    </row>
    <row r="148" spans="1:6" x14ac:dyDescent="0.25">
      <c r="A148">
        <f>VLOOKUP(C148,Plan1!$J:$J,1,0)</f>
        <v>420102002</v>
      </c>
      <c r="B148" s="6" t="s">
        <v>0</v>
      </c>
      <c r="C148" s="6">
        <v>420102002</v>
      </c>
      <c r="D148" s="6" t="s">
        <v>2</v>
      </c>
      <c r="E148" s="7">
        <v>-22333.99</v>
      </c>
      <c r="F148" s="6">
        <v>9020115</v>
      </c>
    </row>
    <row r="149" spans="1:6" x14ac:dyDescent="0.25">
      <c r="A149">
        <f>VLOOKUP(C149,Plan1!$J:$J,1,0)</f>
        <v>420102002</v>
      </c>
      <c r="B149" s="6" t="s">
        <v>0</v>
      </c>
      <c r="C149" s="6">
        <v>420102002</v>
      </c>
      <c r="D149" s="6" t="s">
        <v>2</v>
      </c>
      <c r="E149" s="7">
        <v>14256.66</v>
      </c>
      <c r="F149" s="6">
        <v>9020117</v>
      </c>
    </row>
    <row r="150" spans="1:6" x14ac:dyDescent="0.25">
      <c r="A150">
        <f>VLOOKUP(C150,Plan1!$J:$J,1,0)</f>
        <v>420102002</v>
      </c>
      <c r="B150" s="6" t="s">
        <v>0</v>
      </c>
      <c r="C150" s="6">
        <v>420102002</v>
      </c>
      <c r="D150" s="6" t="s">
        <v>2</v>
      </c>
      <c r="E150" s="7">
        <v>-37766.68</v>
      </c>
      <c r="F150" s="6">
        <v>9020203</v>
      </c>
    </row>
    <row r="151" spans="1:6" x14ac:dyDescent="0.25">
      <c r="A151">
        <f>VLOOKUP(C151,Plan1!$J:$J,1,0)</f>
        <v>420102002</v>
      </c>
      <c r="B151" s="6" t="s">
        <v>0</v>
      </c>
      <c r="C151" s="6">
        <v>420102002</v>
      </c>
      <c r="D151" s="6" t="s">
        <v>2</v>
      </c>
      <c r="E151" s="7">
        <v>-10023.27</v>
      </c>
      <c r="F151" s="6">
        <v>9020204</v>
      </c>
    </row>
    <row r="152" spans="1:6" x14ac:dyDescent="0.25">
      <c r="A152">
        <f>VLOOKUP(C152,Plan1!$J:$J,1,0)</f>
        <v>420102002</v>
      </c>
      <c r="B152" s="6" t="s">
        <v>0</v>
      </c>
      <c r="C152" s="6">
        <v>420102002</v>
      </c>
      <c r="D152" s="6" t="s">
        <v>2</v>
      </c>
      <c r="E152" s="7">
        <v>1197.8599999999999</v>
      </c>
      <c r="F152" s="6">
        <v>9020205</v>
      </c>
    </row>
    <row r="153" spans="1:6" x14ac:dyDescent="0.25">
      <c r="A153">
        <f>VLOOKUP(C153,Plan1!$J:$J,1,0)</f>
        <v>420102002</v>
      </c>
      <c r="B153" s="6" t="s">
        <v>0</v>
      </c>
      <c r="C153" s="6">
        <v>420102002</v>
      </c>
      <c r="D153" s="6" t="s">
        <v>2</v>
      </c>
      <c r="E153" s="7">
        <v>1210.96</v>
      </c>
      <c r="F153" s="6">
        <v>9020208</v>
      </c>
    </row>
    <row r="154" spans="1:6" x14ac:dyDescent="0.25">
      <c r="A154">
        <f>VLOOKUP(C154,Plan1!$J:$J,1,0)</f>
        <v>420102002</v>
      </c>
      <c r="B154" s="6" t="s">
        <v>0</v>
      </c>
      <c r="C154" s="6">
        <v>420102002</v>
      </c>
      <c r="D154" s="6" t="s">
        <v>2</v>
      </c>
      <c r="E154" s="7">
        <v>-2968.47</v>
      </c>
      <c r="F154" s="6">
        <v>9020209</v>
      </c>
    </row>
    <row r="155" spans="1:6" x14ac:dyDescent="0.25">
      <c r="A155">
        <f>VLOOKUP(C155,Plan1!$J:$J,1,0)</f>
        <v>420102002</v>
      </c>
      <c r="B155" s="6" t="s">
        <v>0</v>
      </c>
      <c r="C155" s="6">
        <v>420102002</v>
      </c>
      <c r="D155" s="6" t="s">
        <v>2</v>
      </c>
      <c r="E155" s="7">
        <v>1483.66</v>
      </c>
      <c r="F155" s="6">
        <v>9020212</v>
      </c>
    </row>
    <row r="156" spans="1:6" x14ac:dyDescent="0.25">
      <c r="A156">
        <f>VLOOKUP(C156,Plan1!$J:$J,1,0)</f>
        <v>420102002</v>
      </c>
      <c r="B156" s="6" t="s">
        <v>0</v>
      </c>
      <c r="C156" s="6">
        <v>420102002</v>
      </c>
      <c r="D156" s="6" t="s">
        <v>2</v>
      </c>
      <c r="E156" s="7">
        <v>898368.38</v>
      </c>
      <c r="F156" s="6">
        <v>9030101</v>
      </c>
    </row>
    <row r="157" spans="1:6" x14ac:dyDescent="0.25">
      <c r="A157">
        <f>VLOOKUP(C157,Plan1!$J:$J,1,0)</f>
        <v>420102002</v>
      </c>
      <c r="B157" s="6" t="s">
        <v>0</v>
      </c>
      <c r="C157" s="6">
        <v>420102002</v>
      </c>
      <c r="D157" s="6" t="s">
        <v>2</v>
      </c>
      <c r="E157" s="7">
        <v>4754.3100000000004</v>
      </c>
      <c r="F157" s="6">
        <v>9030201</v>
      </c>
    </row>
    <row r="158" spans="1:6" x14ac:dyDescent="0.25">
      <c r="A158">
        <f>VLOOKUP(C158,Plan1!$J:$J,1,0)</f>
        <v>420102002</v>
      </c>
      <c r="B158" s="6" t="s">
        <v>0</v>
      </c>
      <c r="C158" s="6">
        <v>420102002</v>
      </c>
      <c r="D158" s="6" t="s">
        <v>2</v>
      </c>
      <c r="E158" s="7">
        <v>1582.31</v>
      </c>
      <c r="F158" s="6">
        <v>9030204</v>
      </c>
    </row>
    <row r="159" spans="1:6" x14ac:dyDescent="0.25">
      <c r="A159">
        <f>VLOOKUP(C159,Plan1!$J:$J,1,0)</f>
        <v>420102002</v>
      </c>
      <c r="B159" s="6" t="s">
        <v>0</v>
      </c>
      <c r="C159" s="6">
        <v>420102002</v>
      </c>
      <c r="D159" s="6" t="s">
        <v>2</v>
      </c>
      <c r="E159" s="7">
        <v>-7030.3</v>
      </c>
      <c r="F159" s="6">
        <v>9030303</v>
      </c>
    </row>
    <row r="160" spans="1:6" x14ac:dyDescent="0.25">
      <c r="A160">
        <f>VLOOKUP(C160,Plan1!$J:$J,1,0)</f>
        <v>420102002</v>
      </c>
      <c r="B160" s="6" t="s">
        <v>0</v>
      </c>
      <c r="C160" s="6">
        <v>420102002</v>
      </c>
      <c r="D160" s="6" t="s">
        <v>2</v>
      </c>
      <c r="E160" s="6">
        <v>-179.2</v>
      </c>
      <c r="F160" s="6">
        <v>9030304</v>
      </c>
    </row>
    <row r="161" spans="1:6" x14ac:dyDescent="0.25">
      <c r="A161">
        <f>VLOOKUP(C161,Plan1!$J:$J,1,0)</f>
        <v>420102002</v>
      </c>
      <c r="B161" s="6" t="s">
        <v>0</v>
      </c>
      <c r="C161" s="6">
        <v>420102002</v>
      </c>
      <c r="D161" s="6" t="s">
        <v>2</v>
      </c>
      <c r="E161" s="7">
        <v>-1021.74</v>
      </c>
      <c r="F161" s="6">
        <v>9030305</v>
      </c>
    </row>
    <row r="162" spans="1:6" x14ac:dyDescent="0.25">
      <c r="A162">
        <f>VLOOKUP(C162,Plan1!$J:$J,1,0)</f>
        <v>420102002</v>
      </c>
      <c r="B162" s="6" t="s">
        <v>0</v>
      </c>
      <c r="C162" s="6">
        <v>420102002</v>
      </c>
      <c r="D162" s="6" t="s">
        <v>2</v>
      </c>
      <c r="E162" s="7">
        <v>2712.6</v>
      </c>
      <c r="F162" s="6">
        <v>9030306</v>
      </c>
    </row>
    <row r="163" spans="1:6" x14ac:dyDescent="0.25">
      <c r="A163">
        <f>VLOOKUP(C163,Plan1!$J:$J,1,0)</f>
        <v>420102002</v>
      </c>
      <c r="B163" s="6" t="s">
        <v>0</v>
      </c>
      <c r="C163" s="6">
        <v>420102002</v>
      </c>
      <c r="D163" s="6" t="s">
        <v>2</v>
      </c>
      <c r="E163" s="7">
        <v>9159.8799999999992</v>
      </c>
      <c r="F163" s="6">
        <v>9030307</v>
      </c>
    </row>
    <row r="164" spans="1:6" x14ac:dyDescent="0.25">
      <c r="A164">
        <f>VLOOKUP(C164,Plan1!$J:$J,1,0)</f>
        <v>420102002</v>
      </c>
      <c r="B164" s="6" t="s">
        <v>0</v>
      </c>
      <c r="C164" s="6">
        <v>420102002</v>
      </c>
      <c r="D164" s="6" t="s">
        <v>2</v>
      </c>
      <c r="E164" s="7">
        <v>-35004.07</v>
      </c>
      <c r="F164" s="6">
        <v>9030310</v>
      </c>
    </row>
    <row r="165" spans="1:6" x14ac:dyDescent="0.25">
      <c r="A165">
        <f>VLOOKUP(C165,Plan1!$J:$J,1,0)</f>
        <v>420102002</v>
      </c>
      <c r="B165" s="6" t="s">
        <v>0</v>
      </c>
      <c r="C165" s="6">
        <v>420102002</v>
      </c>
      <c r="D165" s="6" t="s">
        <v>2</v>
      </c>
      <c r="E165" s="7">
        <v>-28056</v>
      </c>
      <c r="F165" s="6">
        <v>9030312</v>
      </c>
    </row>
    <row r="166" spans="1:6" x14ac:dyDescent="0.25">
      <c r="A166">
        <f>VLOOKUP(C166,Plan1!$J:$J,1,0)</f>
        <v>420102002</v>
      </c>
      <c r="B166" s="6" t="s">
        <v>0</v>
      </c>
      <c r="C166" s="6">
        <v>420102002</v>
      </c>
      <c r="D166" s="6" t="s">
        <v>2</v>
      </c>
      <c r="E166" s="7">
        <v>2040.13</v>
      </c>
      <c r="F166" s="6">
        <v>9030315</v>
      </c>
    </row>
    <row r="167" spans="1:6" x14ac:dyDescent="0.25">
      <c r="A167">
        <f>VLOOKUP(C167,Plan1!$J:$J,1,0)</f>
        <v>420102002</v>
      </c>
      <c r="B167" s="6" t="s">
        <v>0</v>
      </c>
      <c r="C167" s="6">
        <v>420102002</v>
      </c>
      <c r="D167" s="6" t="s">
        <v>2</v>
      </c>
      <c r="E167" s="6">
        <v>724.49</v>
      </c>
      <c r="F167" s="6">
        <v>9030316</v>
      </c>
    </row>
    <row r="168" spans="1:6" x14ac:dyDescent="0.25">
      <c r="A168">
        <f>VLOOKUP(C168,Plan1!$J:$J,1,0)</f>
        <v>420102002</v>
      </c>
      <c r="B168" s="6" t="s">
        <v>0</v>
      </c>
      <c r="C168" s="6">
        <v>420102002</v>
      </c>
      <c r="D168" s="6" t="s">
        <v>2</v>
      </c>
      <c r="E168" s="7">
        <v>-32553.79</v>
      </c>
      <c r="F168" s="6">
        <v>9030401</v>
      </c>
    </row>
    <row r="169" spans="1:6" x14ac:dyDescent="0.25">
      <c r="A169">
        <f>VLOOKUP(C169,Plan1!$J:$J,1,0)</f>
        <v>420102002</v>
      </c>
      <c r="B169" s="6" t="s">
        <v>0</v>
      </c>
      <c r="C169" s="6">
        <v>420102002</v>
      </c>
      <c r="D169" s="6" t="s">
        <v>2</v>
      </c>
      <c r="E169" s="7">
        <v>1385.75</v>
      </c>
      <c r="F169" s="6">
        <v>9030402</v>
      </c>
    </row>
    <row r="170" spans="1:6" x14ac:dyDescent="0.25">
      <c r="A170">
        <f>VLOOKUP(C170,Plan1!$J:$J,1,0)</f>
        <v>420102002</v>
      </c>
      <c r="B170" s="6" t="s">
        <v>0</v>
      </c>
      <c r="C170" s="6">
        <v>420102002</v>
      </c>
      <c r="D170" s="6" t="s">
        <v>2</v>
      </c>
      <c r="E170" s="7">
        <v>5732.39</v>
      </c>
      <c r="F170" s="6">
        <v>9030404</v>
      </c>
    </row>
    <row r="171" spans="1:6" x14ac:dyDescent="0.25">
      <c r="A171">
        <f>VLOOKUP(C171,Plan1!$J:$J,1,0)</f>
        <v>420102002</v>
      </c>
      <c r="B171" s="6" t="s">
        <v>0</v>
      </c>
      <c r="C171" s="6">
        <v>420102002</v>
      </c>
      <c r="D171" s="6" t="s">
        <v>2</v>
      </c>
      <c r="E171" s="6">
        <v>953.97</v>
      </c>
      <c r="F171" s="6">
        <v>9030405</v>
      </c>
    </row>
    <row r="172" spans="1:6" x14ac:dyDescent="0.25">
      <c r="A172">
        <f>VLOOKUP(C172,Plan1!$J:$J,1,0)</f>
        <v>420102002</v>
      </c>
      <c r="B172" s="6" t="s">
        <v>0</v>
      </c>
      <c r="C172" s="6">
        <v>420102002</v>
      </c>
      <c r="D172" s="6" t="s">
        <v>2</v>
      </c>
      <c r="E172" s="7">
        <v>5150.1899999999996</v>
      </c>
      <c r="F172" s="6">
        <v>9030406</v>
      </c>
    </row>
    <row r="173" spans="1:6" x14ac:dyDescent="0.25">
      <c r="A173">
        <f>VLOOKUP(C173,Plan1!$J:$J,1,0)</f>
        <v>420102002</v>
      </c>
      <c r="B173" s="6" t="s">
        <v>0</v>
      </c>
      <c r="C173" s="6">
        <v>420102002</v>
      </c>
      <c r="D173" s="6" t="s">
        <v>2</v>
      </c>
      <c r="E173" s="7">
        <v>2423.6</v>
      </c>
      <c r="F173" s="6">
        <v>9030408</v>
      </c>
    </row>
    <row r="174" spans="1:6" x14ac:dyDescent="0.25">
      <c r="A174">
        <f>VLOOKUP(C174,Plan1!$J:$J,1,0)</f>
        <v>420102002</v>
      </c>
      <c r="B174" s="6" t="s">
        <v>0</v>
      </c>
      <c r="C174" s="6">
        <v>420102002</v>
      </c>
      <c r="D174" s="6" t="s">
        <v>2</v>
      </c>
      <c r="E174" s="7">
        <v>-16098.87</v>
      </c>
      <c r="F174" s="6">
        <v>9030501</v>
      </c>
    </row>
    <row r="175" spans="1:6" x14ac:dyDescent="0.25">
      <c r="A175">
        <f>VLOOKUP(C175,Plan1!$J:$J,1,0)</f>
        <v>420102002</v>
      </c>
      <c r="B175" s="6" t="s">
        <v>0</v>
      </c>
      <c r="C175" s="6">
        <v>420102002</v>
      </c>
      <c r="D175" s="6" t="s">
        <v>2</v>
      </c>
      <c r="E175" s="7">
        <v>15979</v>
      </c>
      <c r="F175" s="6">
        <v>9030502</v>
      </c>
    </row>
    <row r="176" spans="1:6" x14ac:dyDescent="0.25">
      <c r="A176">
        <f>VLOOKUP(C176,Plan1!$J:$J,1,0)</f>
        <v>420102002</v>
      </c>
      <c r="B176" s="6" t="s">
        <v>0</v>
      </c>
      <c r="C176" s="6">
        <v>420102002</v>
      </c>
      <c r="D176" s="6" t="s">
        <v>2</v>
      </c>
      <c r="E176" s="7">
        <v>4880.6899999999996</v>
      </c>
      <c r="F176" s="6">
        <v>9030503</v>
      </c>
    </row>
    <row r="177" spans="1:6" x14ac:dyDescent="0.25">
      <c r="A177">
        <f>VLOOKUP(C177,Plan1!$J:$J,1,0)</f>
        <v>420102002</v>
      </c>
      <c r="B177" s="6" t="s">
        <v>0</v>
      </c>
      <c r="C177" s="6">
        <v>420102002</v>
      </c>
      <c r="D177" s="6" t="s">
        <v>2</v>
      </c>
      <c r="E177" s="6">
        <v>178.52</v>
      </c>
      <c r="F177" s="6">
        <v>9030504</v>
      </c>
    </row>
    <row r="178" spans="1:6" x14ac:dyDescent="0.25">
      <c r="A178">
        <f>VLOOKUP(C178,Plan1!$J:$J,1,0)</f>
        <v>420102002</v>
      </c>
      <c r="B178" s="6" t="s">
        <v>0</v>
      </c>
      <c r="C178" s="6">
        <v>420102002</v>
      </c>
      <c r="D178" s="6" t="s">
        <v>2</v>
      </c>
      <c r="E178" s="7">
        <v>14356.05</v>
      </c>
      <c r="F178" s="6">
        <v>9030506</v>
      </c>
    </row>
    <row r="179" spans="1:6" x14ac:dyDescent="0.25">
      <c r="A179">
        <f>VLOOKUP(C179,Plan1!$J:$J,1,0)</f>
        <v>420102002</v>
      </c>
      <c r="B179" s="6" t="s">
        <v>0</v>
      </c>
      <c r="C179" s="6">
        <v>420102002</v>
      </c>
      <c r="D179" s="6" t="s">
        <v>2</v>
      </c>
      <c r="E179" s="7">
        <v>-1290.0899999999999</v>
      </c>
      <c r="F179" s="6">
        <v>9030902</v>
      </c>
    </row>
    <row r="180" spans="1:6" x14ac:dyDescent="0.25">
      <c r="A180">
        <f>VLOOKUP(C180,Plan1!$J:$J,1,0)</f>
        <v>420102002</v>
      </c>
      <c r="B180" s="6" t="s">
        <v>0</v>
      </c>
      <c r="C180" s="6">
        <v>420102002</v>
      </c>
      <c r="D180" s="6" t="s">
        <v>2</v>
      </c>
      <c r="E180" s="7">
        <v>1742.62</v>
      </c>
      <c r="F180" s="6">
        <v>9030903</v>
      </c>
    </row>
    <row r="181" spans="1:6" x14ac:dyDescent="0.25">
      <c r="A181">
        <f>VLOOKUP(C181,Plan1!$J:$J,1,0)</f>
        <v>420102002</v>
      </c>
      <c r="B181" s="6" t="s">
        <v>0</v>
      </c>
      <c r="C181" s="6">
        <v>420102002</v>
      </c>
      <c r="D181" s="6" t="s">
        <v>2</v>
      </c>
      <c r="E181" s="7">
        <v>24994.03</v>
      </c>
      <c r="F181" s="6">
        <v>9040101</v>
      </c>
    </row>
    <row r="182" spans="1:6" x14ac:dyDescent="0.25">
      <c r="A182">
        <f>VLOOKUP(C182,Plan1!$J:$J,1,0)</f>
        <v>420102002</v>
      </c>
      <c r="B182" s="6" t="s">
        <v>0</v>
      </c>
      <c r="C182" s="6">
        <v>420102002</v>
      </c>
      <c r="D182" s="6" t="s">
        <v>2</v>
      </c>
      <c r="E182" s="7">
        <v>8138.06</v>
      </c>
      <c r="F182" s="6">
        <v>9040102</v>
      </c>
    </row>
    <row r="183" spans="1:6" x14ac:dyDescent="0.25">
      <c r="A183">
        <f>VLOOKUP(C183,Plan1!$J:$J,1,0)</f>
        <v>420102002</v>
      </c>
      <c r="B183" s="6" t="s">
        <v>0</v>
      </c>
      <c r="C183" s="6">
        <v>420102002</v>
      </c>
      <c r="D183" s="6" t="s">
        <v>2</v>
      </c>
      <c r="E183" s="7">
        <v>-47646.9</v>
      </c>
      <c r="F183" s="6">
        <v>9040201</v>
      </c>
    </row>
    <row r="184" spans="1:6" x14ac:dyDescent="0.25">
      <c r="A184">
        <f>VLOOKUP(C184,Plan1!$J:$J,1,0)</f>
        <v>420102003</v>
      </c>
      <c r="B184" s="6" t="s">
        <v>0</v>
      </c>
      <c r="C184" s="6">
        <v>420102003</v>
      </c>
      <c r="D184" s="6" t="s">
        <v>3</v>
      </c>
      <c r="E184" s="7">
        <v>1053.28</v>
      </c>
      <c r="F184" s="6">
        <v>1010102</v>
      </c>
    </row>
    <row r="185" spans="1:6" x14ac:dyDescent="0.25">
      <c r="A185">
        <f>VLOOKUP(C185,Plan1!$J:$J,1,0)</f>
        <v>420102003</v>
      </c>
      <c r="B185" s="6" t="s">
        <v>0</v>
      </c>
      <c r="C185" s="6">
        <v>420102003</v>
      </c>
      <c r="D185" s="6" t="s">
        <v>3</v>
      </c>
      <c r="E185" s="7">
        <v>3206.26</v>
      </c>
      <c r="F185" s="6">
        <v>1020101</v>
      </c>
    </row>
    <row r="186" spans="1:6" x14ac:dyDescent="0.25">
      <c r="A186">
        <f>VLOOKUP(C186,Plan1!$J:$J,1,0)</f>
        <v>420102003</v>
      </c>
      <c r="B186" s="6" t="s">
        <v>0</v>
      </c>
      <c r="C186" s="6">
        <v>420102003</v>
      </c>
      <c r="D186" s="6" t="s">
        <v>3</v>
      </c>
      <c r="E186" s="7">
        <v>3396.11</v>
      </c>
      <c r="F186" s="6">
        <v>1020103</v>
      </c>
    </row>
    <row r="187" spans="1:6" x14ac:dyDescent="0.25">
      <c r="A187">
        <f>VLOOKUP(C187,Plan1!$J:$J,1,0)</f>
        <v>420102003</v>
      </c>
      <c r="B187" s="6" t="s">
        <v>0</v>
      </c>
      <c r="C187" s="6">
        <v>420102003</v>
      </c>
      <c r="D187" s="6" t="s">
        <v>3</v>
      </c>
      <c r="E187" s="7">
        <v>2482.79</v>
      </c>
      <c r="F187" s="6">
        <v>1020104</v>
      </c>
    </row>
    <row r="188" spans="1:6" x14ac:dyDescent="0.25">
      <c r="A188">
        <f>VLOOKUP(C188,Plan1!$J:$J,1,0)</f>
        <v>420102003</v>
      </c>
      <c r="B188" s="6" t="s">
        <v>0</v>
      </c>
      <c r="C188" s="6">
        <v>420102003</v>
      </c>
      <c r="D188" s="6" t="s">
        <v>3</v>
      </c>
      <c r="E188" s="7">
        <v>-1003.07</v>
      </c>
      <c r="F188" s="6">
        <v>1020107</v>
      </c>
    </row>
    <row r="189" spans="1:6" x14ac:dyDescent="0.25">
      <c r="A189">
        <f>VLOOKUP(C189,Plan1!$J:$J,1,0)</f>
        <v>420102003</v>
      </c>
      <c r="B189" s="6" t="s">
        <v>0</v>
      </c>
      <c r="C189" s="6">
        <v>420102003</v>
      </c>
      <c r="D189" s="6" t="s">
        <v>3</v>
      </c>
      <c r="E189" s="6">
        <v>162.86000000000001</v>
      </c>
      <c r="F189" s="6">
        <v>1020201</v>
      </c>
    </row>
    <row r="190" spans="1:6" x14ac:dyDescent="0.25">
      <c r="A190">
        <f>VLOOKUP(C190,Plan1!$J:$J,1,0)</f>
        <v>420102003</v>
      </c>
      <c r="B190" s="6" t="s">
        <v>0</v>
      </c>
      <c r="C190" s="6">
        <v>420102003</v>
      </c>
      <c r="D190" s="6" t="s">
        <v>3</v>
      </c>
      <c r="E190" s="7">
        <v>-3409.64</v>
      </c>
      <c r="F190" s="6">
        <v>1110102</v>
      </c>
    </row>
    <row r="191" spans="1:6" x14ac:dyDescent="0.25">
      <c r="A191">
        <f>VLOOKUP(C191,Plan1!$J:$J,1,0)</f>
        <v>420102003</v>
      </c>
      <c r="B191" s="6" t="s">
        <v>0</v>
      </c>
      <c r="C191" s="6">
        <v>420102003</v>
      </c>
      <c r="D191" s="6" t="s">
        <v>3</v>
      </c>
      <c r="E191" s="7">
        <v>1643.4</v>
      </c>
      <c r="F191" s="6">
        <v>1120101</v>
      </c>
    </row>
    <row r="192" spans="1:6" x14ac:dyDescent="0.25">
      <c r="A192">
        <f>VLOOKUP(C192,Plan1!$J:$J,1,0)</f>
        <v>420102003</v>
      </c>
      <c r="B192" s="6" t="s">
        <v>0</v>
      </c>
      <c r="C192" s="6">
        <v>420102003</v>
      </c>
      <c r="D192" s="6" t="s">
        <v>3</v>
      </c>
      <c r="E192" s="6">
        <v>122.83</v>
      </c>
      <c r="F192" s="6">
        <v>1120102</v>
      </c>
    </row>
    <row r="193" spans="1:6" x14ac:dyDescent="0.25">
      <c r="A193">
        <f>VLOOKUP(C193,Plan1!$J:$J,1,0)</f>
        <v>420102003</v>
      </c>
      <c r="B193" s="6" t="s">
        <v>0</v>
      </c>
      <c r="C193" s="6">
        <v>420102003</v>
      </c>
      <c r="D193" s="6" t="s">
        <v>3</v>
      </c>
      <c r="E193" s="7">
        <v>3563.69</v>
      </c>
      <c r="F193" s="6">
        <v>1120104</v>
      </c>
    </row>
    <row r="194" spans="1:6" x14ac:dyDescent="0.25">
      <c r="A194">
        <f>VLOOKUP(C194,Plan1!$J:$J,1,0)</f>
        <v>420102003</v>
      </c>
      <c r="B194" s="6" t="s">
        <v>0</v>
      </c>
      <c r="C194" s="6">
        <v>420102003</v>
      </c>
      <c r="D194" s="6" t="s">
        <v>3</v>
      </c>
      <c r="E194" s="6">
        <v>372.77</v>
      </c>
      <c r="F194" s="6">
        <v>1120201</v>
      </c>
    </row>
    <row r="195" spans="1:6" x14ac:dyDescent="0.25">
      <c r="A195">
        <f>VLOOKUP(C195,Plan1!$J:$J,1,0)</f>
        <v>420102003</v>
      </c>
      <c r="B195" s="6" t="s">
        <v>0</v>
      </c>
      <c r="C195" s="6">
        <v>420102003</v>
      </c>
      <c r="D195" s="6" t="s">
        <v>3</v>
      </c>
      <c r="E195" s="6">
        <v>-212.21</v>
      </c>
      <c r="F195" s="6">
        <v>1210102</v>
      </c>
    </row>
    <row r="196" spans="1:6" x14ac:dyDescent="0.25">
      <c r="A196">
        <f>VLOOKUP(C196,Plan1!$J:$J,1,0)</f>
        <v>420102003</v>
      </c>
      <c r="B196" s="6" t="s">
        <v>0</v>
      </c>
      <c r="C196" s="6">
        <v>420102003</v>
      </c>
      <c r="D196" s="6" t="s">
        <v>3</v>
      </c>
      <c r="E196" s="6">
        <v>843.6</v>
      </c>
      <c r="F196" s="6">
        <v>1220101</v>
      </c>
    </row>
    <row r="197" spans="1:6" x14ac:dyDescent="0.25">
      <c r="A197">
        <f>VLOOKUP(C197,Plan1!$J:$J,1,0)</f>
        <v>420102003</v>
      </c>
      <c r="B197" s="6" t="s">
        <v>0</v>
      </c>
      <c r="C197" s="6">
        <v>420102003</v>
      </c>
      <c r="D197" s="6" t="s">
        <v>3</v>
      </c>
      <c r="E197" s="7">
        <v>3039.76</v>
      </c>
      <c r="F197" s="6">
        <v>1220104</v>
      </c>
    </row>
    <row r="198" spans="1:6" x14ac:dyDescent="0.25">
      <c r="A198">
        <f>VLOOKUP(C198,Plan1!$J:$J,1,0)</f>
        <v>420102003</v>
      </c>
      <c r="B198" s="6" t="s">
        <v>0</v>
      </c>
      <c r="C198" s="6">
        <v>420102003</v>
      </c>
      <c r="D198" s="6" t="s">
        <v>3</v>
      </c>
      <c r="E198" s="6">
        <v>379.84</v>
      </c>
      <c r="F198" s="6">
        <v>1220201</v>
      </c>
    </row>
    <row r="199" spans="1:6" x14ac:dyDescent="0.25">
      <c r="A199">
        <f>VLOOKUP(C199,Plan1!$J:$J,1,0)</f>
        <v>420102003</v>
      </c>
      <c r="B199" s="6" t="s">
        <v>0</v>
      </c>
      <c r="C199" s="6">
        <v>420102003</v>
      </c>
      <c r="D199" s="6" t="s">
        <v>3</v>
      </c>
      <c r="E199" s="7">
        <v>-1019.12</v>
      </c>
      <c r="F199" s="6">
        <v>1310102</v>
      </c>
    </row>
    <row r="200" spans="1:6" x14ac:dyDescent="0.25">
      <c r="A200">
        <f>VLOOKUP(C200,Plan1!$J:$J,1,0)</f>
        <v>420102003</v>
      </c>
      <c r="B200" s="6" t="s">
        <v>0</v>
      </c>
      <c r="C200" s="6">
        <v>420102003</v>
      </c>
      <c r="D200" s="6" t="s">
        <v>3</v>
      </c>
      <c r="E200" s="6">
        <v>558.91999999999996</v>
      </c>
      <c r="F200" s="6">
        <v>1320101</v>
      </c>
    </row>
    <row r="201" spans="1:6" x14ac:dyDescent="0.25">
      <c r="A201">
        <f>VLOOKUP(C201,Plan1!$J:$J,1,0)</f>
        <v>420102003</v>
      </c>
      <c r="B201" s="6" t="s">
        <v>0</v>
      </c>
      <c r="C201" s="6">
        <v>420102003</v>
      </c>
      <c r="D201" s="6" t="s">
        <v>3</v>
      </c>
      <c r="E201" s="6">
        <v>-74.13</v>
      </c>
      <c r="F201" s="6">
        <v>1320103</v>
      </c>
    </row>
    <row r="202" spans="1:6" x14ac:dyDescent="0.25">
      <c r="A202">
        <f>VLOOKUP(C202,Plan1!$J:$J,1,0)</f>
        <v>420102003</v>
      </c>
      <c r="B202" s="6" t="s">
        <v>0</v>
      </c>
      <c r="C202" s="6">
        <v>420102003</v>
      </c>
      <c r="D202" s="6" t="s">
        <v>3</v>
      </c>
      <c r="E202" s="7">
        <v>1096.17</v>
      </c>
      <c r="F202" s="6">
        <v>1320104</v>
      </c>
    </row>
    <row r="203" spans="1:6" x14ac:dyDescent="0.25">
      <c r="A203">
        <f>VLOOKUP(C203,Plan1!$J:$J,1,0)</f>
        <v>420102003</v>
      </c>
      <c r="B203" s="6" t="s">
        <v>0</v>
      </c>
      <c r="C203" s="6">
        <v>420102003</v>
      </c>
      <c r="D203" s="6" t="s">
        <v>3</v>
      </c>
      <c r="E203" s="6">
        <v>-865.46</v>
      </c>
      <c r="F203" s="6">
        <v>1420101</v>
      </c>
    </row>
    <row r="204" spans="1:6" x14ac:dyDescent="0.25">
      <c r="A204">
        <f>VLOOKUP(C204,Plan1!$J:$J,1,0)</f>
        <v>420102003</v>
      </c>
      <c r="B204" s="6" t="s">
        <v>0</v>
      </c>
      <c r="C204" s="6">
        <v>420102003</v>
      </c>
      <c r="D204" s="6" t="s">
        <v>3</v>
      </c>
      <c r="E204" s="7">
        <v>4720.12</v>
      </c>
      <c r="F204" s="6">
        <v>1420201</v>
      </c>
    </row>
    <row r="205" spans="1:6" x14ac:dyDescent="0.25">
      <c r="A205">
        <f>VLOOKUP(C205,Plan1!$J:$J,1,0)</f>
        <v>420102003</v>
      </c>
      <c r="B205" s="6" t="s">
        <v>0</v>
      </c>
      <c r="C205" s="6">
        <v>420102003</v>
      </c>
      <c r="D205" s="6" t="s">
        <v>3</v>
      </c>
      <c r="E205" s="7">
        <v>3139.48</v>
      </c>
      <c r="F205" s="6">
        <v>1420301</v>
      </c>
    </row>
    <row r="206" spans="1:6" x14ac:dyDescent="0.25">
      <c r="A206">
        <f>VLOOKUP(C206,Plan1!$J:$J,1,0)</f>
        <v>420102003</v>
      </c>
      <c r="B206" s="6" t="s">
        <v>0</v>
      </c>
      <c r="C206" s="6">
        <v>420102003</v>
      </c>
      <c r="D206" s="6" t="s">
        <v>3</v>
      </c>
      <c r="E206" s="7">
        <v>3092.78</v>
      </c>
      <c r="F206" s="6">
        <v>1420501</v>
      </c>
    </row>
    <row r="207" spans="1:6" x14ac:dyDescent="0.25">
      <c r="A207">
        <f>VLOOKUP(C207,Plan1!$J:$J,1,0)</f>
        <v>420102003</v>
      </c>
      <c r="B207" s="6" t="s">
        <v>0</v>
      </c>
      <c r="C207" s="6">
        <v>420102003</v>
      </c>
      <c r="D207" s="6" t="s">
        <v>3</v>
      </c>
      <c r="E207" s="7">
        <v>3287.14</v>
      </c>
      <c r="F207" s="6">
        <v>1420701</v>
      </c>
    </row>
    <row r="208" spans="1:6" x14ac:dyDescent="0.25">
      <c r="A208">
        <f>VLOOKUP(C208,Plan1!$J:$J,1,0)</f>
        <v>420102003</v>
      </c>
      <c r="B208" s="6" t="s">
        <v>0</v>
      </c>
      <c r="C208" s="6">
        <v>420102003</v>
      </c>
      <c r="D208" s="6" t="s">
        <v>3</v>
      </c>
      <c r="E208" s="6">
        <v>262.64999999999998</v>
      </c>
      <c r="F208" s="6">
        <v>2210102</v>
      </c>
    </row>
    <row r="209" spans="1:6" x14ac:dyDescent="0.25">
      <c r="A209">
        <f>VLOOKUP(C209,Plan1!$J:$J,1,0)</f>
        <v>420102003</v>
      </c>
      <c r="B209" s="6" t="s">
        <v>0</v>
      </c>
      <c r="C209" s="6">
        <v>420102003</v>
      </c>
      <c r="D209" s="6" t="s">
        <v>3</v>
      </c>
      <c r="E209" s="6">
        <v>502.85</v>
      </c>
      <c r="F209" s="6">
        <v>2220111</v>
      </c>
    </row>
    <row r="210" spans="1:6" x14ac:dyDescent="0.25">
      <c r="A210">
        <f>VLOOKUP(C210,Plan1!$J:$J,1,0)</f>
        <v>420102003</v>
      </c>
      <c r="B210" s="6" t="s">
        <v>0</v>
      </c>
      <c r="C210" s="6">
        <v>420102003</v>
      </c>
      <c r="D210" s="6" t="s">
        <v>3</v>
      </c>
      <c r="E210" s="6">
        <v>-698.13</v>
      </c>
      <c r="F210" s="6">
        <v>2220112</v>
      </c>
    </row>
    <row r="211" spans="1:6" x14ac:dyDescent="0.25">
      <c r="A211">
        <f>VLOOKUP(C211,Plan1!$J:$J,1,0)</f>
        <v>420102003</v>
      </c>
      <c r="B211" s="6" t="s">
        <v>0</v>
      </c>
      <c r="C211" s="6">
        <v>420102003</v>
      </c>
      <c r="D211" s="6" t="s">
        <v>3</v>
      </c>
      <c r="E211" s="7">
        <v>-1509.11</v>
      </c>
      <c r="F211" s="6">
        <v>2220119</v>
      </c>
    </row>
    <row r="212" spans="1:6" x14ac:dyDescent="0.25">
      <c r="A212">
        <f>VLOOKUP(C212,Plan1!$J:$J,1,0)</f>
        <v>420102003</v>
      </c>
      <c r="B212" s="6" t="s">
        <v>0</v>
      </c>
      <c r="C212" s="6">
        <v>420102003</v>
      </c>
      <c r="D212" s="6" t="s">
        <v>3</v>
      </c>
      <c r="E212" s="6">
        <v>504.43</v>
      </c>
      <c r="F212" s="6">
        <v>2220121</v>
      </c>
    </row>
    <row r="213" spans="1:6" x14ac:dyDescent="0.25">
      <c r="A213">
        <f>VLOOKUP(C213,Plan1!$J:$J,1,0)</f>
        <v>420102003</v>
      </c>
      <c r="B213" s="6" t="s">
        <v>0</v>
      </c>
      <c r="C213" s="6">
        <v>420102003</v>
      </c>
      <c r="D213" s="6" t="s">
        <v>3</v>
      </c>
      <c r="E213" s="6">
        <v>137.84</v>
      </c>
      <c r="F213" s="6">
        <v>2220122</v>
      </c>
    </row>
    <row r="214" spans="1:6" x14ac:dyDescent="0.25">
      <c r="A214">
        <f>VLOOKUP(C214,Plan1!$J:$J,1,0)</f>
        <v>420102003</v>
      </c>
      <c r="B214" s="6" t="s">
        <v>0</v>
      </c>
      <c r="C214" s="6">
        <v>420102003</v>
      </c>
      <c r="D214" s="6" t="s">
        <v>3</v>
      </c>
      <c r="E214" s="6">
        <v>-717.35</v>
      </c>
      <c r="F214" s="6">
        <v>2220123</v>
      </c>
    </row>
    <row r="215" spans="1:6" x14ac:dyDescent="0.25">
      <c r="A215">
        <f>VLOOKUP(C215,Plan1!$J:$J,1,0)</f>
        <v>420102003</v>
      </c>
      <c r="B215" s="6" t="s">
        <v>0</v>
      </c>
      <c r="C215" s="6">
        <v>420102003</v>
      </c>
      <c r="D215" s="6" t="s">
        <v>3</v>
      </c>
      <c r="E215" s="7">
        <v>-1869.45</v>
      </c>
      <c r="F215" s="6">
        <v>2220124</v>
      </c>
    </row>
    <row r="216" spans="1:6" x14ac:dyDescent="0.25">
      <c r="A216">
        <f>VLOOKUP(C216,Plan1!$J:$J,1,0)</f>
        <v>420102003</v>
      </c>
      <c r="B216" s="6" t="s">
        <v>0</v>
      </c>
      <c r="C216" s="6">
        <v>420102003</v>
      </c>
      <c r="D216" s="6" t="s">
        <v>3</v>
      </c>
      <c r="E216" s="6">
        <v>-390.29</v>
      </c>
      <c r="F216" s="6">
        <v>2220125</v>
      </c>
    </row>
    <row r="217" spans="1:6" x14ac:dyDescent="0.25">
      <c r="A217">
        <f>VLOOKUP(C217,Plan1!$J:$J,1,0)</f>
        <v>420102003</v>
      </c>
      <c r="B217" s="6" t="s">
        <v>0</v>
      </c>
      <c r="C217" s="6">
        <v>420102003</v>
      </c>
      <c r="D217" s="6" t="s">
        <v>3</v>
      </c>
      <c r="E217" s="7">
        <v>4297.16</v>
      </c>
      <c r="F217" s="6">
        <v>3110102</v>
      </c>
    </row>
    <row r="218" spans="1:6" x14ac:dyDescent="0.25">
      <c r="A218">
        <f>VLOOKUP(C218,Plan1!$J:$J,1,0)</f>
        <v>420102003</v>
      </c>
      <c r="B218" s="6" t="s">
        <v>0</v>
      </c>
      <c r="C218" s="6">
        <v>420102003</v>
      </c>
      <c r="D218" s="6" t="s">
        <v>3</v>
      </c>
      <c r="E218" s="6">
        <v>198.1</v>
      </c>
      <c r="F218" s="6">
        <v>3120113</v>
      </c>
    </row>
    <row r="219" spans="1:6" x14ac:dyDescent="0.25">
      <c r="A219">
        <f>VLOOKUP(C219,Plan1!$J:$J,1,0)</f>
        <v>420102003</v>
      </c>
      <c r="B219" s="6" t="s">
        <v>0</v>
      </c>
      <c r="C219" s="6">
        <v>420102003</v>
      </c>
      <c r="D219" s="6" t="s">
        <v>3</v>
      </c>
      <c r="E219" s="7">
        <v>1943.15</v>
      </c>
      <c r="F219" s="6">
        <v>3120114</v>
      </c>
    </row>
    <row r="220" spans="1:6" x14ac:dyDescent="0.25">
      <c r="A220">
        <f>VLOOKUP(C220,Plan1!$J:$J,1,0)</f>
        <v>420102003</v>
      </c>
      <c r="B220" s="6" t="s">
        <v>0</v>
      </c>
      <c r="C220" s="6">
        <v>420102003</v>
      </c>
      <c r="D220" s="6" t="s">
        <v>3</v>
      </c>
      <c r="E220" s="7">
        <v>-2516.21</v>
      </c>
      <c r="F220" s="6">
        <v>3120115</v>
      </c>
    </row>
    <row r="221" spans="1:6" x14ac:dyDescent="0.25">
      <c r="A221">
        <f>VLOOKUP(C221,Plan1!$J:$J,1,0)</f>
        <v>420102003</v>
      </c>
      <c r="B221" s="6" t="s">
        <v>0</v>
      </c>
      <c r="C221" s="6">
        <v>420102003</v>
      </c>
      <c r="D221" s="6" t="s">
        <v>3</v>
      </c>
      <c r="E221" s="6">
        <v>-262.2</v>
      </c>
      <c r="F221" s="6">
        <v>3120116</v>
      </c>
    </row>
    <row r="222" spans="1:6" x14ac:dyDescent="0.25">
      <c r="A222">
        <f>VLOOKUP(C222,Plan1!$J:$J,1,0)</f>
        <v>420102003</v>
      </c>
      <c r="B222" s="6" t="s">
        <v>0</v>
      </c>
      <c r="C222" s="6">
        <v>420102003</v>
      </c>
      <c r="D222" s="6" t="s">
        <v>3</v>
      </c>
      <c r="E222" s="6">
        <v>32.950000000000003</v>
      </c>
      <c r="F222" s="6">
        <v>3120117</v>
      </c>
    </row>
    <row r="223" spans="1:6" x14ac:dyDescent="0.25">
      <c r="A223">
        <f>VLOOKUP(C223,Plan1!$J:$J,1,0)</f>
        <v>420102003</v>
      </c>
      <c r="B223" s="6" t="s">
        <v>0</v>
      </c>
      <c r="C223" s="6">
        <v>420102003</v>
      </c>
      <c r="D223" s="6" t="s">
        <v>3</v>
      </c>
      <c r="E223" s="6">
        <v>-59.56</v>
      </c>
      <c r="F223" s="6">
        <v>3120118</v>
      </c>
    </row>
    <row r="224" spans="1:6" x14ac:dyDescent="0.25">
      <c r="A224">
        <f>VLOOKUP(C224,Plan1!$J:$J,1,0)</f>
        <v>420102003</v>
      </c>
      <c r="B224" s="6" t="s">
        <v>0</v>
      </c>
      <c r="C224" s="6">
        <v>420102003</v>
      </c>
      <c r="D224" s="6" t="s">
        <v>3</v>
      </c>
      <c r="E224" s="6">
        <v>-393.7</v>
      </c>
      <c r="F224" s="6">
        <v>3120120</v>
      </c>
    </row>
    <row r="225" spans="1:6" x14ac:dyDescent="0.25">
      <c r="A225">
        <f>VLOOKUP(C225,Plan1!$J:$J,1,0)</f>
        <v>420102003</v>
      </c>
      <c r="B225" s="6" t="s">
        <v>0</v>
      </c>
      <c r="C225" s="6">
        <v>420102003</v>
      </c>
      <c r="D225" s="6" t="s">
        <v>3</v>
      </c>
      <c r="E225" s="6">
        <v>-1.88</v>
      </c>
      <c r="F225" s="6">
        <v>3120121</v>
      </c>
    </row>
    <row r="226" spans="1:6" x14ac:dyDescent="0.25">
      <c r="A226">
        <f>VLOOKUP(C226,Plan1!$J:$J,1,0)</f>
        <v>420102003</v>
      </c>
      <c r="B226" s="6" t="s">
        <v>0</v>
      </c>
      <c r="C226" s="6">
        <v>420102003</v>
      </c>
      <c r="D226" s="6" t="s">
        <v>3</v>
      </c>
      <c r="E226" s="7">
        <v>1196.52</v>
      </c>
      <c r="F226" s="6">
        <v>3120122</v>
      </c>
    </row>
    <row r="227" spans="1:6" x14ac:dyDescent="0.25">
      <c r="A227">
        <f>VLOOKUP(C227,Plan1!$J:$J,1,0)</f>
        <v>420102003</v>
      </c>
      <c r="B227" s="6" t="s">
        <v>0</v>
      </c>
      <c r="C227" s="6">
        <v>420102003</v>
      </c>
      <c r="D227" s="6" t="s">
        <v>3</v>
      </c>
      <c r="E227" s="6">
        <v>-117.24</v>
      </c>
      <c r="F227" s="6">
        <v>3120123</v>
      </c>
    </row>
    <row r="228" spans="1:6" x14ac:dyDescent="0.25">
      <c r="A228">
        <f>VLOOKUP(C228,Plan1!$J:$J,1,0)</f>
        <v>420102003</v>
      </c>
      <c r="B228" s="6" t="s">
        <v>0</v>
      </c>
      <c r="C228" s="6">
        <v>420102003</v>
      </c>
      <c r="D228" s="6" t="s">
        <v>3</v>
      </c>
      <c r="E228" s="6">
        <v>182.34</v>
      </c>
      <c r="F228" s="6">
        <v>3120124</v>
      </c>
    </row>
    <row r="229" spans="1:6" x14ac:dyDescent="0.25">
      <c r="A229">
        <f>VLOOKUP(C229,Plan1!$J:$J,1,0)</f>
        <v>420102003</v>
      </c>
      <c r="B229" s="6" t="s">
        <v>0</v>
      </c>
      <c r="C229" s="6">
        <v>420102003</v>
      </c>
      <c r="D229" s="6" t="s">
        <v>3</v>
      </c>
      <c r="E229" s="6">
        <v>753.08</v>
      </c>
      <c r="F229" s="6">
        <v>3120125</v>
      </c>
    </row>
    <row r="230" spans="1:6" x14ac:dyDescent="0.25">
      <c r="A230">
        <f>VLOOKUP(C230,Plan1!$J:$J,1,0)</f>
        <v>420102003</v>
      </c>
      <c r="B230" s="6" t="s">
        <v>0</v>
      </c>
      <c r="C230" s="6">
        <v>420102003</v>
      </c>
      <c r="D230" s="6" t="s">
        <v>3</v>
      </c>
      <c r="E230" s="7">
        <v>2597.8000000000002</v>
      </c>
      <c r="F230" s="6">
        <v>3120126</v>
      </c>
    </row>
    <row r="231" spans="1:6" x14ac:dyDescent="0.25">
      <c r="A231">
        <f>VLOOKUP(C231,Plan1!$J:$J,1,0)</f>
        <v>420102003</v>
      </c>
      <c r="B231" s="6" t="s">
        <v>0</v>
      </c>
      <c r="C231" s="6">
        <v>420102003</v>
      </c>
      <c r="D231" s="6" t="s">
        <v>3</v>
      </c>
      <c r="E231" s="6">
        <v>379.02</v>
      </c>
      <c r="F231" s="6">
        <v>3120201</v>
      </c>
    </row>
    <row r="232" spans="1:6" x14ac:dyDescent="0.25">
      <c r="A232">
        <f>VLOOKUP(C232,Plan1!$J:$J,1,0)</f>
        <v>420102003</v>
      </c>
      <c r="B232" s="6" t="s">
        <v>0</v>
      </c>
      <c r="C232" s="6">
        <v>420102003</v>
      </c>
      <c r="D232" s="6" t="s">
        <v>3</v>
      </c>
      <c r="E232" s="6">
        <v>0</v>
      </c>
      <c r="F232" s="6">
        <v>3120202</v>
      </c>
    </row>
    <row r="233" spans="1:6" x14ac:dyDescent="0.25">
      <c r="A233">
        <f>VLOOKUP(C233,Plan1!$J:$J,1,0)</f>
        <v>420102003</v>
      </c>
      <c r="B233" s="6" t="s">
        <v>0</v>
      </c>
      <c r="C233" s="6">
        <v>420102003</v>
      </c>
      <c r="D233" s="6" t="s">
        <v>3</v>
      </c>
      <c r="E233" s="6">
        <v>200.2</v>
      </c>
      <c r="F233" s="6">
        <v>3120203</v>
      </c>
    </row>
    <row r="234" spans="1:6" x14ac:dyDescent="0.25">
      <c r="A234">
        <f>VLOOKUP(C234,Plan1!$J:$J,1,0)</f>
        <v>420102003</v>
      </c>
      <c r="B234" s="6" t="s">
        <v>0</v>
      </c>
      <c r="C234" s="6">
        <v>420102003</v>
      </c>
      <c r="D234" s="6" t="s">
        <v>3</v>
      </c>
      <c r="E234" s="7">
        <v>1193.76</v>
      </c>
      <c r="F234" s="6">
        <v>3120204</v>
      </c>
    </row>
    <row r="235" spans="1:6" x14ac:dyDescent="0.25">
      <c r="A235">
        <f>VLOOKUP(C235,Plan1!$J:$J,1,0)</f>
        <v>420102003</v>
      </c>
      <c r="B235" s="6" t="s">
        <v>0</v>
      </c>
      <c r="C235" s="6">
        <v>420102003</v>
      </c>
      <c r="D235" s="6" t="s">
        <v>3</v>
      </c>
      <c r="E235" s="7">
        <v>1501.4</v>
      </c>
      <c r="F235" s="6">
        <v>3120205</v>
      </c>
    </row>
    <row r="236" spans="1:6" x14ac:dyDescent="0.25">
      <c r="A236">
        <f>VLOOKUP(C236,Plan1!$J:$J,1,0)</f>
        <v>420102003</v>
      </c>
      <c r="B236" s="6" t="s">
        <v>0</v>
      </c>
      <c r="C236" s="6">
        <v>420102003</v>
      </c>
      <c r="D236" s="6" t="s">
        <v>3</v>
      </c>
      <c r="E236" s="6">
        <v>69.16</v>
      </c>
      <c r="F236" s="6">
        <v>9010101</v>
      </c>
    </row>
    <row r="237" spans="1:6" x14ac:dyDescent="0.25">
      <c r="A237">
        <f>VLOOKUP(C237,Plan1!$J:$J,1,0)</f>
        <v>420102003</v>
      </c>
      <c r="B237" s="6" t="s">
        <v>0</v>
      </c>
      <c r="C237" s="6">
        <v>420102003</v>
      </c>
      <c r="D237" s="6" t="s">
        <v>3</v>
      </c>
      <c r="E237" s="7">
        <v>-1429.76</v>
      </c>
      <c r="F237" s="6">
        <v>9010102</v>
      </c>
    </row>
    <row r="238" spans="1:6" x14ac:dyDescent="0.25">
      <c r="A238">
        <f>VLOOKUP(C238,Plan1!$J:$J,1,0)</f>
        <v>420102003</v>
      </c>
      <c r="B238" s="6" t="s">
        <v>0</v>
      </c>
      <c r="C238" s="6">
        <v>420102003</v>
      </c>
      <c r="D238" s="6" t="s">
        <v>3</v>
      </c>
      <c r="E238" s="6">
        <v>445.86</v>
      </c>
      <c r="F238" s="6">
        <v>9010103</v>
      </c>
    </row>
    <row r="239" spans="1:6" x14ac:dyDescent="0.25">
      <c r="A239">
        <f>VLOOKUP(C239,Plan1!$J:$J,1,0)</f>
        <v>420102003</v>
      </c>
      <c r="B239" s="6" t="s">
        <v>0</v>
      </c>
      <c r="C239" s="6">
        <v>420102003</v>
      </c>
      <c r="D239" s="6" t="s">
        <v>3</v>
      </c>
      <c r="E239" s="7">
        <v>9051.59</v>
      </c>
      <c r="F239" s="6">
        <v>9010105</v>
      </c>
    </row>
    <row r="240" spans="1:6" x14ac:dyDescent="0.25">
      <c r="A240">
        <f>VLOOKUP(C240,Plan1!$J:$J,1,0)</f>
        <v>420102003</v>
      </c>
      <c r="B240" s="6" t="s">
        <v>0</v>
      </c>
      <c r="C240" s="6">
        <v>420102003</v>
      </c>
      <c r="D240" s="6" t="s">
        <v>3</v>
      </c>
      <c r="E240" s="7">
        <v>-7525.75</v>
      </c>
      <c r="F240" s="6">
        <v>9020101</v>
      </c>
    </row>
    <row r="241" spans="1:6" x14ac:dyDescent="0.25">
      <c r="A241">
        <f>VLOOKUP(C241,Plan1!$J:$J,1,0)</f>
        <v>420102003</v>
      </c>
      <c r="B241" s="6" t="s">
        <v>0</v>
      </c>
      <c r="C241" s="6">
        <v>420102003</v>
      </c>
      <c r="D241" s="6" t="s">
        <v>3</v>
      </c>
      <c r="E241" s="7">
        <v>1365.24</v>
      </c>
      <c r="F241" s="6">
        <v>9020112</v>
      </c>
    </row>
    <row r="242" spans="1:6" x14ac:dyDescent="0.25">
      <c r="A242">
        <f>VLOOKUP(C242,Plan1!$J:$J,1,0)</f>
        <v>420102003</v>
      </c>
      <c r="B242" s="6" t="s">
        <v>0</v>
      </c>
      <c r="C242" s="6">
        <v>420102003</v>
      </c>
      <c r="D242" s="6" t="s">
        <v>3</v>
      </c>
      <c r="E242" s="7">
        <v>4228.0200000000004</v>
      </c>
      <c r="F242" s="6">
        <v>9020117</v>
      </c>
    </row>
    <row r="243" spans="1:6" x14ac:dyDescent="0.25">
      <c r="A243">
        <f>VLOOKUP(C243,Plan1!$J:$J,1,0)</f>
        <v>420102003</v>
      </c>
      <c r="B243" s="6" t="s">
        <v>0</v>
      </c>
      <c r="C243" s="6">
        <v>420102003</v>
      </c>
      <c r="D243" s="6" t="s">
        <v>3</v>
      </c>
      <c r="E243" s="6">
        <v>-620.70000000000005</v>
      </c>
      <c r="F243" s="6">
        <v>9020203</v>
      </c>
    </row>
    <row r="244" spans="1:6" x14ac:dyDescent="0.25">
      <c r="A244">
        <f>VLOOKUP(C244,Plan1!$J:$J,1,0)</f>
        <v>420102003</v>
      </c>
      <c r="B244" s="6" t="s">
        <v>0</v>
      </c>
      <c r="C244" s="6">
        <v>420102003</v>
      </c>
      <c r="D244" s="6" t="s">
        <v>3</v>
      </c>
      <c r="E244" s="7">
        <v>-2972.54</v>
      </c>
      <c r="F244" s="6">
        <v>9020204</v>
      </c>
    </row>
    <row r="245" spans="1:6" x14ac:dyDescent="0.25">
      <c r="A245">
        <f>VLOOKUP(C245,Plan1!$J:$J,1,0)</f>
        <v>420102003</v>
      </c>
      <c r="B245" s="6" t="s">
        <v>0</v>
      </c>
      <c r="C245" s="6">
        <v>420102003</v>
      </c>
      <c r="D245" s="6" t="s">
        <v>3</v>
      </c>
      <c r="E245" s="6">
        <v>355.24</v>
      </c>
      <c r="F245" s="6">
        <v>9020205</v>
      </c>
    </row>
    <row r="246" spans="1:6" x14ac:dyDescent="0.25">
      <c r="A246">
        <f>VLOOKUP(C246,Plan1!$J:$J,1,0)</f>
        <v>420102003</v>
      </c>
      <c r="B246" s="6" t="s">
        <v>0</v>
      </c>
      <c r="C246" s="6">
        <v>420102003</v>
      </c>
      <c r="D246" s="6" t="s">
        <v>3</v>
      </c>
      <c r="E246" s="6">
        <v>359.13</v>
      </c>
      <c r="F246" s="6">
        <v>9020208</v>
      </c>
    </row>
    <row r="247" spans="1:6" x14ac:dyDescent="0.25">
      <c r="A247">
        <f>VLOOKUP(C247,Plan1!$J:$J,1,0)</f>
        <v>420102003</v>
      </c>
      <c r="B247" s="6" t="s">
        <v>0</v>
      </c>
      <c r="C247" s="6">
        <v>420102003</v>
      </c>
      <c r="D247" s="6" t="s">
        <v>3</v>
      </c>
      <c r="E247" s="6">
        <v>-880.34</v>
      </c>
      <c r="F247" s="6">
        <v>9020209</v>
      </c>
    </row>
    <row r="248" spans="1:6" x14ac:dyDescent="0.25">
      <c r="A248">
        <f>VLOOKUP(C248,Plan1!$J:$J,1,0)</f>
        <v>420102003</v>
      </c>
      <c r="B248" s="6" t="s">
        <v>0</v>
      </c>
      <c r="C248" s="6">
        <v>420102003</v>
      </c>
      <c r="D248" s="6" t="s">
        <v>3</v>
      </c>
      <c r="E248" s="6">
        <v>440</v>
      </c>
      <c r="F248" s="6">
        <v>9020212</v>
      </c>
    </row>
    <row r="249" spans="1:6" x14ac:dyDescent="0.25">
      <c r="A249">
        <f>VLOOKUP(C249,Plan1!$J:$J,1,0)</f>
        <v>420102003</v>
      </c>
      <c r="B249" s="6" t="s">
        <v>0</v>
      </c>
      <c r="C249" s="6">
        <v>420102003</v>
      </c>
      <c r="D249" s="6" t="s">
        <v>3</v>
      </c>
      <c r="E249" s="7">
        <v>1409.95</v>
      </c>
      <c r="F249" s="6">
        <v>9030201</v>
      </c>
    </row>
    <row r="250" spans="1:6" x14ac:dyDescent="0.25">
      <c r="A250">
        <f>VLOOKUP(C250,Plan1!$J:$J,1,0)</f>
        <v>420102003</v>
      </c>
      <c r="B250" s="6" t="s">
        <v>0</v>
      </c>
      <c r="C250" s="6">
        <v>420102003</v>
      </c>
      <c r="D250" s="6" t="s">
        <v>3</v>
      </c>
      <c r="E250" s="6">
        <v>469.25</v>
      </c>
      <c r="F250" s="6">
        <v>9030204</v>
      </c>
    </row>
    <row r="251" spans="1:6" x14ac:dyDescent="0.25">
      <c r="A251">
        <f>VLOOKUP(C251,Plan1!$J:$J,1,0)</f>
        <v>420102003</v>
      </c>
      <c r="B251" s="6" t="s">
        <v>0</v>
      </c>
      <c r="C251" s="6">
        <v>420102003</v>
      </c>
      <c r="D251" s="6" t="s">
        <v>3</v>
      </c>
      <c r="E251" s="7">
        <v>-2084.94</v>
      </c>
      <c r="F251" s="6">
        <v>9030303</v>
      </c>
    </row>
    <row r="252" spans="1:6" x14ac:dyDescent="0.25">
      <c r="A252">
        <f>VLOOKUP(C252,Plan1!$J:$J,1,0)</f>
        <v>420102003</v>
      </c>
      <c r="B252" s="6" t="s">
        <v>0</v>
      </c>
      <c r="C252" s="6">
        <v>420102003</v>
      </c>
      <c r="D252" s="6" t="s">
        <v>3</v>
      </c>
      <c r="E252" s="6">
        <v>-53.14</v>
      </c>
      <c r="F252" s="6">
        <v>9030304</v>
      </c>
    </row>
    <row r="253" spans="1:6" x14ac:dyDescent="0.25">
      <c r="A253">
        <f>VLOOKUP(C253,Plan1!$J:$J,1,0)</f>
        <v>420102003</v>
      </c>
      <c r="B253" s="6" t="s">
        <v>0</v>
      </c>
      <c r="C253" s="6">
        <v>420102003</v>
      </c>
      <c r="D253" s="6" t="s">
        <v>3</v>
      </c>
      <c r="E253" s="6">
        <v>-303.01</v>
      </c>
      <c r="F253" s="6">
        <v>9030305</v>
      </c>
    </row>
    <row r="254" spans="1:6" x14ac:dyDescent="0.25">
      <c r="A254">
        <f>VLOOKUP(C254,Plan1!$J:$J,1,0)</f>
        <v>420102003</v>
      </c>
      <c r="B254" s="6" t="s">
        <v>0</v>
      </c>
      <c r="C254" s="6">
        <v>420102003</v>
      </c>
      <c r="D254" s="6" t="s">
        <v>3</v>
      </c>
      <c r="E254" s="6">
        <v>804.46</v>
      </c>
      <c r="F254" s="6">
        <v>9030306</v>
      </c>
    </row>
    <row r="255" spans="1:6" x14ac:dyDescent="0.25">
      <c r="A255">
        <f>VLOOKUP(C255,Plan1!$J:$J,1,0)</f>
        <v>420102003</v>
      </c>
      <c r="B255" s="6" t="s">
        <v>0</v>
      </c>
      <c r="C255" s="6">
        <v>420102003</v>
      </c>
      <c r="D255" s="6" t="s">
        <v>3</v>
      </c>
      <c r="E255" s="6">
        <v>976</v>
      </c>
      <c r="F255" s="6">
        <v>9030307</v>
      </c>
    </row>
    <row r="256" spans="1:6" x14ac:dyDescent="0.25">
      <c r="A256">
        <f>VLOOKUP(C256,Plan1!$J:$J,1,0)</f>
        <v>420102003</v>
      </c>
      <c r="B256" s="6" t="s">
        <v>0</v>
      </c>
      <c r="C256" s="6">
        <v>420102003</v>
      </c>
      <c r="D256" s="6" t="s">
        <v>3</v>
      </c>
      <c r="E256" s="6">
        <v>605.03</v>
      </c>
      <c r="F256" s="6">
        <v>9030315</v>
      </c>
    </row>
    <row r="257" spans="1:6" x14ac:dyDescent="0.25">
      <c r="A257">
        <f>VLOOKUP(C257,Plan1!$J:$J,1,0)</f>
        <v>420102003</v>
      </c>
      <c r="B257" s="6" t="s">
        <v>0</v>
      </c>
      <c r="C257" s="6">
        <v>420102003</v>
      </c>
      <c r="D257" s="6" t="s">
        <v>3</v>
      </c>
      <c r="E257" s="6">
        <v>214.86</v>
      </c>
      <c r="F257" s="6">
        <v>9030316</v>
      </c>
    </row>
    <row r="258" spans="1:6" x14ac:dyDescent="0.25">
      <c r="A258">
        <f>VLOOKUP(C258,Plan1!$J:$J,1,0)</f>
        <v>420102003</v>
      </c>
      <c r="B258" s="6" t="s">
        <v>0</v>
      </c>
      <c r="C258" s="6">
        <v>420102003</v>
      </c>
      <c r="D258" s="6" t="s">
        <v>3</v>
      </c>
      <c r="E258" s="6">
        <v>410.97</v>
      </c>
      <c r="F258" s="6">
        <v>9030402</v>
      </c>
    </row>
    <row r="259" spans="1:6" x14ac:dyDescent="0.25">
      <c r="A259">
        <f>VLOOKUP(C259,Plan1!$J:$J,1,0)</f>
        <v>420102003</v>
      </c>
      <c r="B259" s="6" t="s">
        <v>0</v>
      </c>
      <c r="C259" s="6">
        <v>420102003</v>
      </c>
      <c r="D259" s="6" t="s">
        <v>3</v>
      </c>
      <c r="E259" s="7">
        <v>1700.02</v>
      </c>
      <c r="F259" s="6">
        <v>9030404</v>
      </c>
    </row>
    <row r="260" spans="1:6" x14ac:dyDescent="0.25">
      <c r="A260">
        <f>VLOOKUP(C260,Plan1!$J:$J,1,0)</f>
        <v>420102003</v>
      </c>
      <c r="B260" s="6" t="s">
        <v>0</v>
      </c>
      <c r="C260" s="6">
        <v>420102003</v>
      </c>
      <c r="D260" s="6" t="s">
        <v>3</v>
      </c>
      <c r="E260" s="6">
        <v>282.92</v>
      </c>
      <c r="F260" s="6">
        <v>9030405</v>
      </c>
    </row>
    <row r="261" spans="1:6" x14ac:dyDescent="0.25">
      <c r="A261">
        <f>VLOOKUP(C261,Plan1!$J:$J,1,0)</f>
        <v>420102003</v>
      </c>
      <c r="B261" s="6" t="s">
        <v>0</v>
      </c>
      <c r="C261" s="6">
        <v>420102003</v>
      </c>
      <c r="D261" s="6" t="s">
        <v>3</v>
      </c>
      <c r="E261" s="7">
        <v>1527.37</v>
      </c>
      <c r="F261" s="6">
        <v>9030406</v>
      </c>
    </row>
    <row r="262" spans="1:6" x14ac:dyDescent="0.25">
      <c r="A262">
        <f>VLOOKUP(C262,Plan1!$J:$J,1,0)</f>
        <v>420102003</v>
      </c>
      <c r="B262" s="6" t="s">
        <v>0</v>
      </c>
      <c r="C262" s="6">
        <v>420102003</v>
      </c>
      <c r="D262" s="6" t="s">
        <v>3</v>
      </c>
      <c r="E262" s="6">
        <v>691.61</v>
      </c>
      <c r="F262" s="6">
        <v>9030408</v>
      </c>
    </row>
    <row r="263" spans="1:6" x14ac:dyDescent="0.25">
      <c r="A263">
        <f>VLOOKUP(C263,Plan1!$J:$J,1,0)</f>
        <v>420102003</v>
      </c>
      <c r="B263" s="6" t="s">
        <v>0</v>
      </c>
      <c r="C263" s="6">
        <v>420102003</v>
      </c>
      <c r="D263" s="6" t="s">
        <v>3</v>
      </c>
      <c r="E263" s="7">
        <v>-4774.3500000000004</v>
      </c>
      <c r="F263" s="6">
        <v>9030501</v>
      </c>
    </row>
    <row r="264" spans="1:6" x14ac:dyDescent="0.25">
      <c r="A264">
        <f>VLOOKUP(C264,Plan1!$J:$J,1,0)</f>
        <v>420102003</v>
      </c>
      <c r="B264" s="6" t="s">
        <v>0</v>
      </c>
      <c r="C264" s="6">
        <v>420102003</v>
      </c>
      <c r="D264" s="6" t="s">
        <v>3</v>
      </c>
      <c r="E264" s="7">
        <v>4738.8100000000004</v>
      </c>
      <c r="F264" s="6">
        <v>9030502</v>
      </c>
    </row>
    <row r="265" spans="1:6" x14ac:dyDescent="0.25">
      <c r="A265">
        <f>VLOOKUP(C265,Plan1!$J:$J,1,0)</f>
        <v>420102003</v>
      </c>
      <c r="B265" s="6" t="s">
        <v>0</v>
      </c>
      <c r="C265" s="6">
        <v>420102003</v>
      </c>
      <c r="D265" s="6" t="s">
        <v>3</v>
      </c>
      <c r="E265" s="7">
        <v>1447.43</v>
      </c>
      <c r="F265" s="6">
        <v>9030503</v>
      </c>
    </row>
    <row r="266" spans="1:6" x14ac:dyDescent="0.25">
      <c r="A266">
        <f>VLOOKUP(C266,Plan1!$J:$J,1,0)</f>
        <v>420102003</v>
      </c>
      <c r="B266" s="6" t="s">
        <v>0</v>
      </c>
      <c r="C266" s="6">
        <v>420102003</v>
      </c>
      <c r="D266" s="6" t="s">
        <v>3</v>
      </c>
      <c r="E266" s="6">
        <v>52.94</v>
      </c>
      <c r="F266" s="6">
        <v>9030504</v>
      </c>
    </row>
    <row r="267" spans="1:6" x14ac:dyDescent="0.25">
      <c r="A267">
        <f>VLOOKUP(C267,Plan1!$J:$J,1,0)</f>
        <v>420102003</v>
      </c>
      <c r="B267" s="6" t="s">
        <v>0</v>
      </c>
      <c r="C267" s="6">
        <v>420102003</v>
      </c>
      <c r="D267" s="6" t="s">
        <v>3</v>
      </c>
      <c r="E267" s="7">
        <v>4257.49</v>
      </c>
      <c r="F267" s="6">
        <v>9030506</v>
      </c>
    </row>
    <row r="268" spans="1:6" x14ac:dyDescent="0.25">
      <c r="A268">
        <f>VLOOKUP(C268,Plan1!$J:$J,1,0)</f>
        <v>420102003</v>
      </c>
      <c r="B268" s="6" t="s">
        <v>0</v>
      </c>
      <c r="C268" s="6">
        <v>420102003</v>
      </c>
      <c r="D268" s="6" t="s">
        <v>3</v>
      </c>
      <c r="E268" s="6">
        <v>696.64</v>
      </c>
      <c r="F268" s="6">
        <v>9030902</v>
      </c>
    </row>
    <row r="269" spans="1:6" x14ac:dyDescent="0.25">
      <c r="A269">
        <f>VLOOKUP(C269,Plan1!$J:$J,1,0)</f>
        <v>420102003</v>
      </c>
      <c r="B269" s="6" t="s">
        <v>0</v>
      </c>
      <c r="C269" s="6">
        <v>420102003</v>
      </c>
      <c r="D269" s="6" t="s">
        <v>3</v>
      </c>
      <c r="E269" s="6">
        <v>516.80999999999995</v>
      </c>
      <c r="F269" s="6">
        <v>9030903</v>
      </c>
    </row>
    <row r="270" spans="1:6" x14ac:dyDescent="0.25">
      <c r="A270">
        <f>VLOOKUP(C270,Plan1!$J:$J,1,0)</f>
        <v>420102003</v>
      </c>
      <c r="B270" s="6" t="s">
        <v>0</v>
      </c>
      <c r="C270" s="6">
        <v>420102003</v>
      </c>
      <c r="D270" s="6" t="s">
        <v>3</v>
      </c>
      <c r="E270" s="7">
        <v>7412.34</v>
      </c>
      <c r="F270" s="6">
        <v>9040101</v>
      </c>
    </row>
    <row r="271" spans="1:6" x14ac:dyDescent="0.25">
      <c r="A271">
        <f>VLOOKUP(C271,Plan1!$J:$J,1,0)</f>
        <v>420102003</v>
      </c>
      <c r="B271" s="6" t="s">
        <v>0</v>
      </c>
      <c r="C271" s="6">
        <v>420102003</v>
      </c>
      <c r="D271" s="6" t="s">
        <v>3</v>
      </c>
      <c r="E271" s="7">
        <v>2413.46</v>
      </c>
      <c r="F271" s="6">
        <v>9040102</v>
      </c>
    </row>
    <row r="272" spans="1:6" x14ac:dyDescent="0.25">
      <c r="A272">
        <f>VLOOKUP(C272,Plan1!$J:$J,1,0)</f>
        <v>420102004</v>
      </c>
      <c r="B272" s="6" t="s">
        <v>0</v>
      </c>
      <c r="C272" s="6">
        <v>420102004</v>
      </c>
      <c r="D272" s="6" t="s">
        <v>4</v>
      </c>
      <c r="E272" s="7">
        <v>1447.73</v>
      </c>
      <c r="F272" s="6">
        <v>1010102</v>
      </c>
    </row>
    <row r="273" spans="1:6" x14ac:dyDescent="0.25">
      <c r="A273">
        <f>VLOOKUP(C273,Plan1!$J:$J,1,0)</f>
        <v>420102004</v>
      </c>
      <c r="B273" s="6" t="s">
        <v>0</v>
      </c>
      <c r="C273" s="6">
        <v>420102004</v>
      </c>
      <c r="D273" s="6" t="s">
        <v>4</v>
      </c>
      <c r="E273" s="7">
        <v>3594.41</v>
      </c>
      <c r="F273" s="6">
        <v>1020101</v>
      </c>
    </row>
    <row r="274" spans="1:6" x14ac:dyDescent="0.25">
      <c r="A274">
        <f>VLOOKUP(C274,Plan1!$J:$J,1,0)</f>
        <v>420102004</v>
      </c>
      <c r="B274" s="6" t="s">
        <v>0</v>
      </c>
      <c r="C274" s="6">
        <v>420102004</v>
      </c>
      <c r="D274" s="6" t="s">
        <v>4</v>
      </c>
      <c r="E274" s="7">
        <v>5130.16</v>
      </c>
      <c r="F274" s="6">
        <v>1020103</v>
      </c>
    </row>
    <row r="275" spans="1:6" x14ac:dyDescent="0.25">
      <c r="A275">
        <f>VLOOKUP(C275,Plan1!$J:$J,1,0)</f>
        <v>420102004</v>
      </c>
      <c r="B275" s="6" t="s">
        <v>0</v>
      </c>
      <c r="C275" s="6">
        <v>420102004</v>
      </c>
      <c r="D275" s="6" t="s">
        <v>4</v>
      </c>
      <c r="E275" s="7">
        <v>8492.9500000000007</v>
      </c>
      <c r="F275" s="6">
        <v>1020104</v>
      </c>
    </row>
    <row r="276" spans="1:6" x14ac:dyDescent="0.25">
      <c r="A276">
        <f>VLOOKUP(C276,Plan1!$J:$J,1,0)</f>
        <v>420102004</v>
      </c>
      <c r="B276" s="6" t="s">
        <v>0</v>
      </c>
      <c r="C276" s="6">
        <v>420102004</v>
      </c>
      <c r="D276" s="6" t="s">
        <v>4</v>
      </c>
      <c r="E276" s="6">
        <v>233.34</v>
      </c>
      <c r="F276" s="6">
        <v>1020107</v>
      </c>
    </row>
    <row r="277" spans="1:6" x14ac:dyDescent="0.25">
      <c r="A277">
        <f>VLOOKUP(C277,Plan1!$J:$J,1,0)</f>
        <v>420102004</v>
      </c>
      <c r="B277" s="6" t="s">
        <v>0</v>
      </c>
      <c r="C277" s="6">
        <v>420102004</v>
      </c>
      <c r="D277" s="6" t="s">
        <v>4</v>
      </c>
      <c r="E277" s="6">
        <v>387.38</v>
      </c>
      <c r="F277" s="6">
        <v>1020201</v>
      </c>
    </row>
    <row r="278" spans="1:6" x14ac:dyDescent="0.25">
      <c r="A278">
        <f>VLOOKUP(C278,Plan1!$J:$J,1,0)</f>
        <v>420102004</v>
      </c>
      <c r="B278" s="6" t="s">
        <v>0</v>
      </c>
      <c r="C278" s="6">
        <v>420102004</v>
      </c>
      <c r="D278" s="6" t="s">
        <v>4</v>
      </c>
      <c r="E278" s="7">
        <v>-2892.15</v>
      </c>
      <c r="F278" s="6">
        <v>1110102</v>
      </c>
    </row>
    <row r="279" spans="1:6" x14ac:dyDescent="0.25">
      <c r="A279">
        <f>VLOOKUP(C279,Plan1!$J:$J,1,0)</f>
        <v>420102004</v>
      </c>
      <c r="B279" s="6" t="s">
        <v>0</v>
      </c>
      <c r="C279" s="6">
        <v>420102004</v>
      </c>
      <c r="D279" s="6" t="s">
        <v>4</v>
      </c>
      <c r="E279" s="7">
        <v>3000.01</v>
      </c>
      <c r="F279" s="6">
        <v>1120101</v>
      </c>
    </row>
    <row r="280" spans="1:6" x14ac:dyDescent="0.25">
      <c r="A280">
        <f>VLOOKUP(C280,Plan1!$J:$J,1,0)</f>
        <v>420102004</v>
      </c>
      <c r="B280" s="6" t="s">
        <v>0</v>
      </c>
      <c r="C280" s="6">
        <v>420102004</v>
      </c>
      <c r="D280" s="6" t="s">
        <v>4</v>
      </c>
      <c r="E280" s="7">
        <v>3082.16</v>
      </c>
      <c r="F280" s="6">
        <v>1120102</v>
      </c>
    </row>
    <row r="281" spans="1:6" x14ac:dyDescent="0.25">
      <c r="A281">
        <f>VLOOKUP(C281,Plan1!$J:$J,1,0)</f>
        <v>420102004</v>
      </c>
      <c r="B281" s="6" t="s">
        <v>0</v>
      </c>
      <c r="C281" s="6">
        <v>420102004</v>
      </c>
      <c r="D281" s="6" t="s">
        <v>4</v>
      </c>
      <c r="E281" s="7">
        <v>7820.82</v>
      </c>
      <c r="F281" s="6">
        <v>1120104</v>
      </c>
    </row>
    <row r="282" spans="1:6" x14ac:dyDescent="0.25">
      <c r="A282">
        <f>VLOOKUP(C282,Plan1!$J:$J,1,0)</f>
        <v>420102004</v>
      </c>
      <c r="B282" s="6" t="s">
        <v>0</v>
      </c>
      <c r="C282" s="6">
        <v>420102004</v>
      </c>
      <c r="D282" s="6" t="s">
        <v>4</v>
      </c>
      <c r="E282" s="6">
        <v>446.03</v>
      </c>
      <c r="F282" s="6">
        <v>1120201</v>
      </c>
    </row>
    <row r="283" spans="1:6" x14ac:dyDescent="0.25">
      <c r="A283">
        <f>VLOOKUP(C283,Plan1!$J:$J,1,0)</f>
        <v>420102004</v>
      </c>
      <c r="B283" s="6" t="s">
        <v>0</v>
      </c>
      <c r="C283" s="6">
        <v>420102004</v>
      </c>
      <c r="D283" s="6" t="s">
        <v>4</v>
      </c>
      <c r="E283" s="6">
        <v>328.06</v>
      </c>
      <c r="F283" s="6">
        <v>1210102</v>
      </c>
    </row>
    <row r="284" spans="1:6" x14ac:dyDescent="0.25">
      <c r="A284">
        <f>VLOOKUP(C284,Plan1!$J:$J,1,0)</f>
        <v>420102004</v>
      </c>
      <c r="B284" s="6" t="s">
        <v>0</v>
      </c>
      <c r="C284" s="6">
        <v>420102004</v>
      </c>
      <c r="D284" s="6" t="s">
        <v>4</v>
      </c>
      <c r="E284" s="6">
        <v>878.74</v>
      </c>
      <c r="F284" s="6">
        <v>1220101</v>
      </c>
    </row>
    <row r="285" spans="1:6" x14ac:dyDescent="0.25">
      <c r="A285">
        <f>VLOOKUP(C285,Plan1!$J:$J,1,0)</f>
        <v>420102004</v>
      </c>
      <c r="B285" s="6" t="s">
        <v>0</v>
      </c>
      <c r="C285" s="6">
        <v>420102004</v>
      </c>
      <c r="D285" s="6" t="s">
        <v>4</v>
      </c>
      <c r="E285" s="6">
        <v>-359.09</v>
      </c>
      <c r="F285" s="6">
        <v>1220103</v>
      </c>
    </row>
    <row r="286" spans="1:6" x14ac:dyDescent="0.25">
      <c r="A286">
        <f>VLOOKUP(C286,Plan1!$J:$J,1,0)</f>
        <v>420102004</v>
      </c>
      <c r="B286" s="6" t="s">
        <v>0</v>
      </c>
      <c r="C286" s="6">
        <v>420102004</v>
      </c>
      <c r="D286" s="6" t="s">
        <v>4</v>
      </c>
      <c r="E286" s="7">
        <v>5637.67</v>
      </c>
      <c r="F286" s="6">
        <v>1220104</v>
      </c>
    </row>
    <row r="287" spans="1:6" x14ac:dyDescent="0.25">
      <c r="A287">
        <f>VLOOKUP(C287,Plan1!$J:$J,1,0)</f>
        <v>420102004</v>
      </c>
      <c r="B287" s="6" t="s">
        <v>0</v>
      </c>
      <c r="C287" s="6">
        <v>420102004</v>
      </c>
      <c r="D287" s="6" t="s">
        <v>4</v>
      </c>
      <c r="E287" s="6">
        <v>408.48</v>
      </c>
      <c r="F287" s="6">
        <v>1220201</v>
      </c>
    </row>
    <row r="288" spans="1:6" x14ac:dyDescent="0.25">
      <c r="A288">
        <f>VLOOKUP(C288,Plan1!$J:$J,1,0)</f>
        <v>420102004</v>
      </c>
      <c r="B288" s="6" t="s">
        <v>0</v>
      </c>
      <c r="C288" s="6">
        <v>420102004</v>
      </c>
      <c r="D288" s="6" t="s">
        <v>4</v>
      </c>
      <c r="E288" s="7">
        <v>1001.77</v>
      </c>
      <c r="F288" s="6">
        <v>1310102</v>
      </c>
    </row>
    <row r="289" spans="1:6" x14ac:dyDescent="0.25">
      <c r="A289">
        <f>VLOOKUP(C289,Plan1!$J:$J,1,0)</f>
        <v>420102004</v>
      </c>
      <c r="B289" s="6" t="s">
        <v>0</v>
      </c>
      <c r="C289" s="6">
        <v>420102004</v>
      </c>
      <c r="D289" s="6" t="s">
        <v>4</v>
      </c>
      <c r="E289" s="7">
        <v>1586.49</v>
      </c>
      <c r="F289" s="6">
        <v>1320101</v>
      </c>
    </row>
    <row r="290" spans="1:6" x14ac:dyDescent="0.25">
      <c r="A290">
        <f>VLOOKUP(C290,Plan1!$J:$J,1,0)</f>
        <v>420102004</v>
      </c>
      <c r="B290" s="6" t="s">
        <v>0</v>
      </c>
      <c r="C290" s="6">
        <v>420102004</v>
      </c>
      <c r="D290" s="6" t="s">
        <v>4</v>
      </c>
      <c r="E290" s="7">
        <v>2131.42</v>
      </c>
      <c r="F290" s="6">
        <v>1320104</v>
      </c>
    </row>
    <row r="291" spans="1:6" x14ac:dyDescent="0.25">
      <c r="A291">
        <f>VLOOKUP(C291,Plan1!$J:$J,1,0)</f>
        <v>420102004</v>
      </c>
      <c r="B291" s="6" t="s">
        <v>0</v>
      </c>
      <c r="C291" s="6">
        <v>420102004</v>
      </c>
      <c r="D291" s="6" t="s">
        <v>4</v>
      </c>
      <c r="E291" s="7">
        <v>4008.42</v>
      </c>
      <c r="F291" s="6">
        <v>1420101</v>
      </c>
    </row>
    <row r="292" spans="1:6" x14ac:dyDescent="0.25">
      <c r="A292">
        <f>VLOOKUP(C292,Plan1!$J:$J,1,0)</f>
        <v>420102004</v>
      </c>
      <c r="B292" s="6" t="s">
        <v>0</v>
      </c>
      <c r="C292" s="6">
        <v>420102004</v>
      </c>
      <c r="D292" s="6" t="s">
        <v>4</v>
      </c>
      <c r="E292" s="7">
        <v>4921.7299999999996</v>
      </c>
      <c r="F292" s="6">
        <v>1420201</v>
      </c>
    </row>
    <row r="293" spans="1:6" x14ac:dyDescent="0.25">
      <c r="A293">
        <f>VLOOKUP(C293,Plan1!$J:$J,1,0)</f>
        <v>420102004</v>
      </c>
      <c r="B293" s="6" t="s">
        <v>0</v>
      </c>
      <c r="C293" s="6">
        <v>420102004</v>
      </c>
      <c r="D293" s="6" t="s">
        <v>4</v>
      </c>
      <c r="E293" s="7">
        <v>4270.42</v>
      </c>
      <c r="F293" s="6">
        <v>1420301</v>
      </c>
    </row>
    <row r="294" spans="1:6" x14ac:dyDescent="0.25">
      <c r="A294">
        <f>VLOOKUP(C294,Plan1!$J:$J,1,0)</f>
        <v>420102004</v>
      </c>
      <c r="B294" s="6" t="s">
        <v>0</v>
      </c>
      <c r="C294" s="6">
        <v>420102004</v>
      </c>
      <c r="D294" s="6" t="s">
        <v>4</v>
      </c>
      <c r="E294" s="7">
        <v>4519.26</v>
      </c>
      <c r="F294" s="6">
        <v>1420501</v>
      </c>
    </row>
    <row r="295" spans="1:6" x14ac:dyDescent="0.25">
      <c r="A295">
        <f>VLOOKUP(C295,Plan1!$J:$J,1,0)</f>
        <v>420102004</v>
      </c>
      <c r="B295" s="6" t="s">
        <v>0</v>
      </c>
      <c r="C295" s="6">
        <v>420102004</v>
      </c>
      <c r="D295" s="6" t="s">
        <v>4</v>
      </c>
      <c r="E295" s="7">
        <v>3799.84</v>
      </c>
      <c r="F295" s="6">
        <v>1420701</v>
      </c>
    </row>
    <row r="296" spans="1:6" x14ac:dyDescent="0.25">
      <c r="A296">
        <f>VLOOKUP(C296,Plan1!$J:$J,1,0)</f>
        <v>420102004</v>
      </c>
      <c r="B296" s="6" t="s">
        <v>0</v>
      </c>
      <c r="C296" s="6">
        <v>420102004</v>
      </c>
      <c r="D296" s="6" t="s">
        <v>4</v>
      </c>
      <c r="E296" s="7">
        <v>5742.19</v>
      </c>
      <c r="F296" s="6">
        <v>2210102</v>
      </c>
    </row>
    <row r="297" spans="1:6" x14ac:dyDescent="0.25">
      <c r="A297">
        <f>VLOOKUP(C297,Plan1!$J:$J,1,0)</f>
        <v>420102004</v>
      </c>
      <c r="B297" s="6" t="s">
        <v>0</v>
      </c>
      <c r="C297" s="6">
        <v>420102004</v>
      </c>
      <c r="D297" s="6" t="s">
        <v>4</v>
      </c>
      <c r="E297" s="7">
        <v>2163.67</v>
      </c>
      <c r="F297" s="6">
        <v>2220111</v>
      </c>
    </row>
    <row r="298" spans="1:6" x14ac:dyDescent="0.25">
      <c r="A298">
        <f>VLOOKUP(C298,Plan1!$J:$J,1,0)</f>
        <v>420102004</v>
      </c>
      <c r="B298" s="6" t="s">
        <v>0</v>
      </c>
      <c r="C298" s="6">
        <v>420102004</v>
      </c>
      <c r="D298" s="6" t="s">
        <v>4</v>
      </c>
      <c r="E298" s="7">
        <v>2818.59</v>
      </c>
      <c r="F298" s="6">
        <v>2220119</v>
      </c>
    </row>
    <row r="299" spans="1:6" x14ac:dyDescent="0.25">
      <c r="A299">
        <f>VLOOKUP(C299,Plan1!$J:$J,1,0)</f>
        <v>420102004</v>
      </c>
      <c r="B299" s="6" t="s">
        <v>0</v>
      </c>
      <c r="C299" s="6">
        <v>420102004</v>
      </c>
      <c r="D299" s="6" t="s">
        <v>4</v>
      </c>
      <c r="E299" s="6">
        <v>527.4</v>
      </c>
      <c r="F299" s="6">
        <v>2220121</v>
      </c>
    </row>
    <row r="300" spans="1:6" x14ac:dyDescent="0.25">
      <c r="A300">
        <f>VLOOKUP(C300,Plan1!$J:$J,1,0)</f>
        <v>420102004</v>
      </c>
      <c r="B300" s="6" t="s">
        <v>0</v>
      </c>
      <c r="C300" s="6">
        <v>420102004</v>
      </c>
      <c r="D300" s="6" t="s">
        <v>4</v>
      </c>
      <c r="E300" s="7">
        <v>3725.25</v>
      </c>
      <c r="F300" s="6">
        <v>2220122</v>
      </c>
    </row>
    <row r="301" spans="1:6" x14ac:dyDescent="0.25">
      <c r="A301">
        <f>VLOOKUP(C301,Plan1!$J:$J,1,0)</f>
        <v>420102004</v>
      </c>
      <c r="B301" s="6" t="s">
        <v>0</v>
      </c>
      <c r="C301" s="6">
        <v>420102004</v>
      </c>
      <c r="D301" s="6" t="s">
        <v>4</v>
      </c>
      <c r="E301" s="7">
        <v>2459.09</v>
      </c>
      <c r="F301" s="6">
        <v>2220123</v>
      </c>
    </row>
    <row r="302" spans="1:6" x14ac:dyDescent="0.25">
      <c r="A302">
        <f>VLOOKUP(C302,Plan1!$J:$J,1,0)</f>
        <v>420102004</v>
      </c>
      <c r="B302" s="6" t="s">
        <v>0</v>
      </c>
      <c r="C302" s="6">
        <v>420102004</v>
      </c>
      <c r="D302" s="6" t="s">
        <v>4</v>
      </c>
      <c r="E302" s="7">
        <v>2224.09</v>
      </c>
      <c r="F302" s="6">
        <v>2220124</v>
      </c>
    </row>
    <row r="303" spans="1:6" x14ac:dyDescent="0.25">
      <c r="A303">
        <f>VLOOKUP(C303,Plan1!$J:$J,1,0)</f>
        <v>420102004</v>
      </c>
      <c r="B303" s="6" t="s">
        <v>0</v>
      </c>
      <c r="C303" s="6">
        <v>420102004</v>
      </c>
      <c r="D303" s="6" t="s">
        <v>4</v>
      </c>
      <c r="E303" s="7">
        <v>2224.33</v>
      </c>
      <c r="F303" s="6">
        <v>2220125</v>
      </c>
    </row>
    <row r="304" spans="1:6" x14ac:dyDescent="0.25">
      <c r="A304">
        <f>VLOOKUP(C304,Plan1!$J:$J,1,0)</f>
        <v>420102004</v>
      </c>
      <c r="B304" s="6" t="s">
        <v>0</v>
      </c>
      <c r="C304" s="6">
        <v>420102004</v>
      </c>
      <c r="D304" s="6" t="s">
        <v>4</v>
      </c>
      <c r="E304" s="7">
        <v>6233.37</v>
      </c>
      <c r="F304" s="6">
        <v>3110102</v>
      </c>
    </row>
    <row r="305" spans="1:6" x14ac:dyDescent="0.25">
      <c r="A305">
        <f>VLOOKUP(C305,Plan1!$J:$J,1,0)</f>
        <v>420102004</v>
      </c>
      <c r="B305" s="6" t="s">
        <v>0</v>
      </c>
      <c r="C305" s="6">
        <v>420102004</v>
      </c>
      <c r="D305" s="6" t="s">
        <v>4</v>
      </c>
      <c r="E305" s="6">
        <v>398.81</v>
      </c>
      <c r="F305" s="6">
        <v>3120113</v>
      </c>
    </row>
    <row r="306" spans="1:6" x14ac:dyDescent="0.25">
      <c r="A306">
        <f>VLOOKUP(C306,Plan1!$J:$J,1,0)</f>
        <v>420102004</v>
      </c>
      <c r="B306" s="6" t="s">
        <v>0</v>
      </c>
      <c r="C306" s="6">
        <v>420102004</v>
      </c>
      <c r="D306" s="6" t="s">
        <v>4</v>
      </c>
      <c r="E306" s="7">
        <v>3262.75</v>
      </c>
      <c r="F306" s="6">
        <v>3120114</v>
      </c>
    </row>
    <row r="307" spans="1:6" x14ac:dyDescent="0.25">
      <c r="A307">
        <f>VLOOKUP(C307,Plan1!$J:$J,1,0)</f>
        <v>420102004</v>
      </c>
      <c r="B307" s="6" t="s">
        <v>0</v>
      </c>
      <c r="C307" s="6">
        <v>420102004</v>
      </c>
      <c r="D307" s="6" t="s">
        <v>4</v>
      </c>
      <c r="E307" s="7">
        <v>1365.85</v>
      </c>
      <c r="F307" s="6">
        <v>3120115</v>
      </c>
    </row>
    <row r="308" spans="1:6" x14ac:dyDescent="0.25">
      <c r="A308">
        <f>VLOOKUP(C308,Plan1!$J:$J,1,0)</f>
        <v>420102004</v>
      </c>
      <c r="B308" s="6" t="s">
        <v>0</v>
      </c>
      <c r="C308" s="6">
        <v>420102004</v>
      </c>
      <c r="D308" s="6" t="s">
        <v>4</v>
      </c>
      <c r="E308" s="6">
        <v>556</v>
      </c>
      <c r="F308" s="6">
        <v>3120116</v>
      </c>
    </row>
    <row r="309" spans="1:6" x14ac:dyDescent="0.25">
      <c r="A309">
        <f>VLOOKUP(C309,Plan1!$J:$J,1,0)</f>
        <v>420102004</v>
      </c>
      <c r="B309" s="6" t="s">
        <v>0</v>
      </c>
      <c r="C309" s="6">
        <v>420102004</v>
      </c>
      <c r="D309" s="6" t="s">
        <v>4</v>
      </c>
      <c r="E309" s="7">
        <v>1844.59</v>
      </c>
      <c r="F309" s="6">
        <v>3120117</v>
      </c>
    </row>
    <row r="310" spans="1:6" x14ac:dyDescent="0.25">
      <c r="A310">
        <f>VLOOKUP(C310,Plan1!$J:$J,1,0)</f>
        <v>420102004</v>
      </c>
      <c r="B310" s="6" t="s">
        <v>0</v>
      </c>
      <c r="C310" s="6">
        <v>420102004</v>
      </c>
      <c r="D310" s="6" t="s">
        <v>4</v>
      </c>
      <c r="E310" s="7">
        <v>1067.7</v>
      </c>
      <c r="F310" s="6">
        <v>3120118</v>
      </c>
    </row>
    <row r="311" spans="1:6" x14ac:dyDescent="0.25">
      <c r="A311">
        <f>VLOOKUP(C311,Plan1!$J:$J,1,0)</f>
        <v>420102004</v>
      </c>
      <c r="B311" s="6" t="s">
        <v>0</v>
      </c>
      <c r="C311" s="6">
        <v>420102004</v>
      </c>
      <c r="D311" s="6" t="s">
        <v>4</v>
      </c>
      <c r="E311" s="7">
        <v>1995.5</v>
      </c>
      <c r="F311" s="6">
        <v>3120120</v>
      </c>
    </row>
    <row r="312" spans="1:6" x14ac:dyDescent="0.25">
      <c r="A312">
        <f>VLOOKUP(C312,Plan1!$J:$J,1,0)</f>
        <v>420102004</v>
      </c>
      <c r="B312" s="6" t="s">
        <v>0</v>
      </c>
      <c r="C312" s="6">
        <v>420102004</v>
      </c>
      <c r="D312" s="6" t="s">
        <v>4</v>
      </c>
      <c r="E312" s="7">
        <v>1952.8</v>
      </c>
      <c r="F312" s="6">
        <v>3120121</v>
      </c>
    </row>
    <row r="313" spans="1:6" x14ac:dyDescent="0.25">
      <c r="A313">
        <f>VLOOKUP(C313,Plan1!$J:$J,1,0)</f>
        <v>420102004</v>
      </c>
      <c r="B313" s="6" t="s">
        <v>0</v>
      </c>
      <c r="C313" s="6">
        <v>420102004</v>
      </c>
      <c r="D313" s="6" t="s">
        <v>4</v>
      </c>
      <c r="E313" s="7">
        <v>1246.3800000000001</v>
      </c>
      <c r="F313" s="6">
        <v>3120122</v>
      </c>
    </row>
    <row r="314" spans="1:6" x14ac:dyDescent="0.25">
      <c r="A314">
        <f>VLOOKUP(C314,Plan1!$J:$J,1,0)</f>
        <v>420102004</v>
      </c>
      <c r="B314" s="6" t="s">
        <v>0</v>
      </c>
      <c r="C314" s="6">
        <v>420102004</v>
      </c>
      <c r="D314" s="6" t="s">
        <v>4</v>
      </c>
      <c r="E314" s="6">
        <v>336</v>
      </c>
      <c r="F314" s="6">
        <v>3120123</v>
      </c>
    </row>
    <row r="315" spans="1:6" x14ac:dyDescent="0.25">
      <c r="A315">
        <f>VLOOKUP(C315,Plan1!$J:$J,1,0)</f>
        <v>420102004</v>
      </c>
      <c r="B315" s="6" t="s">
        <v>0</v>
      </c>
      <c r="C315" s="6">
        <v>420102004</v>
      </c>
      <c r="D315" s="6" t="s">
        <v>4</v>
      </c>
      <c r="E315" s="7">
        <v>1057.01</v>
      </c>
      <c r="F315" s="6">
        <v>3120124</v>
      </c>
    </row>
    <row r="316" spans="1:6" x14ac:dyDescent="0.25">
      <c r="A316">
        <f>VLOOKUP(C316,Plan1!$J:$J,1,0)</f>
        <v>420102004</v>
      </c>
      <c r="B316" s="6" t="s">
        <v>0</v>
      </c>
      <c r="C316" s="6">
        <v>420102004</v>
      </c>
      <c r="D316" s="6" t="s">
        <v>4</v>
      </c>
      <c r="E316" s="7">
        <v>3022.42</v>
      </c>
      <c r="F316" s="6">
        <v>3120125</v>
      </c>
    </row>
    <row r="317" spans="1:6" x14ac:dyDescent="0.25">
      <c r="A317">
        <f>VLOOKUP(C317,Plan1!$J:$J,1,0)</f>
        <v>420102004</v>
      </c>
      <c r="B317" s="6" t="s">
        <v>0</v>
      </c>
      <c r="C317" s="6">
        <v>420102004</v>
      </c>
      <c r="D317" s="6" t="s">
        <v>4</v>
      </c>
      <c r="E317" s="7">
        <v>2752.17</v>
      </c>
      <c r="F317" s="6">
        <v>3120126</v>
      </c>
    </row>
    <row r="318" spans="1:6" x14ac:dyDescent="0.25">
      <c r="A318">
        <f>VLOOKUP(C318,Plan1!$J:$J,1,0)</f>
        <v>420102004</v>
      </c>
      <c r="B318" s="6" t="s">
        <v>0</v>
      </c>
      <c r="C318" s="6">
        <v>420102004</v>
      </c>
      <c r="D318" s="6" t="s">
        <v>4</v>
      </c>
      <c r="E318" s="6">
        <v>397.71</v>
      </c>
      <c r="F318" s="6">
        <v>3120201</v>
      </c>
    </row>
    <row r="319" spans="1:6" x14ac:dyDescent="0.25">
      <c r="A319">
        <f>VLOOKUP(C319,Plan1!$J:$J,1,0)</f>
        <v>420102004</v>
      </c>
      <c r="B319" s="6" t="s">
        <v>0</v>
      </c>
      <c r="C319" s="6">
        <v>420102004</v>
      </c>
      <c r="D319" s="6" t="s">
        <v>4</v>
      </c>
      <c r="E319" s="7">
        <v>1295.25</v>
      </c>
      <c r="F319" s="6">
        <v>3120203</v>
      </c>
    </row>
    <row r="320" spans="1:6" x14ac:dyDescent="0.25">
      <c r="A320">
        <f>VLOOKUP(C320,Plan1!$J:$J,1,0)</f>
        <v>420102004</v>
      </c>
      <c r="B320" s="6" t="s">
        <v>0</v>
      </c>
      <c r="C320" s="6">
        <v>420102004</v>
      </c>
      <c r="D320" s="6" t="s">
        <v>4</v>
      </c>
      <c r="E320" s="7">
        <v>2304.25</v>
      </c>
      <c r="F320" s="6">
        <v>3120204</v>
      </c>
    </row>
    <row r="321" spans="1:6" x14ac:dyDescent="0.25">
      <c r="A321">
        <f>VLOOKUP(C321,Plan1!$J:$J,1,0)</f>
        <v>420102004</v>
      </c>
      <c r="B321" s="6" t="s">
        <v>0</v>
      </c>
      <c r="C321" s="6">
        <v>420102004</v>
      </c>
      <c r="D321" s="6" t="s">
        <v>4</v>
      </c>
      <c r="E321" s="7">
        <v>1885.24</v>
      </c>
      <c r="F321" s="6">
        <v>3120205</v>
      </c>
    </row>
    <row r="322" spans="1:6" x14ac:dyDescent="0.25">
      <c r="A322">
        <f>VLOOKUP(C322,Plan1!$J:$J,1,0)</f>
        <v>420102004</v>
      </c>
      <c r="B322" s="6" t="s">
        <v>0</v>
      </c>
      <c r="C322" s="6">
        <v>420102004</v>
      </c>
      <c r="D322" s="6" t="s">
        <v>4</v>
      </c>
      <c r="E322" s="6">
        <v>174.13</v>
      </c>
      <c r="F322" s="6">
        <v>9010101</v>
      </c>
    </row>
    <row r="323" spans="1:6" x14ac:dyDescent="0.25">
      <c r="A323">
        <f>VLOOKUP(C323,Plan1!$J:$J,1,0)</f>
        <v>420102004</v>
      </c>
      <c r="B323" s="6" t="s">
        <v>0</v>
      </c>
      <c r="C323" s="6">
        <v>420102004</v>
      </c>
      <c r="D323" s="6" t="s">
        <v>4</v>
      </c>
      <c r="E323" s="7">
        <v>14968.74</v>
      </c>
      <c r="F323" s="6">
        <v>9010102</v>
      </c>
    </row>
    <row r="324" spans="1:6" x14ac:dyDescent="0.25">
      <c r="A324">
        <f>VLOOKUP(C324,Plan1!$J:$J,1,0)</f>
        <v>420102004</v>
      </c>
      <c r="B324" s="6" t="s">
        <v>0</v>
      </c>
      <c r="C324" s="6">
        <v>420102004</v>
      </c>
      <c r="D324" s="6" t="s">
        <v>4</v>
      </c>
      <c r="E324" s="6">
        <v>464.43</v>
      </c>
      <c r="F324" s="6">
        <v>9010103</v>
      </c>
    </row>
    <row r="325" spans="1:6" x14ac:dyDescent="0.25">
      <c r="A325">
        <f>VLOOKUP(C325,Plan1!$J:$J,1,0)</f>
        <v>420102004</v>
      </c>
      <c r="B325" s="6" t="s">
        <v>0</v>
      </c>
      <c r="C325" s="6">
        <v>420102004</v>
      </c>
      <c r="D325" s="6" t="s">
        <v>4</v>
      </c>
      <c r="E325" s="7">
        <v>13594.79</v>
      </c>
      <c r="F325" s="6">
        <v>9010105</v>
      </c>
    </row>
    <row r="326" spans="1:6" x14ac:dyDescent="0.25">
      <c r="A326">
        <f>VLOOKUP(C326,Plan1!$J:$J,1,0)</f>
        <v>420102004</v>
      </c>
      <c r="B326" s="6" t="s">
        <v>0</v>
      </c>
      <c r="C326" s="6">
        <v>420102004</v>
      </c>
      <c r="D326" s="6" t="s">
        <v>4</v>
      </c>
      <c r="E326" s="7">
        <v>4471.16</v>
      </c>
      <c r="F326" s="6">
        <v>9020101</v>
      </c>
    </row>
    <row r="327" spans="1:6" x14ac:dyDescent="0.25">
      <c r="A327">
        <f>VLOOKUP(C327,Plan1!$J:$J,1,0)</f>
        <v>420102004</v>
      </c>
      <c r="B327" s="6" t="s">
        <v>0</v>
      </c>
      <c r="C327" s="6">
        <v>420102004</v>
      </c>
      <c r="D327" s="6" t="s">
        <v>4</v>
      </c>
      <c r="E327" s="7">
        <v>2368.11</v>
      </c>
      <c r="F327" s="6">
        <v>9020112</v>
      </c>
    </row>
    <row r="328" spans="1:6" x14ac:dyDescent="0.25">
      <c r="A328">
        <f>VLOOKUP(C328,Plan1!$J:$J,1,0)</f>
        <v>420102004</v>
      </c>
      <c r="B328" s="6" t="s">
        <v>0</v>
      </c>
      <c r="C328" s="6">
        <v>420102004</v>
      </c>
      <c r="D328" s="6" t="s">
        <v>4</v>
      </c>
      <c r="E328" s="7">
        <v>4555.6899999999996</v>
      </c>
      <c r="F328" s="6">
        <v>9020117</v>
      </c>
    </row>
    <row r="329" spans="1:6" x14ac:dyDescent="0.25">
      <c r="A329">
        <f>VLOOKUP(C329,Plan1!$J:$J,1,0)</f>
        <v>420102004</v>
      </c>
      <c r="B329" s="6" t="s">
        <v>0</v>
      </c>
      <c r="C329" s="6">
        <v>420102004</v>
      </c>
      <c r="D329" s="6" t="s">
        <v>4</v>
      </c>
      <c r="E329" s="6">
        <v>983.75</v>
      </c>
      <c r="F329" s="6">
        <v>9020203</v>
      </c>
    </row>
    <row r="330" spans="1:6" x14ac:dyDescent="0.25">
      <c r="A330">
        <f>VLOOKUP(C330,Plan1!$J:$J,1,0)</f>
        <v>420102004</v>
      </c>
      <c r="B330" s="6" t="s">
        <v>0</v>
      </c>
      <c r="C330" s="6">
        <v>420102004</v>
      </c>
      <c r="D330" s="6" t="s">
        <v>4</v>
      </c>
      <c r="E330" s="7">
        <v>1535.38</v>
      </c>
      <c r="F330" s="6">
        <v>9020204</v>
      </c>
    </row>
    <row r="331" spans="1:6" x14ac:dyDescent="0.25">
      <c r="A331">
        <f>VLOOKUP(C331,Plan1!$J:$J,1,0)</f>
        <v>420102004</v>
      </c>
      <c r="B331" s="6" t="s">
        <v>0</v>
      </c>
      <c r="C331" s="6">
        <v>420102004</v>
      </c>
      <c r="D331" s="6" t="s">
        <v>4</v>
      </c>
      <c r="E331" s="6">
        <v>366.48</v>
      </c>
      <c r="F331" s="6">
        <v>9020205</v>
      </c>
    </row>
    <row r="332" spans="1:6" x14ac:dyDescent="0.25">
      <c r="A332">
        <f>VLOOKUP(C332,Plan1!$J:$J,1,0)</f>
        <v>420102004</v>
      </c>
      <c r="B332" s="6" t="s">
        <v>0</v>
      </c>
      <c r="C332" s="6">
        <v>420102004</v>
      </c>
      <c r="D332" s="6" t="s">
        <v>4</v>
      </c>
      <c r="E332" s="6">
        <v>376.25</v>
      </c>
      <c r="F332" s="6">
        <v>9020208</v>
      </c>
    </row>
    <row r="333" spans="1:6" x14ac:dyDescent="0.25">
      <c r="A333">
        <f>VLOOKUP(C333,Plan1!$J:$J,1,0)</f>
        <v>420102004</v>
      </c>
      <c r="B333" s="6" t="s">
        <v>0</v>
      </c>
      <c r="C333" s="6">
        <v>420102004</v>
      </c>
      <c r="D333" s="6" t="s">
        <v>4</v>
      </c>
      <c r="E333" s="7">
        <v>2837.22</v>
      </c>
      <c r="F333" s="6">
        <v>9020209</v>
      </c>
    </row>
    <row r="334" spans="1:6" x14ac:dyDescent="0.25">
      <c r="A334">
        <f>VLOOKUP(C334,Plan1!$J:$J,1,0)</f>
        <v>420102004</v>
      </c>
      <c r="B334" s="6" t="s">
        <v>0</v>
      </c>
      <c r="C334" s="6">
        <v>420102004</v>
      </c>
      <c r="D334" s="6" t="s">
        <v>4</v>
      </c>
      <c r="E334" s="6">
        <v>458.33</v>
      </c>
      <c r="F334" s="6">
        <v>9020212</v>
      </c>
    </row>
    <row r="335" spans="1:6" x14ac:dyDescent="0.25">
      <c r="A335">
        <f>VLOOKUP(C335,Plan1!$J:$J,1,0)</f>
        <v>420102004</v>
      </c>
      <c r="B335" s="6" t="s">
        <v>0</v>
      </c>
      <c r="C335" s="6">
        <v>420102004</v>
      </c>
      <c r="D335" s="6" t="s">
        <v>4</v>
      </c>
      <c r="E335" s="7">
        <v>1360.54</v>
      </c>
      <c r="F335" s="6">
        <v>9030201</v>
      </c>
    </row>
    <row r="336" spans="1:6" x14ac:dyDescent="0.25">
      <c r="A336">
        <f>VLOOKUP(C336,Plan1!$J:$J,1,0)</f>
        <v>420102004</v>
      </c>
      <c r="B336" s="6" t="s">
        <v>0</v>
      </c>
      <c r="C336" s="6">
        <v>420102004</v>
      </c>
      <c r="D336" s="6" t="s">
        <v>4</v>
      </c>
      <c r="E336" s="6">
        <v>593.17999999999995</v>
      </c>
      <c r="F336" s="6">
        <v>9030204</v>
      </c>
    </row>
    <row r="337" spans="1:6" x14ac:dyDescent="0.25">
      <c r="A337">
        <f>VLOOKUP(C337,Plan1!$J:$J,1,0)</f>
        <v>420102004</v>
      </c>
      <c r="B337" s="6" t="s">
        <v>0</v>
      </c>
      <c r="C337" s="6">
        <v>420102004</v>
      </c>
      <c r="D337" s="6" t="s">
        <v>4</v>
      </c>
      <c r="E337" s="7">
        <v>1461.17</v>
      </c>
      <c r="F337" s="6">
        <v>9030303</v>
      </c>
    </row>
    <row r="338" spans="1:6" x14ac:dyDescent="0.25">
      <c r="A338">
        <f>VLOOKUP(C338,Plan1!$J:$J,1,0)</f>
        <v>420102004</v>
      </c>
      <c r="B338" s="6" t="s">
        <v>0</v>
      </c>
      <c r="C338" s="6">
        <v>420102004</v>
      </c>
      <c r="D338" s="6" t="s">
        <v>4</v>
      </c>
      <c r="E338" s="6">
        <v>289.33</v>
      </c>
      <c r="F338" s="6">
        <v>9030304</v>
      </c>
    </row>
    <row r="339" spans="1:6" x14ac:dyDescent="0.25">
      <c r="A339">
        <f>VLOOKUP(C339,Plan1!$J:$J,1,0)</f>
        <v>420102004</v>
      </c>
      <c r="B339" s="6" t="s">
        <v>0</v>
      </c>
      <c r="C339" s="6">
        <v>420102004</v>
      </c>
      <c r="D339" s="6" t="s">
        <v>4</v>
      </c>
      <c r="E339" s="7">
        <v>1279.55</v>
      </c>
      <c r="F339" s="6">
        <v>9030305</v>
      </c>
    </row>
    <row r="340" spans="1:6" x14ac:dyDescent="0.25">
      <c r="A340">
        <f>VLOOKUP(C340,Plan1!$J:$J,1,0)</f>
        <v>420102004</v>
      </c>
      <c r="B340" s="6" t="s">
        <v>0</v>
      </c>
      <c r="C340" s="6">
        <v>420102004</v>
      </c>
      <c r="D340" s="6" t="s">
        <v>4</v>
      </c>
      <c r="E340" s="6">
        <v>842.36</v>
      </c>
      <c r="F340" s="6">
        <v>9030306</v>
      </c>
    </row>
    <row r="341" spans="1:6" x14ac:dyDescent="0.25">
      <c r="A341">
        <f>VLOOKUP(C341,Plan1!$J:$J,1,0)</f>
        <v>420102004</v>
      </c>
      <c r="B341" s="6" t="s">
        <v>0</v>
      </c>
      <c r="C341" s="6">
        <v>420102004</v>
      </c>
      <c r="D341" s="6" t="s">
        <v>4</v>
      </c>
      <c r="E341" s="7">
        <v>1016.67</v>
      </c>
      <c r="F341" s="6">
        <v>9030307</v>
      </c>
    </row>
    <row r="342" spans="1:6" x14ac:dyDescent="0.25">
      <c r="A342">
        <f>VLOOKUP(C342,Plan1!$J:$J,1,0)</f>
        <v>420102004</v>
      </c>
      <c r="B342" s="6" t="s">
        <v>0</v>
      </c>
      <c r="C342" s="6">
        <v>420102004</v>
      </c>
      <c r="D342" s="6" t="s">
        <v>4</v>
      </c>
      <c r="E342" s="6">
        <v>561.54999999999995</v>
      </c>
      <c r="F342" s="6">
        <v>9030315</v>
      </c>
    </row>
    <row r="343" spans="1:6" x14ac:dyDescent="0.25">
      <c r="A343">
        <f>VLOOKUP(C343,Plan1!$J:$J,1,0)</f>
        <v>420102004</v>
      </c>
      <c r="B343" s="6" t="s">
        <v>0</v>
      </c>
      <c r="C343" s="6">
        <v>420102004</v>
      </c>
      <c r="D343" s="6" t="s">
        <v>4</v>
      </c>
      <c r="E343" s="6">
        <v>229.12</v>
      </c>
      <c r="F343" s="6">
        <v>9030316</v>
      </c>
    </row>
    <row r="344" spans="1:6" x14ac:dyDescent="0.25">
      <c r="A344">
        <f>VLOOKUP(C344,Plan1!$J:$J,1,0)</f>
        <v>420102004</v>
      </c>
      <c r="B344" s="6" t="s">
        <v>0</v>
      </c>
      <c r="C344" s="6">
        <v>420102004</v>
      </c>
      <c r="D344" s="6" t="s">
        <v>4</v>
      </c>
      <c r="E344" s="7">
        <v>1058.69</v>
      </c>
      <c r="F344" s="6">
        <v>9030402</v>
      </c>
    </row>
    <row r="345" spans="1:6" x14ac:dyDescent="0.25">
      <c r="A345">
        <f>VLOOKUP(C345,Plan1!$J:$J,1,0)</f>
        <v>420102004</v>
      </c>
      <c r="B345" s="6" t="s">
        <v>0</v>
      </c>
      <c r="C345" s="6">
        <v>420102004</v>
      </c>
      <c r="D345" s="6" t="s">
        <v>4</v>
      </c>
      <c r="E345" s="7">
        <v>1785.01</v>
      </c>
      <c r="F345" s="6">
        <v>9030404</v>
      </c>
    </row>
    <row r="346" spans="1:6" x14ac:dyDescent="0.25">
      <c r="A346">
        <f>VLOOKUP(C346,Plan1!$J:$J,1,0)</f>
        <v>420102004</v>
      </c>
      <c r="B346" s="6" t="s">
        <v>0</v>
      </c>
      <c r="C346" s="6">
        <v>420102004</v>
      </c>
      <c r="D346" s="6" t="s">
        <v>4</v>
      </c>
      <c r="E346" s="6">
        <v>298.54000000000002</v>
      </c>
      <c r="F346" s="6">
        <v>9030405</v>
      </c>
    </row>
    <row r="347" spans="1:6" x14ac:dyDescent="0.25">
      <c r="A347">
        <f>VLOOKUP(C347,Plan1!$J:$J,1,0)</f>
        <v>420102004</v>
      </c>
      <c r="B347" s="6" t="s">
        <v>0</v>
      </c>
      <c r="C347" s="6">
        <v>420102004</v>
      </c>
      <c r="D347" s="6" t="s">
        <v>4</v>
      </c>
      <c r="E347" s="7">
        <v>2509.73</v>
      </c>
      <c r="F347" s="6">
        <v>9030406</v>
      </c>
    </row>
    <row r="348" spans="1:6" x14ac:dyDescent="0.25">
      <c r="A348">
        <f>VLOOKUP(C348,Plan1!$J:$J,1,0)</f>
        <v>420102004</v>
      </c>
      <c r="B348" s="6" t="s">
        <v>0</v>
      </c>
      <c r="C348" s="6">
        <v>420102004</v>
      </c>
      <c r="D348" s="6" t="s">
        <v>4</v>
      </c>
      <c r="E348" s="6">
        <v>868.06</v>
      </c>
      <c r="F348" s="6">
        <v>9030408</v>
      </c>
    </row>
    <row r="349" spans="1:6" x14ac:dyDescent="0.25">
      <c r="A349">
        <f>VLOOKUP(C349,Plan1!$J:$J,1,0)</f>
        <v>420102004</v>
      </c>
      <c r="B349" s="6" t="s">
        <v>0</v>
      </c>
      <c r="C349" s="6">
        <v>420102004</v>
      </c>
      <c r="D349" s="6" t="s">
        <v>4</v>
      </c>
      <c r="E349" s="7">
        <v>3064.08</v>
      </c>
      <c r="F349" s="6">
        <v>9030501</v>
      </c>
    </row>
    <row r="350" spans="1:6" x14ac:dyDescent="0.25">
      <c r="A350">
        <f>VLOOKUP(C350,Plan1!$J:$J,1,0)</f>
        <v>420102004</v>
      </c>
      <c r="B350" s="6" t="s">
        <v>0</v>
      </c>
      <c r="C350" s="6">
        <v>420102004</v>
      </c>
      <c r="D350" s="6" t="s">
        <v>4</v>
      </c>
      <c r="E350" s="7">
        <v>5250.64</v>
      </c>
      <c r="F350" s="6">
        <v>9030502</v>
      </c>
    </row>
    <row r="351" spans="1:6" x14ac:dyDescent="0.25">
      <c r="A351">
        <f>VLOOKUP(C351,Plan1!$J:$J,1,0)</f>
        <v>420102004</v>
      </c>
      <c r="B351" s="6" t="s">
        <v>0</v>
      </c>
      <c r="C351" s="6">
        <v>420102004</v>
      </c>
      <c r="D351" s="6" t="s">
        <v>4</v>
      </c>
      <c r="E351" s="7">
        <v>3567.27</v>
      </c>
      <c r="F351" s="6">
        <v>9030503</v>
      </c>
    </row>
    <row r="352" spans="1:6" x14ac:dyDescent="0.25">
      <c r="A352">
        <f>VLOOKUP(C352,Plan1!$J:$J,1,0)</f>
        <v>420102004</v>
      </c>
      <c r="B352" s="6" t="s">
        <v>0</v>
      </c>
      <c r="C352" s="6">
        <v>420102004</v>
      </c>
      <c r="D352" s="6" t="s">
        <v>4</v>
      </c>
      <c r="E352" s="7">
        <v>3429.91</v>
      </c>
      <c r="F352" s="6">
        <v>9030504</v>
      </c>
    </row>
    <row r="353" spans="1:6" x14ac:dyDescent="0.25">
      <c r="A353">
        <f>VLOOKUP(C353,Plan1!$J:$J,1,0)</f>
        <v>420102004</v>
      </c>
      <c r="B353" s="6" t="s">
        <v>0</v>
      </c>
      <c r="C353" s="6">
        <v>420102004</v>
      </c>
      <c r="D353" s="6" t="s">
        <v>4</v>
      </c>
      <c r="E353" s="7">
        <v>6064.63</v>
      </c>
      <c r="F353" s="6">
        <v>9030506</v>
      </c>
    </row>
    <row r="354" spans="1:6" x14ac:dyDescent="0.25">
      <c r="A354">
        <f>VLOOKUP(C354,Plan1!$J:$J,1,0)</f>
        <v>420102004</v>
      </c>
      <c r="B354" s="6" t="s">
        <v>0</v>
      </c>
      <c r="C354" s="6">
        <v>420102004</v>
      </c>
      <c r="D354" s="6" t="s">
        <v>4</v>
      </c>
      <c r="E354" s="6">
        <v>725.67</v>
      </c>
      <c r="F354" s="6">
        <v>9030902</v>
      </c>
    </row>
    <row r="355" spans="1:6" x14ac:dyDescent="0.25">
      <c r="A355">
        <f>VLOOKUP(C355,Plan1!$J:$J,1,0)</f>
        <v>420102004</v>
      </c>
      <c r="B355" s="6" t="s">
        <v>0</v>
      </c>
      <c r="C355" s="6">
        <v>420102004</v>
      </c>
      <c r="D355" s="6" t="s">
        <v>4</v>
      </c>
      <c r="E355" s="7">
        <v>1420.6</v>
      </c>
      <c r="F355" s="6">
        <v>9030903</v>
      </c>
    </row>
    <row r="356" spans="1:6" x14ac:dyDescent="0.25">
      <c r="A356">
        <f>VLOOKUP(C356,Plan1!$J:$J,1,0)</f>
        <v>420102004</v>
      </c>
      <c r="B356" s="6" t="s">
        <v>0</v>
      </c>
      <c r="C356" s="6">
        <v>420102004</v>
      </c>
      <c r="D356" s="6" t="s">
        <v>4</v>
      </c>
      <c r="E356" s="7">
        <v>8739.57</v>
      </c>
      <c r="F356" s="6">
        <v>9040101</v>
      </c>
    </row>
    <row r="357" spans="1:6" x14ac:dyDescent="0.25">
      <c r="A357">
        <f>VLOOKUP(C357,Plan1!$J:$J,1,0)</f>
        <v>420102004</v>
      </c>
      <c r="B357" s="6" t="s">
        <v>0</v>
      </c>
      <c r="C357" s="6">
        <v>420102004</v>
      </c>
      <c r="D357" s="6" t="s">
        <v>4</v>
      </c>
      <c r="E357" s="7">
        <v>5099.53</v>
      </c>
      <c r="F357" s="6">
        <v>9040102</v>
      </c>
    </row>
    <row r="358" spans="1:6" x14ac:dyDescent="0.25">
      <c r="A358">
        <f>VLOOKUP(C358,Plan1!$J:$J,1,0)</f>
        <v>420102005</v>
      </c>
      <c r="B358" s="6" t="s">
        <v>0</v>
      </c>
      <c r="C358" s="6">
        <v>420102005</v>
      </c>
      <c r="D358" s="6" t="s">
        <v>5</v>
      </c>
      <c r="E358" s="7">
        <v>-2203.08</v>
      </c>
      <c r="F358" s="6">
        <v>1010102</v>
      </c>
    </row>
    <row r="359" spans="1:6" x14ac:dyDescent="0.25">
      <c r="A359">
        <f>VLOOKUP(C359,Plan1!$J:$J,1,0)</f>
        <v>420102005</v>
      </c>
      <c r="B359" s="6" t="s">
        <v>0</v>
      </c>
      <c r="C359" s="6">
        <v>420102005</v>
      </c>
      <c r="D359" s="6" t="s">
        <v>5</v>
      </c>
      <c r="E359" s="7">
        <v>4551.79</v>
      </c>
      <c r="F359" s="6">
        <v>1020101</v>
      </c>
    </row>
    <row r="360" spans="1:6" x14ac:dyDescent="0.25">
      <c r="A360">
        <f>VLOOKUP(C360,Plan1!$J:$J,1,0)</f>
        <v>420102005</v>
      </c>
      <c r="B360" s="6" t="s">
        <v>0</v>
      </c>
      <c r="C360" s="6">
        <v>420102005</v>
      </c>
      <c r="D360" s="6" t="s">
        <v>5</v>
      </c>
      <c r="E360" s="7">
        <v>9499.36</v>
      </c>
      <c r="F360" s="6">
        <v>1020103</v>
      </c>
    </row>
    <row r="361" spans="1:6" x14ac:dyDescent="0.25">
      <c r="A361">
        <f>VLOOKUP(C361,Plan1!$J:$J,1,0)</f>
        <v>420102005</v>
      </c>
      <c r="B361" s="6" t="s">
        <v>0</v>
      </c>
      <c r="C361" s="6">
        <v>420102005</v>
      </c>
      <c r="D361" s="6" t="s">
        <v>5</v>
      </c>
      <c r="E361" s="7">
        <v>11394.39</v>
      </c>
      <c r="F361" s="6">
        <v>1020104</v>
      </c>
    </row>
    <row r="362" spans="1:6" x14ac:dyDescent="0.25">
      <c r="A362">
        <f>VLOOKUP(C362,Plan1!$J:$J,1,0)</f>
        <v>420102005</v>
      </c>
      <c r="B362" s="6" t="s">
        <v>0</v>
      </c>
      <c r="C362" s="6">
        <v>420102005</v>
      </c>
      <c r="D362" s="6" t="s">
        <v>5</v>
      </c>
      <c r="E362" s="6">
        <v>311.12</v>
      </c>
      <c r="F362" s="6">
        <v>1020107</v>
      </c>
    </row>
    <row r="363" spans="1:6" x14ac:dyDescent="0.25">
      <c r="A363">
        <f>VLOOKUP(C363,Plan1!$J:$J,1,0)</f>
        <v>420102005</v>
      </c>
      <c r="B363" s="6" t="s">
        <v>0</v>
      </c>
      <c r="C363" s="6">
        <v>420102005</v>
      </c>
      <c r="D363" s="6" t="s">
        <v>5</v>
      </c>
      <c r="E363" s="6">
        <v>516.5</v>
      </c>
      <c r="F363" s="6">
        <v>1020201</v>
      </c>
    </row>
    <row r="364" spans="1:6" x14ac:dyDescent="0.25">
      <c r="A364">
        <f>VLOOKUP(C364,Plan1!$J:$J,1,0)</f>
        <v>420102005</v>
      </c>
      <c r="B364" s="6" t="s">
        <v>0</v>
      </c>
      <c r="C364" s="6">
        <v>420102005</v>
      </c>
      <c r="D364" s="6" t="s">
        <v>5</v>
      </c>
      <c r="E364" s="7">
        <v>-6202.43</v>
      </c>
      <c r="F364" s="6">
        <v>1110102</v>
      </c>
    </row>
    <row r="365" spans="1:6" x14ac:dyDescent="0.25">
      <c r="A365">
        <f>VLOOKUP(C365,Plan1!$J:$J,1,0)</f>
        <v>420102005</v>
      </c>
      <c r="B365" s="6" t="s">
        <v>0</v>
      </c>
      <c r="C365" s="6">
        <v>420102005</v>
      </c>
      <c r="D365" s="6" t="s">
        <v>5</v>
      </c>
      <c r="E365" s="7">
        <v>4000</v>
      </c>
      <c r="F365" s="6">
        <v>1120101</v>
      </c>
    </row>
    <row r="366" spans="1:6" x14ac:dyDescent="0.25">
      <c r="A366">
        <f>VLOOKUP(C366,Plan1!$J:$J,1,0)</f>
        <v>420102005</v>
      </c>
      <c r="B366" s="6" t="s">
        <v>0</v>
      </c>
      <c r="C366" s="6">
        <v>420102005</v>
      </c>
      <c r="D366" s="6" t="s">
        <v>5</v>
      </c>
      <c r="E366" s="7">
        <v>4109.57</v>
      </c>
      <c r="F366" s="6">
        <v>1120102</v>
      </c>
    </row>
    <row r="367" spans="1:6" x14ac:dyDescent="0.25">
      <c r="A367">
        <f>VLOOKUP(C367,Plan1!$J:$J,1,0)</f>
        <v>420102005</v>
      </c>
      <c r="B367" s="6" t="s">
        <v>0</v>
      </c>
      <c r="C367" s="6">
        <v>420102005</v>
      </c>
      <c r="D367" s="6" t="s">
        <v>5</v>
      </c>
      <c r="E367" s="7">
        <v>10729.81</v>
      </c>
      <c r="F367" s="6">
        <v>1120104</v>
      </c>
    </row>
    <row r="368" spans="1:6" x14ac:dyDescent="0.25">
      <c r="A368">
        <f>VLOOKUP(C368,Plan1!$J:$J,1,0)</f>
        <v>420102005</v>
      </c>
      <c r="B368" s="6" t="s">
        <v>0</v>
      </c>
      <c r="C368" s="6">
        <v>420102005</v>
      </c>
      <c r="D368" s="6" t="s">
        <v>5</v>
      </c>
      <c r="E368" s="6">
        <v>594.71</v>
      </c>
      <c r="F368" s="6">
        <v>1120201</v>
      </c>
    </row>
    <row r="369" spans="1:6" x14ac:dyDescent="0.25">
      <c r="A369">
        <f>VLOOKUP(C369,Plan1!$J:$J,1,0)</f>
        <v>420102005</v>
      </c>
      <c r="B369" s="6" t="s">
        <v>0</v>
      </c>
      <c r="C369" s="6">
        <v>420102005</v>
      </c>
      <c r="D369" s="6" t="s">
        <v>5</v>
      </c>
      <c r="E369" s="6">
        <v>437.78</v>
      </c>
      <c r="F369" s="6">
        <v>1210102</v>
      </c>
    </row>
    <row r="370" spans="1:6" x14ac:dyDescent="0.25">
      <c r="A370">
        <f>VLOOKUP(C370,Plan1!$J:$J,1,0)</f>
        <v>420102005</v>
      </c>
      <c r="B370" s="6" t="s">
        <v>0</v>
      </c>
      <c r="C370" s="6">
        <v>420102005</v>
      </c>
      <c r="D370" s="6" t="s">
        <v>5</v>
      </c>
      <c r="E370" s="7">
        <v>1171.6500000000001</v>
      </c>
      <c r="F370" s="6">
        <v>1220101</v>
      </c>
    </row>
    <row r="371" spans="1:6" x14ac:dyDescent="0.25">
      <c r="A371">
        <f>VLOOKUP(C371,Plan1!$J:$J,1,0)</f>
        <v>420102005</v>
      </c>
      <c r="B371" s="6" t="s">
        <v>0</v>
      </c>
      <c r="C371" s="6">
        <v>420102005</v>
      </c>
      <c r="D371" s="6" t="s">
        <v>5</v>
      </c>
      <c r="E371" s="6">
        <v>-391.23</v>
      </c>
      <c r="F371" s="6">
        <v>1220103</v>
      </c>
    </row>
    <row r="372" spans="1:6" x14ac:dyDescent="0.25">
      <c r="A372">
        <f>VLOOKUP(C372,Plan1!$J:$J,1,0)</f>
        <v>420102005</v>
      </c>
      <c r="B372" s="6" t="s">
        <v>0</v>
      </c>
      <c r="C372" s="6">
        <v>420102005</v>
      </c>
      <c r="D372" s="6" t="s">
        <v>5</v>
      </c>
      <c r="E372" s="7">
        <v>7516.9</v>
      </c>
      <c r="F372" s="6">
        <v>1220104</v>
      </c>
    </row>
    <row r="373" spans="1:6" x14ac:dyDescent="0.25">
      <c r="A373">
        <f>VLOOKUP(C373,Plan1!$J:$J,1,0)</f>
        <v>420102005</v>
      </c>
      <c r="B373" s="6" t="s">
        <v>0</v>
      </c>
      <c r="C373" s="6">
        <v>420102005</v>
      </c>
      <c r="D373" s="6" t="s">
        <v>5</v>
      </c>
      <c r="E373" s="6">
        <v>-167.8</v>
      </c>
      <c r="F373" s="6">
        <v>1220201</v>
      </c>
    </row>
    <row r="374" spans="1:6" x14ac:dyDescent="0.25">
      <c r="A374">
        <f>VLOOKUP(C374,Plan1!$J:$J,1,0)</f>
        <v>420102005</v>
      </c>
      <c r="B374" s="6" t="s">
        <v>0</v>
      </c>
      <c r="C374" s="6">
        <v>420102005</v>
      </c>
      <c r="D374" s="6" t="s">
        <v>5</v>
      </c>
      <c r="E374" s="7">
        <v>1563.92</v>
      </c>
      <c r="F374" s="6">
        <v>1310102</v>
      </c>
    </row>
    <row r="375" spans="1:6" x14ac:dyDescent="0.25">
      <c r="A375">
        <f>VLOOKUP(C375,Plan1!$J:$J,1,0)</f>
        <v>420102005</v>
      </c>
      <c r="B375" s="6" t="s">
        <v>0</v>
      </c>
      <c r="C375" s="6">
        <v>420102005</v>
      </c>
      <c r="D375" s="6" t="s">
        <v>5</v>
      </c>
      <c r="E375" s="7">
        <v>2115.3200000000002</v>
      </c>
      <c r="F375" s="6">
        <v>1320101</v>
      </c>
    </row>
    <row r="376" spans="1:6" x14ac:dyDescent="0.25">
      <c r="A376">
        <f>VLOOKUP(C376,Plan1!$J:$J,1,0)</f>
        <v>420102005</v>
      </c>
      <c r="B376" s="6" t="s">
        <v>0</v>
      </c>
      <c r="C376" s="6">
        <v>420102005</v>
      </c>
      <c r="D376" s="6" t="s">
        <v>5</v>
      </c>
      <c r="E376" s="7">
        <v>-5611.43</v>
      </c>
      <c r="F376" s="6">
        <v>1320104</v>
      </c>
    </row>
    <row r="377" spans="1:6" x14ac:dyDescent="0.25">
      <c r="A377">
        <f>VLOOKUP(C377,Plan1!$J:$J,1,0)</f>
        <v>420102005</v>
      </c>
      <c r="B377" s="6" t="s">
        <v>0</v>
      </c>
      <c r="C377" s="6">
        <v>420102005</v>
      </c>
      <c r="D377" s="6" t="s">
        <v>5</v>
      </c>
      <c r="E377" s="7">
        <v>5344.57</v>
      </c>
      <c r="F377" s="6">
        <v>1420101</v>
      </c>
    </row>
    <row r="378" spans="1:6" x14ac:dyDescent="0.25">
      <c r="A378">
        <f>VLOOKUP(C378,Plan1!$J:$J,1,0)</f>
        <v>420102005</v>
      </c>
      <c r="B378" s="6" t="s">
        <v>0</v>
      </c>
      <c r="C378" s="6">
        <v>420102005</v>
      </c>
      <c r="D378" s="6" t="s">
        <v>5</v>
      </c>
      <c r="E378" s="7">
        <v>8130.21</v>
      </c>
      <c r="F378" s="6">
        <v>1420201</v>
      </c>
    </row>
    <row r="379" spans="1:6" x14ac:dyDescent="0.25">
      <c r="A379">
        <f>VLOOKUP(C379,Plan1!$J:$J,1,0)</f>
        <v>420102005</v>
      </c>
      <c r="B379" s="6" t="s">
        <v>0</v>
      </c>
      <c r="C379" s="6">
        <v>420102005</v>
      </c>
      <c r="D379" s="6" t="s">
        <v>5</v>
      </c>
      <c r="E379" s="7">
        <v>5693.9</v>
      </c>
      <c r="F379" s="6">
        <v>1420301</v>
      </c>
    </row>
    <row r="380" spans="1:6" x14ac:dyDescent="0.25">
      <c r="A380">
        <f>VLOOKUP(C380,Plan1!$J:$J,1,0)</f>
        <v>420102005</v>
      </c>
      <c r="B380" s="6" t="s">
        <v>0</v>
      </c>
      <c r="C380" s="6">
        <v>420102005</v>
      </c>
      <c r="D380" s="6" t="s">
        <v>5</v>
      </c>
      <c r="E380" s="7">
        <v>6025.67</v>
      </c>
      <c r="F380" s="6">
        <v>1420501</v>
      </c>
    </row>
    <row r="381" spans="1:6" x14ac:dyDescent="0.25">
      <c r="A381">
        <f>VLOOKUP(C381,Plan1!$J:$J,1,0)</f>
        <v>420102005</v>
      </c>
      <c r="B381" s="6" t="s">
        <v>0</v>
      </c>
      <c r="C381" s="6">
        <v>420102005</v>
      </c>
      <c r="D381" s="6" t="s">
        <v>5</v>
      </c>
      <c r="E381" s="7">
        <v>5066.43</v>
      </c>
      <c r="F381" s="6">
        <v>1420701</v>
      </c>
    </row>
    <row r="382" spans="1:6" x14ac:dyDescent="0.25">
      <c r="A382">
        <f>VLOOKUP(C382,Plan1!$J:$J,1,0)</f>
        <v>420102005</v>
      </c>
      <c r="B382" s="6" t="s">
        <v>0</v>
      </c>
      <c r="C382" s="6">
        <v>420102005</v>
      </c>
      <c r="D382" s="6" t="s">
        <v>5</v>
      </c>
      <c r="E382" s="7">
        <v>7475.61</v>
      </c>
      <c r="F382" s="6">
        <v>2210102</v>
      </c>
    </row>
    <row r="383" spans="1:6" x14ac:dyDescent="0.25">
      <c r="A383">
        <f>VLOOKUP(C383,Plan1!$J:$J,1,0)</f>
        <v>420102005</v>
      </c>
      <c r="B383" s="6" t="s">
        <v>0</v>
      </c>
      <c r="C383" s="6">
        <v>420102005</v>
      </c>
      <c r="D383" s="6" t="s">
        <v>5</v>
      </c>
      <c r="E383" s="7">
        <v>2882.78</v>
      </c>
      <c r="F383" s="6">
        <v>2220111</v>
      </c>
    </row>
    <row r="384" spans="1:6" x14ac:dyDescent="0.25">
      <c r="A384">
        <f>VLOOKUP(C384,Plan1!$J:$J,1,0)</f>
        <v>420102005</v>
      </c>
      <c r="B384" s="6" t="s">
        <v>0</v>
      </c>
      <c r="C384" s="6">
        <v>420102005</v>
      </c>
      <c r="D384" s="6" t="s">
        <v>5</v>
      </c>
      <c r="E384" s="7">
        <v>-3250.08</v>
      </c>
      <c r="F384" s="6">
        <v>2220119</v>
      </c>
    </row>
    <row r="385" spans="1:6" x14ac:dyDescent="0.25">
      <c r="A385">
        <f>VLOOKUP(C385,Plan1!$J:$J,1,0)</f>
        <v>420102005</v>
      </c>
      <c r="B385" s="6" t="s">
        <v>0</v>
      </c>
      <c r="C385" s="6">
        <v>420102005</v>
      </c>
      <c r="D385" s="6" t="s">
        <v>5</v>
      </c>
      <c r="E385" s="6">
        <v>703.2</v>
      </c>
      <c r="F385" s="6">
        <v>2220121</v>
      </c>
    </row>
    <row r="386" spans="1:6" x14ac:dyDescent="0.25">
      <c r="A386">
        <f>VLOOKUP(C386,Plan1!$J:$J,1,0)</f>
        <v>420102005</v>
      </c>
      <c r="B386" s="6" t="s">
        <v>0</v>
      </c>
      <c r="C386" s="6">
        <v>420102005</v>
      </c>
      <c r="D386" s="6" t="s">
        <v>5</v>
      </c>
      <c r="E386" s="7">
        <v>4967.01</v>
      </c>
      <c r="F386" s="6">
        <v>2220122</v>
      </c>
    </row>
    <row r="387" spans="1:6" x14ac:dyDescent="0.25">
      <c r="A387">
        <f>VLOOKUP(C387,Plan1!$J:$J,1,0)</f>
        <v>420102005</v>
      </c>
      <c r="B387" s="6" t="s">
        <v>0</v>
      </c>
      <c r="C387" s="6">
        <v>420102005</v>
      </c>
      <c r="D387" s="6" t="s">
        <v>5</v>
      </c>
      <c r="E387" s="7">
        <v>4378.78</v>
      </c>
      <c r="F387" s="6">
        <v>2220123</v>
      </c>
    </row>
    <row r="388" spans="1:6" x14ac:dyDescent="0.25">
      <c r="A388">
        <f>VLOOKUP(C388,Plan1!$J:$J,1,0)</f>
        <v>420102005</v>
      </c>
      <c r="B388" s="6" t="s">
        <v>0</v>
      </c>
      <c r="C388" s="6">
        <v>420102005</v>
      </c>
      <c r="D388" s="6" t="s">
        <v>5</v>
      </c>
      <c r="E388" s="7">
        <v>2608.89</v>
      </c>
      <c r="F388" s="6">
        <v>2220124</v>
      </c>
    </row>
    <row r="389" spans="1:6" x14ac:dyDescent="0.25">
      <c r="A389">
        <f>VLOOKUP(C389,Plan1!$J:$J,1,0)</f>
        <v>420102005</v>
      </c>
      <c r="B389" s="6" t="s">
        <v>0</v>
      </c>
      <c r="C389" s="6">
        <v>420102005</v>
      </c>
      <c r="D389" s="6" t="s">
        <v>5</v>
      </c>
      <c r="E389" s="7">
        <v>2965.79</v>
      </c>
      <c r="F389" s="6">
        <v>2220125</v>
      </c>
    </row>
    <row r="390" spans="1:6" x14ac:dyDescent="0.25">
      <c r="A390">
        <f>VLOOKUP(C390,Plan1!$J:$J,1,0)</f>
        <v>420102005</v>
      </c>
      <c r="B390" s="6" t="s">
        <v>0</v>
      </c>
      <c r="C390" s="6">
        <v>420102005</v>
      </c>
      <c r="D390" s="6" t="s">
        <v>5</v>
      </c>
      <c r="E390" s="7">
        <v>8305.74</v>
      </c>
      <c r="F390" s="6">
        <v>3110102</v>
      </c>
    </row>
    <row r="391" spans="1:6" x14ac:dyDescent="0.25">
      <c r="A391">
        <f>VLOOKUP(C391,Plan1!$J:$J,1,0)</f>
        <v>420102005</v>
      </c>
      <c r="B391" s="6" t="s">
        <v>0</v>
      </c>
      <c r="C391" s="6">
        <v>420102005</v>
      </c>
      <c r="D391" s="6" t="s">
        <v>5</v>
      </c>
      <c r="E391" s="6">
        <v>532.73</v>
      </c>
      <c r="F391" s="6">
        <v>3120113</v>
      </c>
    </row>
    <row r="392" spans="1:6" x14ac:dyDescent="0.25">
      <c r="A392">
        <f>VLOOKUP(C392,Plan1!$J:$J,1,0)</f>
        <v>420102005</v>
      </c>
      <c r="B392" s="6" t="s">
        <v>0</v>
      </c>
      <c r="C392" s="6">
        <v>420102005</v>
      </c>
      <c r="D392" s="6" t="s">
        <v>5</v>
      </c>
      <c r="E392" s="7">
        <v>4350.33</v>
      </c>
      <c r="F392" s="6">
        <v>3120114</v>
      </c>
    </row>
    <row r="393" spans="1:6" x14ac:dyDescent="0.25">
      <c r="A393">
        <f>VLOOKUP(C393,Plan1!$J:$J,1,0)</f>
        <v>420102005</v>
      </c>
      <c r="B393" s="6" t="s">
        <v>0</v>
      </c>
      <c r="C393" s="6">
        <v>420102005</v>
      </c>
      <c r="D393" s="6" t="s">
        <v>5</v>
      </c>
      <c r="E393" s="7">
        <v>1823.88</v>
      </c>
      <c r="F393" s="6">
        <v>3120115</v>
      </c>
    </row>
    <row r="394" spans="1:6" x14ac:dyDescent="0.25">
      <c r="A394">
        <f>VLOOKUP(C394,Plan1!$J:$J,1,0)</f>
        <v>420102005</v>
      </c>
      <c r="B394" s="6" t="s">
        <v>0</v>
      </c>
      <c r="C394" s="6">
        <v>420102005</v>
      </c>
      <c r="D394" s="6" t="s">
        <v>5</v>
      </c>
      <c r="E394" s="6">
        <v>741.34</v>
      </c>
      <c r="F394" s="6">
        <v>3120116</v>
      </c>
    </row>
    <row r="395" spans="1:6" x14ac:dyDescent="0.25">
      <c r="A395">
        <f>VLOOKUP(C395,Plan1!$J:$J,1,0)</f>
        <v>420102005</v>
      </c>
      <c r="B395" s="6" t="s">
        <v>0</v>
      </c>
      <c r="C395" s="6">
        <v>420102005</v>
      </c>
      <c r="D395" s="6" t="s">
        <v>5</v>
      </c>
      <c r="E395" s="7">
        <v>2459.46</v>
      </c>
      <c r="F395" s="6">
        <v>3120117</v>
      </c>
    </row>
    <row r="396" spans="1:6" x14ac:dyDescent="0.25">
      <c r="A396">
        <f>VLOOKUP(C396,Plan1!$J:$J,1,0)</f>
        <v>420102005</v>
      </c>
      <c r="B396" s="6" t="s">
        <v>0</v>
      </c>
      <c r="C396" s="6">
        <v>420102005</v>
      </c>
      <c r="D396" s="6" t="s">
        <v>5</v>
      </c>
      <c r="E396" s="7">
        <v>1423.61</v>
      </c>
      <c r="F396" s="6">
        <v>3120118</v>
      </c>
    </row>
    <row r="397" spans="1:6" x14ac:dyDescent="0.25">
      <c r="A397">
        <f>VLOOKUP(C397,Plan1!$J:$J,1,0)</f>
        <v>420102005</v>
      </c>
      <c r="B397" s="6" t="s">
        <v>0</v>
      </c>
      <c r="C397" s="6">
        <v>420102005</v>
      </c>
      <c r="D397" s="6" t="s">
        <v>5</v>
      </c>
      <c r="E397" s="7">
        <v>2725.14</v>
      </c>
      <c r="F397" s="6">
        <v>3120120</v>
      </c>
    </row>
    <row r="398" spans="1:6" x14ac:dyDescent="0.25">
      <c r="A398">
        <f>VLOOKUP(C398,Plan1!$J:$J,1,0)</f>
        <v>420102005</v>
      </c>
      <c r="B398" s="6" t="s">
        <v>0</v>
      </c>
      <c r="C398" s="6">
        <v>420102005</v>
      </c>
      <c r="D398" s="6" t="s">
        <v>5</v>
      </c>
      <c r="E398" s="7">
        <v>1049.25</v>
      </c>
      <c r="F398" s="6">
        <v>3120121</v>
      </c>
    </row>
    <row r="399" spans="1:6" x14ac:dyDescent="0.25">
      <c r="A399">
        <f>VLOOKUP(C399,Plan1!$J:$J,1,0)</f>
        <v>420102005</v>
      </c>
      <c r="B399" s="6" t="s">
        <v>0</v>
      </c>
      <c r="C399" s="6">
        <v>420102005</v>
      </c>
      <c r="D399" s="6" t="s">
        <v>5</v>
      </c>
      <c r="E399" s="7">
        <v>1659.31</v>
      </c>
      <c r="F399" s="6">
        <v>3120122</v>
      </c>
    </row>
    <row r="400" spans="1:6" x14ac:dyDescent="0.25">
      <c r="A400">
        <f>VLOOKUP(C400,Plan1!$J:$J,1,0)</f>
        <v>420102005</v>
      </c>
      <c r="B400" s="6" t="s">
        <v>0</v>
      </c>
      <c r="C400" s="6">
        <v>420102005</v>
      </c>
      <c r="D400" s="6" t="s">
        <v>5</v>
      </c>
      <c r="E400" s="6">
        <v>448</v>
      </c>
      <c r="F400" s="6">
        <v>3120123</v>
      </c>
    </row>
    <row r="401" spans="1:6" x14ac:dyDescent="0.25">
      <c r="A401">
        <f>VLOOKUP(C401,Plan1!$J:$J,1,0)</f>
        <v>420102005</v>
      </c>
      <c r="B401" s="6" t="s">
        <v>0</v>
      </c>
      <c r="C401" s="6">
        <v>420102005</v>
      </c>
      <c r="D401" s="6" t="s">
        <v>5</v>
      </c>
      <c r="E401" s="7">
        <v>1363.58</v>
      </c>
      <c r="F401" s="6">
        <v>3120124</v>
      </c>
    </row>
    <row r="402" spans="1:6" x14ac:dyDescent="0.25">
      <c r="A402">
        <f>VLOOKUP(C402,Plan1!$J:$J,1,0)</f>
        <v>420102005</v>
      </c>
      <c r="B402" s="6" t="s">
        <v>0</v>
      </c>
      <c r="C402" s="6">
        <v>420102005</v>
      </c>
      <c r="D402" s="6" t="s">
        <v>5</v>
      </c>
      <c r="E402" s="7">
        <v>7027.88</v>
      </c>
      <c r="F402" s="6">
        <v>3120125</v>
      </c>
    </row>
    <row r="403" spans="1:6" x14ac:dyDescent="0.25">
      <c r="A403">
        <f>VLOOKUP(C403,Plan1!$J:$J,1,0)</f>
        <v>420102005</v>
      </c>
      <c r="B403" s="6" t="s">
        <v>0</v>
      </c>
      <c r="C403" s="6">
        <v>420102005</v>
      </c>
      <c r="D403" s="6" t="s">
        <v>5</v>
      </c>
      <c r="E403" s="7">
        <v>3657.26</v>
      </c>
      <c r="F403" s="6">
        <v>3120126</v>
      </c>
    </row>
    <row r="404" spans="1:6" x14ac:dyDescent="0.25">
      <c r="A404">
        <f>VLOOKUP(C404,Plan1!$J:$J,1,0)</f>
        <v>420102005</v>
      </c>
      <c r="B404" s="6" t="s">
        <v>0</v>
      </c>
      <c r="C404" s="6">
        <v>420102005</v>
      </c>
      <c r="D404" s="6" t="s">
        <v>5</v>
      </c>
      <c r="E404" s="6">
        <v>530.28</v>
      </c>
      <c r="F404" s="6">
        <v>3120201</v>
      </c>
    </row>
    <row r="405" spans="1:6" x14ac:dyDescent="0.25">
      <c r="A405">
        <f>VLOOKUP(C405,Plan1!$J:$J,1,0)</f>
        <v>420102005</v>
      </c>
      <c r="B405" s="6" t="s">
        <v>0</v>
      </c>
      <c r="C405" s="6">
        <v>420102005</v>
      </c>
      <c r="D405" s="6" t="s">
        <v>5</v>
      </c>
      <c r="E405" s="7">
        <v>1727.01</v>
      </c>
      <c r="F405" s="6">
        <v>3120203</v>
      </c>
    </row>
    <row r="406" spans="1:6" x14ac:dyDescent="0.25">
      <c r="A406">
        <f>VLOOKUP(C406,Plan1!$J:$J,1,0)</f>
        <v>420102005</v>
      </c>
      <c r="B406" s="6" t="s">
        <v>0</v>
      </c>
      <c r="C406" s="6">
        <v>420102005</v>
      </c>
      <c r="D406" s="6" t="s">
        <v>5</v>
      </c>
      <c r="E406" s="7">
        <v>4219.67</v>
      </c>
      <c r="F406" s="6">
        <v>3120204</v>
      </c>
    </row>
    <row r="407" spans="1:6" x14ac:dyDescent="0.25">
      <c r="A407">
        <f>VLOOKUP(C407,Plan1!$J:$J,1,0)</f>
        <v>420102005</v>
      </c>
      <c r="B407" s="6" t="s">
        <v>0</v>
      </c>
      <c r="C407" s="6">
        <v>420102005</v>
      </c>
      <c r="D407" s="6" t="s">
        <v>5</v>
      </c>
      <c r="E407" s="7">
        <v>2513.6799999999998</v>
      </c>
      <c r="F407" s="6">
        <v>3120205</v>
      </c>
    </row>
    <row r="408" spans="1:6" x14ac:dyDescent="0.25">
      <c r="A408">
        <f>VLOOKUP(C408,Plan1!$J:$J,1,0)</f>
        <v>420102005</v>
      </c>
      <c r="B408" s="6" t="s">
        <v>0</v>
      </c>
      <c r="C408" s="6">
        <v>420102005</v>
      </c>
      <c r="D408" s="6" t="s">
        <v>5</v>
      </c>
      <c r="E408" s="6">
        <v>235.28</v>
      </c>
      <c r="F408" s="6">
        <v>9010101</v>
      </c>
    </row>
    <row r="409" spans="1:6" x14ac:dyDescent="0.25">
      <c r="A409">
        <f>VLOOKUP(C409,Plan1!$J:$J,1,0)</f>
        <v>420102005</v>
      </c>
      <c r="B409" s="6" t="s">
        <v>0</v>
      </c>
      <c r="C409" s="6">
        <v>420102005</v>
      </c>
      <c r="D409" s="6" t="s">
        <v>5</v>
      </c>
      <c r="E409" s="7">
        <v>19886.099999999999</v>
      </c>
      <c r="F409" s="6">
        <v>9010102</v>
      </c>
    </row>
    <row r="410" spans="1:6" x14ac:dyDescent="0.25">
      <c r="A410">
        <f>VLOOKUP(C410,Plan1!$J:$J,1,0)</f>
        <v>420102005</v>
      </c>
      <c r="B410" s="6" t="s">
        <v>0</v>
      </c>
      <c r="C410" s="6">
        <v>420102005</v>
      </c>
      <c r="D410" s="6" t="s">
        <v>5</v>
      </c>
      <c r="E410" s="6">
        <v>619.24</v>
      </c>
      <c r="F410" s="6">
        <v>9010103</v>
      </c>
    </row>
    <row r="411" spans="1:6" x14ac:dyDescent="0.25">
      <c r="A411">
        <f>VLOOKUP(C411,Plan1!$J:$J,1,0)</f>
        <v>420102005</v>
      </c>
      <c r="B411" s="6" t="s">
        <v>0</v>
      </c>
      <c r="C411" s="6">
        <v>420102005</v>
      </c>
      <c r="D411" s="6" t="s">
        <v>5</v>
      </c>
      <c r="E411" s="7">
        <v>18649.03</v>
      </c>
      <c r="F411" s="6">
        <v>9010105</v>
      </c>
    </row>
    <row r="412" spans="1:6" x14ac:dyDescent="0.25">
      <c r="A412">
        <f>VLOOKUP(C412,Plan1!$J:$J,1,0)</f>
        <v>420102005</v>
      </c>
      <c r="B412" s="6" t="s">
        <v>0</v>
      </c>
      <c r="C412" s="6">
        <v>420102005</v>
      </c>
      <c r="D412" s="6" t="s">
        <v>5</v>
      </c>
      <c r="E412" s="7">
        <v>6106.95</v>
      </c>
      <c r="F412" s="6">
        <v>9020101</v>
      </c>
    </row>
    <row r="413" spans="1:6" x14ac:dyDescent="0.25">
      <c r="A413">
        <f>VLOOKUP(C413,Plan1!$J:$J,1,0)</f>
        <v>420102005</v>
      </c>
      <c r="B413" s="6" t="s">
        <v>0</v>
      </c>
      <c r="C413" s="6">
        <v>420102005</v>
      </c>
      <c r="D413" s="6" t="s">
        <v>5</v>
      </c>
      <c r="E413" s="7">
        <v>4044.79</v>
      </c>
      <c r="F413" s="6">
        <v>9020112</v>
      </c>
    </row>
    <row r="414" spans="1:6" x14ac:dyDescent="0.25">
      <c r="A414">
        <f>VLOOKUP(C414,Plan1!$J:$J,1,0)</f>
        <v>420102005</v>
      </c>
      <c r="B414" s="6" t="s">
        <v>0</v>
      </c>
      <c r="C414" s="6">
        <v>420102005</v>
      </c>
      <c r="D414" s="6" t="s">
        <v>5</v>
      </c>
      <c r="E414" s="7">
        <v>6257.36</v>
      </c>
      <c r="F414" s="6">
        <v>9020117</v>
      </c>
    </row>
    <row r="415" spans="1:6" x14ac:dyDescent="0.25">
      <c r="A415">
        <f>VLOOKUP(C415,Plan1!$J:$J,1,0)</f>
        <v>420102005</v>
      </c>
      <c r="B415" s="6" t="s">
        <v>0</v>
      </c>
      <c r="C415" s="6">
        <v>420102005</v>
      </c>
      <c r="D415" s="6" t="s">
        <v>5</v>
      </c>
      <c r="E415" s="7">
        <v>1311.66</v>
      </c>
      <c r="F415" s="6">
        <v>9020203</v>
      </c>
    </row>
    <row r="416" spans="1:6" x14ac:dyDescent="0.25">
      <c r="A416">
        <f>VLOOKUP(C416,Plan1!$J:$J,1,0)</f>
        <v>420102005</v>
      </c>
      <c r="B416" s="6" t="s">
        <v>0</v>
      </c>
      <c r="C416" s="6">
        <v>420102005</v>
      </c>
      <c r="D416" s="6" t="s">
        <v>5</v>
      </c>
      <c r="E416" s="7">
        <v>2047.27</v>
      </c>
      <c r="F416" s="6">
        <v>9020204</v>
      </c>
    </row>
    <row r="417" spans="1:6" x14ac:dyDescent="0.25">
      <c r="A417">
        <f>VLOOKUP(C417,Plan1!$J:$J,1,0)</f>
        <v>420102005</v>
      </c>
      <c r="B417" s="6" t="s">
        <v>0</v>
      </c>
      <c r="C417" s="6">
        <v>420102005</v>
      </c>
      <c r="D417" s="6" t="s">
        <v>5</v>
      </c>
      <c r="E417" s="6">
        <v>488.64</v>
      </c>
      <c r="F417" s="6">
        <v>9020205</v>
      </c>
    </row>
    <row r="418" spans="1:6" x14ac:dyDescent="0.25">
      <c r="A418">
        <f>VLOOKUP(C418,Plan1!$J:$J,1,0)</f>
        <v>420102005</v>
      </c>
      <c r="B418" s="6" t="s">
        <v>0</v>
      </c>
      <c r="C418" s="6">
        <v>420102005</v>
      </c>
      <c r="D418" s="6" t="s">
        <v>5</v>
      </c>
      <c r="E418" s="6">
        <v>501.68</v>
      </c>
      <c r="F418" s="6">
        <v>9020208</v>
      </c>
    </row>
    <row r="419" spans="1:6" x14ac:dyDescent="0.25">
      <c r="A419">
        <f>VLOOKUP(C419,Plan1!$J:$J,1,0)</f>
        <v>420102005</v>
      </c>
      <c r="B419" s="6" t="s">
        <v>0</v>
      </c>
      <c r="C419" s="6">
        <v>420102005</v>
      </c>
      <c r="D419" s="6" t="s">
        <v>5</v>
      </c>
      <c r="E419" s="7">
        <v>3912.22</v>
      </c>
      <c r="F419" s="6">
        <v>9020209</v>
      </c>
    </row>
    <row r="420" spans="1:6" x14ac:dyDescent="0.25">
      <c r="A420">
        <f>VLOOKUP(C420,Plan1!$J:$J,1,0)</f>
        <v>420102005</v>
      </c>
      <c r="B420" s="6" t="s">
        <v>0</v>
      </c>
      <c r="C420" s="6">
        <v>420102005</v>
      </c>
      <c r="D420" s="6" t="s">
        <v>5</v>
      </c>
      <c r="E420" s="6">
        <v>611.11</v>
      </c>
      <c r="F420" s="6">
        <v>9020212</v>
      </c>
    </row>
    <row r="421" spans="1:6" x14ac:dyDescent="0.25">
      <c r="A421">
        <f>VLOOKUP(C421,Plan1!$J:$J,1,0)</f>
        <v>420102005</v>
      </c>
      <c r="B421" s="6" t="s">
        <v>0</v>
      </c>
      <c r="C421" s="6">
        <v>420102005</v>
      </c>
      <c r="D421" s="6" t="s">
        <v>5</v>
      </c>
      <c r="E421" s="7">
        <v>1813.52</v>
      </c>
      <c r="F421" s="6">
        <v>9030201</v>
      </c>
    </row>
    <row r="422" spans="1:6" x14ac:dyDescent="0.25">
      <c r="A422">
        <f>VLOOKUP(C422,Plan1!$J:$J,1,0)</f>
        <v>420102005</v>
      </c>
      <c r="B422" s="6" t="s">
        <v>0</v>
      </c>
      <c r="C422" s="6">
        <v>420102005</v>
      </c>
      <c r="D422" s="6" t="s">
        <v>5</v>
      </c>
      <c r="E422" s="6">
        <v>790.91</v>
      </c>
      <c r="F422" s="6">
        <v>9030204</v>
      </c>
    </row>
    <row r="423" spans="1:6" x14ac:dyDescent="0.25">
      <c r="A423">
        <f>VLOOKUP(C423,Plan1!$J:$J,1,0)</f>
        <v>420102005</v>
      </c>
      <c r="B423" s="6" t="s">
        <v>0</v>
      </c>
      <c r="C423" s="6">
        <v>420102005</v>
      </c>
      <c r="D423" s="6" t="s">
        <v>5</v>
      </c>
      <c r="E423" s="7">
        <v>1948.25</v>
      </c>
      <c r="F423" s="6">
        <v>9030303</v>
      </c>
    </row>
    <row r="424" spans="1:6" x14ac:dyDescent="0.25">
      <c r="A424">
        <f>VLOOKUP(C424,Plan1!$J:$J,1,0)</f>
        <v>420102005</v>
      </c>
      <c r="B424" s="6" t="s">
        <v>0</v>
      </c>
      <c r="C424" s="6">
        <v>420102005</v>
      </c>
      <c r="D424" s="6" t="s">
        <v>5</v>
      </c>
      <c r="E424" s="6">
        <v>385.76</v>
      </c>
      <c r="F424" s="6">
        <v>9030304</v>
      </c>
    </row>
    <row r="425" spans="1:6" x14ac:dyDescent="0.25">
      <c r="A425">
        <f>VLOOKUP(C425,Plan1!$J:$J,1,0)</f>
        <v>420102005</v>
      </c>
      <c r="B425" s="6" t="s">
        <v>0</v>
      </c>
      <c r="C425" s="6">
        <v>420102005</v>
      </c>
      <c r="D425" s="6" t="s">
        <v>5</v>
      </c>
      <c r="E425" s="7">
        <v>1706.06</v>
      </c>
      <c r="F425" s="6">
        <v>9030305</v>
      </c>
    </row>
    <row r="426" spans="1:6" x14ac:dyDescent="0.25">
      <c r="A426">
        <f>VLOOKUP(C426,Plan1!$J:$J,1,0)</f>
        <v>420102005</v>
      </c>
      <c r="B426" s="6" t="s">
        <v>0</v>
      </c>
      <c r="C426" s="6">
        <v>420102005</v>
      </c>
      <c r="D426" s="6" t="s">
        <v>5</v>
      </c>
      <c r="E426" s="7">
        <v>1163.8</v>
      </c>
      <c r="F426" s="6">
        <v>9030306</v>
      </c>
    </row>
    <row r="427" spans="1:6" x14ac:dyDescent="0.25">
      <c r="A427">
        <f>VLOOKUP(C427,Plan1!$J:$J,1,0)</f>
        <v>420102005</v>
      </c>
      <c r="B427" s="6" t="s">
        <v>0</v>
      </c>
      <c r="C427" s="6">
        <v>420102005</v>
      </c>
      <c r="D427" s="6" t="s">
        <v>5</v>
      </c>
      <c r="E427" s="7">
        <v>1355.56</v>
      </c>
      <c r="F427" s="6">
        <v>9030307</v>
      </c>
    </row>
    <row r="428" spans="1:6" x14ac:dyDescent="0.25">
      <c r="A428">
        <f>VLOOKUP(C428,Plan1!$J:$J,1,0)</f>
        <v>420102005</v>
      </c>
      <c r="B428" s="6" t="s">
        <v>0</v>
      </c>
      <c r="C428" s="6">
        <v>420102005</v>
      </c>
      <c r="D428" s="6" t="s">
        <v>5</v>
      </c>
      <c r="E428" s="6">
        <v>748.74</v>
      </c>
      <c r="F428" s="6">
        <v>9030315</v>
      </c>
    </row>
    <row r="429" spans="1:6" x14ac:dyDescent="0.25">
      <c r="A429">
        <f>VLOOKUP(C429,Plan1!$J:$J,1,0)</f>
        <v>420102005</v>
      </c>
      <c r="B429" s="6" t="s">
        <v>0</v>
      </c>
      <c r="C429" s="6">
        <v>420102005</v>
      </c>
      <c r="D429" s="6" t="s">
        <v>5</v>
      </c>
      <c r="E429" s="6">
        <v>305.5</v>
      </c>
      <c r="F429" s="6">
        <v>9030316</v>
      </c>
    </row>
    <row r="430" spans="1:6" x14ac:dyDescent="0.25">
      <c r="A430">
        <f>VLOOKUP(C430,Plan1!$J:$J,1,0)</f>
        <v>420102005</v>
      </c>
      <c r="B430" s="6" t="s">
        <v>0</v>
      </c>
      <c r="C430" s="6">
        <v>420102005</v>
      </c>
      <c r="D430" s="6" t="s">
        <v>5</v>
      </c>
      <c r="E430" s="7">
        <v>1411.57</v>
      </c>
      <c r="F430" s="6">
        <v>9030402</v>
      </c>
    </row>
    <row r="431" spans="1:6" x14ac:dyDescent="0.25">
      <c r="A431">
        <f>VLOOKUP(C431,Plan1!$J:$J,1,0)</f>
        <v>420102005</v>
      </c>
      <c r="B431" s="6" t="s">
        <v>0</v>
      </c>
      <c r="C431" s="6">
        <v>420102005</v>
      </c>
      <c r="D431" s="6" t="s">
        <v>5</v>
      </c>
      <c r="E431" s="7">
        <v>2380.02</v>
      </c>
      <c r="F431" s="6">
        <v>9030404</v>
      </c>
    </row>
    <row r="432" spans="1:6" x14ac:dyDescent="0.25">
      <c r="A432">
        <f>VLOOKUP(C432,Plan1!$J:$J,1,0)</f>
        <v>420102005</v>
      </c>
      <c r="B432" s="6" t="s">
        <v>0</v>
      </c>
      <c r="C432" s="6">
        <v>420102005</v>
      </c>
      <c r="D432" s="6" t="s">
        <v>5</v>
      </c>
      <c r="E432" s="6">
        <v>396.98</v>
      </c>
      <c r="F432" s="6">
        <v>9030405</v>
      </c>
    </row>
    <row r="433" spans="1:6" x14ac:dyDescent="0.25">
      <c r="A433">
        <f>VLOOKUP(C433,Plan1!$J:$J,1,0)</f>
        <v>420102005</v>
      </c>
      <c r="B433" s="6" t="s">
        <v>0</v>
      </c>
      <c r="C433" s="6">
        <v>420102005</v>
      </c>
      <c r="D433" s="6" t="s">
        <v>5</v>
      </c>
      <c r="E433" s="7">
        <v>3346.31</v>
      </c>
      <c r="F433" s="6">
        <v>9030406</v>
      </c>
    </row>
    <row r="434" spans="1:6" x14ac:dyDescent="0.25">
      <c r="A434">
        <f>VLOOKUP(C434,Plan1!$J:$J,1,0)</f>
        <v>420102005</v>
      </c>
      <c r="B434" s="6" t="s">
        <v>0</v>
      </c>
      <c r="C434" s="6">
        <v>420102005</v>
      </c>
      <c r="D434" s="6" t="s">
        <v>5</v>
      </c>
      <c r="E434" s="7">
        <v>1156.3800000000001</v>
      </c>
      <c r="F434" s="6">
        <v>9030408</v>
      </c>
    </row>
    <row r="435" spans="1:6" x14ac:dyDescent="0.25">
      <c r="A435">
        <f>VLOOKUP(C435,Plan1!$J:$J,1,0)</f>
        <v>420102005</v>
      </c>
      <c r="B435" s="6" t="s">
        <v>0</v>
      </c>
      <c r="C435" s="6">
        <v>420102005</v>
      </c>
      <c r="D435" s="6" t="s">
        <v>5</v>
      </c>
      <c r="E435" s="7">
        <v>4085.44</v>
      </c>
      <c r="F435" s="6">
        <v>9030501</v>
      </c>
    </row>
    <row r="436" spans="1:6" x14ac:dyDescent="0.25">
      <c r="A436">
        <f>VLOOKUP(C436,Plan1!$J:$J,1,0)</f>
        <v>420102005</v>
      </c>
      <c r="B436" s="6" t="s">
        <v>0</v>
      </c>
      <c r="C436" s="6">
        <v>420102005</v>
      </c>
      <c r="D436" s="6" t="s">
        <v>5</v>
      </c>
      <c r="E436" s="7">
        <v>6999.35</v>
      </c>
      <c r="F436" s="6">
        <v>9030502</v>
      </c>
    </row>
    <row r="437" spans="1:6" x14ac:dyDescent="0.25">
      <c r="A437">
        <f>VLOOKUP(C437,Plan1!$J:$J,1,0)</f>
        <v>420102005</v>
      </c>
      <c r="B437" s="6" t="s">
        <v>0</v>
      </c>
      <c r="C437" s="6">
        <v>420102005</v>
      </c>
      <c r="D437" s="6" t="s">
        <v>5</v>
      </c>
      <c r="E437" s="7">
        <v>4720.33</v>
      </c>
      <c r="F437" s="6">
        <v>9030503</v>
      </c>
    </row>
    <row r="438" spans="1:6" x14ac:dyDescent="0.25">
      <c r="A438">
        <f>VLOOKUP(C438,Plan1!$J:$J,1,0)</f>
        <v>420102005</v>
      </c>
      <c r="B438" s="6" t="s">
        <v>0</v>
      </c>
      <c r="C438" s="6">
        <v>420102005</v>
      </c>
      <c r="D438" s="6" t="s">
        <v>5</v>
      </c>
      <c r="E438" s="7">
        <v>4583.43</v>
      </c>
      <c r="F438" s="6">
        <v>9030504</v>
      </c>
    </row>
    <row r="439" spans="1:6" x14ac:dyDescent="0.25">
      <c r="A439">
        <f>VLOOKUP(C439,Plan1!$J:$J,1,0)</f>
        <v>420102005</v>
      </c>
      <c r="B439" s="6" t="s">
        <v>0</v>
      </c>
      <c r="C439" s="6">
        <v>420102005</v>
      </c>
      <c r="D439" s="6" t="s">
        <v>5</v>
      </c>
      <c r="E439" s="7">
        <v>8083.21</v>
      </c>
      <c r="F439" s="6">
        <v>9030506</v>
      </c>
    </row>
    <row r="440" spans="1:6" x14ac:dyDescent="0.25">
      <c r="A440">
        <f>VLOOKUP(C440,Plan1!$J:$J,1,0)</f>
        <v>420102005</v>
      </c>
      <c r="B440" s="6" t="s">
        <v>0</v>
      </c>
      <c r="C440" s="6">
        <v>420102005</v>
      </c>
      <c r="D440" s="6" t="s">
        <v>5</v>
      </c>
      <c r="E440" s="6">
        <v>971.08</v>
      </c>
      <c r="F440" s="6">
        <v>9030902</v>
      </c>
    </row>
    <row r="441" spans="1:6" x14ac:dyDescent="0.25">
      <c r="A441">
        <f>VLOOKUP(C441,Plan1!$J:$J,1,0)</f>
        <v>420102005</v>
      </c>
      <c r="B441" s="6" t="s">
        <v>0</v>
      </c>
      <c r="C441" s="6">
        <v>420102005</v>
      </c>
      <c r="D441" s="6" t="s">
        <v>5</v>
      </c>
      <c r="E441" s="7">
        <v>1894.14</v>
      </c>
      <c r="F441" s="6">
        <v>9030903</v>
      </c>
    </row>
    <row r="442" spans="1:6" x14ac:dyDescent="0.25">
      <c r="A442">
        <f>VLOOKUP(C442,Plan1!$J:$J,1,0)</f>
        <v>420102005</v>
      </c>
      <c r="B442" s="6" t="s">
        <v>0</v>
      </c>
      <c r="C442" s="6">
        <v>420102005</v>
      </c>
      <c r="D442" s="6" t="s">
        <v>5</v>
      </c>
      <c r="E442" s="7">
        <v>12142.74</v>
      </c>
      <c r="F442" s="6">
        <v>9040101</v>
      </c>
    </row>
    <row r="443" spans="1:6" x14ac:dyDescent="0.25">
      <c r="A443">
        <f>VLOOKUP(C443,Plan1!$J:$J,1,0)</f>
        <v>420102005</v>
      </c>
      <c r="B443" s="6" t="s">
        <v>0</v>
      </c>
      <c r="C443" s="6">
        <v>420102005</v>
      </c>
      <c r="D443" s="6" t="s">
        <v>5</v>
      </c>
      <c r="E443" s="7">
        <v>-1104.9100000000001</v>
      </c>
      <c r="F443" s="6">
        <v>9040102</v>
      </c>
    </row>
    <row r="444" spans="1:6" x14ac:dyDescent="0.25">
      <c r="A444">
        <f>VLOOKUP(C444,Plan1!$J:$J,1,0)</f>
        <v>420102008</v>
      </c>
      <c r="B444" s="6" t="s">
        <v>0</v>
      </c>
      <c r="C444" s="6">
        <v>420102008</v>
      </c>
      <c r="D444" s="6" t="s">
        <v>7</v>
      </c>
      <c r="E444" s="6">
        <v>506.35</v>
      </c>
      <c r="F444" s="6">
        <v>1010102</v>
      </c>
    </row>
    <row r="445" spans="1:6" x14ac:dyDescent="0.25">
      <c r="A445">
        <f>VLOOKUP(C445,Plan1!$J:$J,1,0)</f>
        <v>420102008</v>
      </c>
      <c r="B445" s="6" t="s">
        <v>0</v>
      </c>
      <c r="C445" s="6">
        <v>420102008</v>
      </c>
      <c r="D445" s="6" t="s">
        <v>7</v>
      </c>
      <c r="E445" s="7">
        <v>1257.1600000000001</v>
      </c>
      <c r="F445" s="6">
        <v>1020101</v>
      </c>
    </row>
    <row r="446" spans="1:6" x14ac:dyDescent="0.25">
      <c r="A446">
        <f>VLOOKUP(C446,Plan1!$J:$J,1,0)</f>
        <v>420102008</v>
      </c>
      <c r="B446" s="6" t="s">
        <v>0</v>
      </c>
      <c r="C446" s="6">
        <v>420102008</v>
      </c>
      <c r="D446" s="6" t="s">
        <v>7</v>
      </c>
      <c r="E446" s="7">
        <v>1794.31</v>
      </c>
      <c r="F446" s="6">
        <v>1020103</v>
      </c>
    </row>
    <row r="447" spans="1:6" x14ac:dyDescent="0.25">
      <c r="A447">
        <f>VLOOKUP(C447,Plan1!$J:$J,1,0)</f>
        <v>420102008</v>
      </c>
      <c r="B447" s="6" t="s">
        <v>0</v>
      </c>
      <c r="C447" s="6">
        <v>420102008</v>
      </c>
      <c r="D447" s="6" t="s">
        <v>7</v>
      </c>
      <c r="E447" s="7">
        <v>2970.45</v>
      </c>
      <c r="F447" s="6">
        <v>1020104</v>
      </c>
    </row>
    <row r="448" spans="1:6" x14ac:dyDescent="0.25">
      <c r="A448">
        <f>VLOOKUP(C448,Plan1!$J:$J,1,0)</f>
        <v>420102008</v>
      </c>
      <c r="B448" s="6" t="s">
        <v>0</v>
      </c>
      <c r="C448" s="6">
        <v>420102008</v>
      </c>
      <c r="D448" s="6" t="s">
        <v>7</v>
      </c>
      <c r="E448" s="6">
        <v>81.599999999999994</v>
      </c>
      <c r="F448" s="6">
        <v>1020107</v>
      </c>
    </row>
    <row r="449" spans="1:6" x14ac:dyDescent="0.25">
      <c r="A449">
        <f>VLOOKUP(C449,Plan1!$J:$J,1,0)</f>
        <v>420102008</v>
      </c>
      <c r="B449" s="6" t="s">
        <v>0</v>
      </c>
      <c r="C449" s="6">
        <v>420102008</v>
      </c>
      <c r="D449" s="6" t="s">
        <v>7</v>
      </c>
      <c r="E449" s="6">
        <v>135.49</v>
      </c>
      <c r="F449" s="6">
        <v>1020201</v>
      </c>
    </row>
    <row r="450" spans="1:6" x14ac:dyDescent="0.25">
      <c r="A450">
        <f>VLOOKUP(C450,Plan1!$J:$J,1,0)</f>
        <v>420102008</v>
      </c>
      <c r="B450" s="6" t="s">
        <v>0</v>
      </c>
      <c r="C450" s="6">
        <v>420102008</v>
      </c>
      <c r="D450" s="6" t="s">
        <v>7</v>
      </c>
      <c r="E450" s="7">
        <v>-1011.56</v>
      </c>
      <c r="F450" s="6">
        <v>1110102</v>
      </c>
    </row>
    <row r="451" spans="1:6" x14ac:dyDescent="0.25">
      <c r="A451">
        <f>VLOOKUP(C451,Plan1!$J:$J,1,0)</f>
        <v>420102008</v>
      </c>
      <c r="B451" s="6" t="s">
        <v>0</v>
      </c>
      <c r="C451" s="6">
        <v>420102008</v>
      </c>
      <c r="D451" s="6" t="s">
        <v>7</v>
      </c>
      <c r="E451" s="7">
        <v>1049.26</v>
      </c>
      <c r="F451" s="6">
        <v>1120101</v>
      </c>
    </row>
    <row r="452" spans="1:6" x14ac:dyDescent="0.25">
      <c r="A452">
        <f>VLOOKUP(C452,Plan1!$J:$J,1,0)</f>
        <v>420102008</v>
      </c>
      <c r="B452" s="6" t="s">
        <v>0</v>
      </c>
      <c r="C452" s="6">
        <v>420102008</v>
      </c>
      <c r="D452" s="6" t="s">
        <v>7</v>
      </c>
      <c r="E452" s="7">
        <v>1078.03</v>
      </c>
      <c r="F452" s="6">
        <v>1120102</v>
      </c>
    </row>
    <row r="453" spans="1:6" x14ac:dyDescent="0.25">
      <c r="A453">
        <f>VLOOKUP(C453,Plan1!$J:$J,1,0)</f>
        <v>420102008</v>
      </c>
      <c r="B453" s="6" t="s">
        <v>0</v>
      </c>
      <c r="C453" s="6">
        <v>420102008</v>
      </c>
      <c r="D453" s="6" t="s">
        <v>7</v>
      </c>
      <c r="E453" s="7">
        <v>2735.43</v>
      </c>
      <c r="F453" s="6">
        <v>1120104</v>
      </c>
    </row>
    <row r="454" spans="1:6" x14ac:dyDescent="0.25">
      <c r="A454">
        <f>VLOOKUP(C454,Plan1!$J:$J,1,0)</f>
        <v>420102008</v>
      </c>
      <c r="B454" s="6" t="s">
        <v>0</v>
      </c>
      <c r="C454" s="6">
        <v>420102008</v>
      </c>
      <c r="D454" s="6" t="s">
        <v>7</v>
      </c>
      <c r="E454" s="6">
        <v>156</v>
      </c>
      <c r="F454" s="6">
        <v>1120201</v>
      </c>
    </row>
    <row r="455" spans="1:6" x14ac:dyDescent="0.25">
      <c r="A455">
        <f>VLOOKUP(C455,Plan1!$J:$J,1,0)</f>
        <v>420102008</v>
      </c>
      <c r="B455" s="6" t="s">
        <v>0</v>
      </c>
      <c r="C455" s="6">
        <v>420102008</v>
      </c>
      <c r="D455" s="6" t="s">
        <v>7</v>
      </c>
      <c r="E455" s="6">
        <v>114.71</v>
      </c>
      <c r="F455" s="6">
        <v>1210102</v>
      </c>
    </row>
    <row r="456" spans="1:6" x14ac:dyDescent="0.25">
      <c r="A456">
        <f>VLOOKUP(C456,Plan1!$J:$J,1,0)</f>
        <v>420102008</v>
      </c>
      <c r="B456" s="6" t="s">
        <v>0</v>
      </c>
      <c r="C456" s="6">
        <v>420102008</v>
      </c>
      <c r="D456" s="6" t="s">
        <v>7</v>
      </c>
      <c r="E456" s="6">
        <v>307.33</v>
      </c>
      <c r="F456" s="6">
        <v>1220101</v>
      </c>
    </row>
    <row r="457" spans="1:6" x14ac:dyDescent="0.25">
      <c r="A457">
        <f>VLOOKUP(C457,Plan1!$J:$J,1,0)</f>
        <v>420102008</v>
      </c>
      <c r="B457" s="6" t="s">
        <v>0</v>
      </c>
      <c r="C457" s="6">
        <v>420102008</v>
      </c>
      <c r="D457" s="6" t="s">
        <v>7</v>
      </c>
      <c r="E457" s="6">
        <v>-125.6</v>
      </c>
      <c r="F457" s="6">
        <v>1220103</v>
      </c>
    </row>
    <row r="458" spans="1:6" x14ac:dyDescent="0.25">
      <c r="A458">
        <f>VLOOKUP(C458,Plan1!$J:$J,1,0)</f>
        <v>420102008</v>
      </c>
      <c r="B458" s="6" t="s">
        <v>0</v>
      </c>
      <c r="C458" s="6">
        <v>420102008</v>
      </c>
      <c r="D458" s="6" t="s">
        <v>7</v>
      </c>
      <c r="E458" s="7">
        <v>1971.78</v>
      </c>
      <c r="F458" s="6">
        <v>1220104</v>
      </c>
    </row>
    <row r="459" spans="1:6" x14ac:dyDescent="0.25">
      <c r="A459">
        <f>VLOOKUP(C459,Plan1!$J:$J,1,0)</f>
        <v>420102008</v>
      </c>
      <c r="B459" s="6" t="s">
        <v>0</v>
      </c>
      <c r="C459" s="6">
        <v>420102008</v>
      </c>
      <c r="D459" s="6" t="s">
        <v>7</v>
      </c>
      <c r="E459" s="6">
        <v>142.86000000000001</v>
      </c>
      <c r="F459" s="6">
        <v>1220201</v>
      </c>
    </row>
    <row r="460" spans="1:6" x14ac:dyDescent="0.25">
      <c r="A460">
        <f>VLOOKUP(C460,Plan1!$J:$J,1,0)</f>
        <v>420102008</v>
      </c>
      <c r="B460" s="6" t="s">
        <v>0</v>
      </c>
      <c r="C460" s="6">
        <v>420102008</v>
      </c>
      <c r="D460" s="6" t="s">
        <v>7</v>
      </c>
      <c r="E460" s="6">
        <v>350.38</v>
      </c>
      <c r="F460" s="6">
        <v>1310102</v>
      </c>
    </row>
    <row r="461" spans="1:6" x14ac:dyDescent="0.25">
      <c r="A461">
        <f>VLOOKUP(C461,Plan1!$J:$J,1,0)</f>
        <v>420102008</v>
      </c>
      <c r="B461" s="6" t="s">
        <v>0</v>
      </c>
      <c r="C461" s="6">
        <v>420102008</v>
      </c>
      <c r="D461" s="6" t="s">
        <v>7</v>
      </c>
      <c r="E461" s="6">
        <v>554.87</v>
      </c>
      <c r="F461" s="6">
        <v>1320101</v>
      </c>
    </row>
    <row r="462" spans="1:6" x14ac:dyDescent="0.25">
      <c r="A462">
        <f>VLOOKUP(C462,Plan1!$J:$J,1,0)</f>
        <v>420102008</v>
      </c>
      <c r="B462" s="6" t="s">
        <v>0</v>
      </c>
      <c r="C462" s="6">
        <v>420102008</v>
      </c>
      <c r="D462" s="6" t="s">
        <v>7</v>
      </c>
      <c r="E462" s="6">
        <v>745.46</v>
      </c>
      <c r="F462" s="6">
        <v>1320104</v>
      </c>
    </row>
    <row r="463" spans="1:6" x14ac:dyDescent="0.25">
      <c r="A463">
        <f>VLOOKUP(C463,Plan1!$J:$J,1,0)</f>
        <v>420102008</v>
      </c>
      <c r="B463" s="6" t="s">
        <v>0</v>
      </c>
      <c r="C463" s="6">
        <v>420102008</v>
      </c>
      <c r="D463" s="6" t="s">
        <v>7</v>
      </c>
      <c r="E463" s="7">
        <v>1401.96</v>
      </c>
      <c r="F463" s="6">
        <v>1420101</v>
      </c>
    </row>
    <row r="464" spans="1:6" x14ac:dyDescent="0.25">
      <c r="A464">
        <f>VLOOKUP(C464,Plan1!$J:$J,1,0)</f>
        <v>420102008</v>
      </c>
      <c r="B464" s="6" t="s">
        <v>0</v>
      </c>
      <c r="C464" s="6">
        <v>420102008</v>
      </c>
      <c r="D464" s="6" t="s">
        <v>7</v>
      </c>
      <c r="E464" s="7">
        <v>1721.43</v>
      </c>
      <c r="F464" s="6">
        <v>1420201</v>
      </c>
    </row>
    <row r="465" spans="1:6" x14ac:dyDescent="0.25">
      <c r="A465">
        <f>VLOOKUP(C465,Plan1!$J:$J,1,0)</f>
        <v>420102008</v>
      </c>
      <c r="B465" s="6" t="s">
        <v>0</v>
      </c>
      <c r="C465" s="6">
        <v>420102008</v>
      </c>
      <c r="D465" s="6" t="s">
        <v>7</v>
      </c>
      <c r="E465" s="7">
        <v>1493.66</v>
      </c>
      <c r="F465" s="6">
        <v>1420301</v>
      </c>
    </row>
    <row r="466" spans="1:6" x14ac:dyDescent="0.25">
      <c r="A466">
        <f>VLOOKUP(C466,Plan1!$J:$J,1,0)</f>
        <v>420102008</v>
      </c>
      <c r="B466" s="6" t="s">
        <v>0</v>
      </c>
      <c r="C466" s="6">
        <v>420102008</v>
      </c>
      <c r="D466" s="6" t="s">
        <v>7</v>
      </c>
      <c r="E466" s="7">
        <v>1580.61</v>
      </c>
      <c r="F466" s="6">
        <v>1420501</v>
      </c>
    </row>
    <row r="467" spans="1:6" x14ac:dyDescent="0.25">
      <c r="A467">
        <f>VLOOKUP(C467,Plan1!$J:$J,1,0)</f>
        <v>420102008</v>
      </c>
      <c r="B467" s="6" t="s">
        <v>0</v>
      </c>
      <c r="C467" s="6">
        <v>420102008</v>
      </c>
      <c r="D467" s="6" t="s">
        <v>7</v>
      </c>
      <c r="E467" s="7">
        <v>1328.99</v>
      </c>
      <c r="F467" s="6">
        <v>1420701</v>
      </c>
    </row>
    <row r="468" spans="1:6" x14ac:dyDescent="0.25">
      <c r="A468">
        <f>VLOOKUP(C468,Plan1!$J:$J,1,0)</f>
        <v>420102008</v>
      </c>
      <c r="B468" s="6" t="s">
        <v>0</v>
      </c>
      <c r="C468" s="6">
        <v>420102008</v>
      </c>
      <c r="D468" s="6" t="s">
        <v>7</v>
      </c>
      <c r="E468" s="7">
        <v>2008.37</v>
      </c>
      <c r="F468" s="6">
        <v>2210102</v>
      </c>
    </row>
    <row r="469" spans="1:6" x14ac:dyDescent="0.25">
      <c r="A469">
        <f>VLOOKUP(C469,Plan1!$J:$J,1,0)</f>
        <v>420102008</v>
      </c>
      <c r="B469" s="6" t="s">
        <v>0</v>
      </c>
      <c r="C469" s="6">
        <v>420102008</v>
      </c>
      <c r="D469" s="6" t="s">
        <v>7</v>
      </c>
      <c r="E469" s="6">
        <v>756.77</v>
      </c>
      <c r="F469" s="6">
        <v>2220111</v>
      </c>
    </row>
    <row r="470" spans="1:6" x14ac:dyDescent="0.25">
      <c r="A470">
        <f>VLOOKUP(C470,Plan1!$J:$J,1,0)</f>
        <v>420102008</v>
      </c>
      <c r="B470" s="6" t="s">
        <v>0</v>
      </c>
      <c r="C470" s="6">
        <v>420102008</v>
      </c>
      <c r="D470" s="6" t="s">
        <v>7</v>
      </c>
      <c r="E470" s="6">
        <v>976.72</v>
      </c>
      <c r="F470" s="6">
        <v>2220119</v>
      </c>
    </row>
    <row r="471" spans="1:6" x14ac:dyDescent="0.25">
      <c r="A471">
        <f>VLOOKUP(C471,Plan1!$J:$J,1,0)</f>
        <v>420102008</v>
      </c>
      <c r="B471" s="6" t="s">
        <v>0</v>
      </c>
      <c r="C471" s="6">
        <v>420102008</v>
      </c>
      <c r="D471" s="6" t="s">
        <v>7</v>
      </c>
      <c r="E471" s="6">
        <v>184.46</v>
      </c>
      <c r="F471" s="6">
        <v>2220121</v>
      </c>
    </row>
    <row r="472" spans="1:6" x14ac:dyDescent="0.25">
      <c r="A472">
        <f>VLOOKUP(C472,Plan1!$J:$J,1,0)</f>
        <v>420102008</v>
      </c>
      <c r="B472" s="6" t="s">
        <v>0</v>
      </c>
      <c r="C472" s="6">
        <v>420102008</v>
      </c>
      <c r="D472" s="6" t="s">
        <v>7</v>
      </c>
      <c r="E472" s="7">
        <v>1302.94</v>
      </c>
      <c r="F472" s="6">
        <v>2220122</v>
      </c>
    </row>
    <row r="473" spans="1:6" x14ac:dyDescent="0.25">
      <c r="A473">
        <f>VLOOKUP(C473,Plan1!$J:$J,1,0)</f>
        <v>420102008</v>
      </c>
      <c r="B473" s="6" t="s">
        <v>0</v>
      </c>
      <c r="C473" s="6">
        <v>420102008</v>
      </c>
      <c r="D473" s="6" t="s">
        <v>7</v>
      </c>
      <c r="E473" s="6">
        <v>623.98</v>
      </c>
      <c r="F473" s="6">
        <v>2220123</v>
      </c>
    </row>
    <row r="474" spans="1:6" x14ac:dyDescent="0.25">
      <c r="A474">
        <f>VLOOKUP(C474,Plan1!$J:$J,1,0)</f>
        <v>420102008</v>
      </c>
      <c r="B474" s="6" t="s">
        <v>0</v>
      </c>
      <c r="C474" s="6">
        <v>420102008</v>
      </c>
      <c r="D474" s="6" t="s">
        <v>7</v>
      </c>
      <c r="E474" s="6">
        <v>777.86</v>
      </c>
      <c r="F474" s="6">
        <v>2220124</v>
      </c>
    </row>
    <row r="475" spans="1:6" x14ac:dyDescent="0.25">
      <c r="A475">
        <f>VLOOKUP(C475,Plan1!$J:$J,1,0)</f>
        <v>420102008</v>
      </c>
      <c r="B475" s="6" t="s">
        <v>0</v>
      </c>
      <c r="C475" s="6">
        <v>420102008</v>
      </c>
      <c r="D475" s="6" t="s">
        <v>7</v>
      </c>
      <c r="E475" s="6">
        <v>777.98</v>
      </c>
      <c r="F475" s="6">
        <v>2220125</v>
      </c>
    </row>
    <row r="476" spans="1:6" x14ac:dyDescent="0.25">
      <c r="A476">
        <f>VLOOKUP(C476,Plan1!$J:$J,1,0)</f>
        <v>420102008</v>
      </c>
      <c r="B476" s="6" t="s">
        <v>0</v>
      </c>
      <c r="C476" s="6">
        <v>420102008</v>
      </c>
      <c r="D476" s="6" t="s">
        <v>7</v>
      </c>
      <c r="E476" s="7">
        <v>2180.15</v>
      </c>
      <c r="F476" s="6">
        <v>3110102</v>
      </c>
    </row>
    <row r="477" spans="1:6" x14ac:dyDescent="0.25">
      <c r="A477">
        <f>VLOOKUP(C477,Plan1!$J:$J,1,0)</f>
        <v>420102008</v>
      </c>
      <c r="B477" s="6" t="s">
        <v>0</v>
      </c>
      <c r="C477" s="6">
        <v>420102008</v>
      </c>
      <c r="D477" s="6" t="s">
        <v>7</v>
      </c>
      <c r="E477" s="6">
        <v>139.47999999999999</v>
      </c>
      <c r="F477" s="6">
        <v>3120113</v>
      </c>
    </row>
    <row r="478" spans="1:6" x14ac:dyDescent="0.25">
      <c r="A478">
        <f>VLOOKUP(C478,Plan1!$J:$J,1,0)</f>
        <v>420102008</v>
      </c>
      <c r="B478" s="6" t="s">
        <v>0</v>
      </c>
      <c r="C478" s="6">
        <v>420102008</v>
      </c>
      <c r="D478" s="6" t="s">
        <v>7</v>
      </c>
      <c r="E478" s="7">
        <v>1141.1500000000001</v>
      </c>
      <c r="F478" s="6">
        <v>3120114</v>
      </c>
    </row>
    <row r="479" spans="1:6" x14ac:dyDescent="0.25">
      <c r="A479">
        <f>VLOOKUP(C479,Plan1!$J:$J,1,0)</f>
        <v>420102008</v>
      </c>
      <c r="B479" s="6" t="s">
        <v>0</v>
      </c>
      <c r="C479" s="6">
        <v>420102008</v>
      </c>
      <c r="D479" s="6" t="s">
        <v>7</v>
      </c>
      <c r="E479" s="6">
        <v>477.7</v>
      </c>
      <c r="F479" s="6">
        <v>3120115</v>
      </c>
    </row>
    <row r="480" spans="1:6" x14ac:dyDescent="0.25">
      <c r="A480">
        <f>VLOOKUP(C480,Plan1!$J:$J,1,0)</f>
        <v>420102008</v>
      </c>
      <c r="B480" s="6" t="s">
        <v>0</v>
      </c>
      <c r="C480" s="6">
        <v>420102008</v>
      </c>
      <c r="D480" s="6" t="s">
        <v>7</v>
      </c>
      <c r="E480" s="6">
        <v>194.47</v>
      </c>
      <c r="F480" s="6">
        <v>3120116</v>
      </c>
    </row>
    <row r="481" spans="1:6" x14ac:dyDescent="0.25">
      <c r="A481">
        <f>VLOOKUP(C481,Plan1!$J:$J,1,0)</f>
        <v>420102008</v>
      </c>
      <c r="B481" s="6" t="s">
        <v>0</v>
      </c>
      <c r="C481" s="6">
        <v>420102008</v>
      </c>
      <c r="D481" s="6" t="s">
        <v>7</v>
      </c>
      <c r="E481" s="6">
        <v>645.16999999999996</v>
      </c>
      <c r="F481" s="6">
        <v>3120117</v>
      </c>
    </row>
    <row r="482" spans="1:6" x14ac:dyDescent="0.25">
      <c r="A482">
        <f>VLOOKUP(C482,Plan1!$J:$J,1,0)</f>
        <v>420102008</v>
      </c>
      <c r="B482" s="6" t="s">
        <v>0</v>
      </c>
      <c r="C482" s="6">
        <v>420102008</v>
      </c>
      <c r="D482" s="6" t="s">
        <v>7</v>
      </c>
      <c r="E482" s="6">
        <v>373.43</v>
      </c>
      <c r="F482" s="6">
        <v>3120118</v>
      </c>
    </row>
    <row r="483" spans="1:6" x14ac:dyDescent="0.25">
      <c r="A483">
        <f>VLOOKUP(C483,Plan1!$J:$J,1,0)</f>
        <v>420102008</v>
      </c>
      <c r="B483" s="6" t="s">
        <v>0</v>
      </c>
      <c r="C483" s="6">
        <v>420102008</v>
      </c>
      <c r="D483" s="6" t="s">
        <v>7</v>
      </c>
      <c r="E483" s="6">
        <v>697.95</v>
      </c>
      <c r="F483" s="6">
        <v>3120120</v>
      </c>
    </row>
    <row r="484" spans="1:6" x14ac:dyDescent="0.25">
      <c r="A484">
        <f>VLOOKUP(C484,Plan1!$J:$J,1,0)</f>
        <v>420102008</v>
      </c>
      <c r="B484" s="6" t="s">
        <v>0</v>
      </c>
      <c r="C484" s="6">
        <v>420102008</v>
      </c>
      <c r="D484" s="6" t="s">
        <v>7</v>
      </c>
      <c r="E484" s="6">
        <v>683</v>
      </c>
      <c r="F484" s="6">
        <v>3120121</v>
      </c>
    </row>
    <row r="485" spans="1:6" x14ac:dyDescent="0.25">
      <c r="A485">
        <f>VLOOKUP(C485,Plan1!$J:$J,1,0)</f>
        <v>420102008</v>
      </c>
      <c r="B485" s="6" t="s">
        <v>0</v>
      </c>
      <c r="C485" s="6">
        <v>420102008</v>
      </c>
      <c r="D485" s="6" t="s">
        <v>7</v>
      </c>
      <c r="E485" s="6">
        <v>435.93</v>
      </c>
      <c r="F485" s="6">
        <v>3120122</v>
      </c>
    </row>
    <row r="486" spans="1:6" x14ac:dyDescent="0.25">
      <c r="A486">
        <f>VLOOKUP(C486,Plan1!$J:$J,1,0)</f>
        <v>420102008</v>
      </c>
      <c r="B486" s="6" t="s">
        <v>0</v>
      </c>
      <c r="C486" s="6">
        <v>420102008</v>
      </c>
      <c r="D486" s="6" t="s">
        <v>7</v>
      </c>
      <c r="E486" s="6">
        <v>117.52</v>
      </c>
      <c r="F486" s="6">
        <v>3120123</v>
      </c>
    </row>
    <row r="487" spans="1:6" x14ac:dyDescent="0.25">
      <c r="A487">
        <f>VLOOKUP(C487,Plan1!$J:$J,1,0)</f>
        <v>420102008</v>
      </c>
      <c r="B487" s="6" t="s">
        <v>0</v>
      </c>
      <c r="C487" s="6">
        <v>420102008</v>
      </c>
      <c r="D487" s="6" t="s">
        <v>7</v>
      </c>
      <c r="E487" s="6">
        <v>369.69</v>
      </c>
      <c r="F487" s="6">
        <v>3120124</v>
      </c>
    </row>
    <row r="488" spans="1:6" x14ac:dyDescent="0.25">
      <c r="A488">
        <f>VLOOKUP(C488,Plan1!$J:$J,1,0)</f>
        <v>420102008</v>
      </c>
      <c r="B488" s="6" t="s">
        <v>0</v>
      </c>
      <c r="C488" s="6">
        <v>420102008</v>
      </c>
      <c r="D488" s="6" t="s">
        <v>7</v>
      </c>
      <c r="E488" s="6">
        <v>996.07</v>
      </c>
      <c r="F488" s="6">
        <v>3120125</v>
      </c>
    </row>
    <row r="489" spans="1:6" x14ac:dyDescent="0.25">
      <c r="A489">
        <f>VLOOKUP(C489,Plan1!$J:$J,1,0)</f>
        <v>420102008</v>
      </c>
      <c r="B489" s="6" t="s">
        <v>0</v>
      </c>
      <c r="C489" s="6">
        <v>420102008</v>
      </c>
      <c r="D489" s="6" t="s">
        <v>7</v>
      </c>
      <c r="E489" s="6">
        <v>962.59</v>
      </c>
      <c r="F489" s="6">
        <v>3120126</v>
      </c>
    </row>
    <row r="490" spans="1:6" x14ac:dyDescent="0.25">
      <c r="A490">
        <f>VLOOKUP(C490,Plan1!$J:$J,1,0)</f>
        <v>420102008</v>
      </c>
      <c r="B490" s="6" t="s">
        <v>0</v>
      </c>
      <c r="C490" s="6">
        <v>420102008</v>
      </c>
      <c r="D490" s="6" t="s">
        <v>7</v>
      </c>
      <c r="E490" s="6">
        <v>139.11000000000001</v>
      </c>
      <c r="F490" s="6">
        <v>3120201</v>
      </c>
    </row>
    <row r="491" spans="1:6" x14ac:dyDescent="0.25">
      <c r="A491">
        <f>VLOOKUP(C491,Plan1!$J:$J,1,0)</f>
        <v>420102008</v>
      </c>
      <c r="B491" s="6" t="s">
        <v>0</v>
      </c>
      <c r="C491" s="6">
        <v>420102008</v>
      </c>
      <c r="D491" s="6" t="s">
        <v>7</v>
      </c>
      <c r="E491" s="6">
        <v>453.03</v>
      </c>
      <c r="F491" s="6">
        <v>3120203</v>
      </c>
    </row>
    <row r="492" spans="1:6" x14ac:dyDescent="0.25">
      <c r="A492">
        <f>VLOOKUP(C492,Plan1!$J:$J,1,0)</f>
        <v>420102008</v>
      </c>
      <c r="B492" s="6" t="s">
        <v>0</v>
      </c>
      <c r="C492" s="6">
        <v>420102008</v>
      </c>
      <c r="D492" s="6" t="s">
        <v>7</v>
      </c>
      <c r="E492" s="6">
        <v>805.92</v>
      </c>
      <c r="F492" s="6">
        <v>3120204</v>
      </c>
    </row>
    <row r="493" spans="1:6" x14ac:dyDescent="0.25">
      <c r="A493">
        <f>VLOOKUP(C493,Plan1!$J:$J,1,0)</f>
        <v>420102008</v>
      </c>
      <c r="B493" s="6" t="s">
        <v>0</v>
      </c>
      <c r="C493" s="6">
        <v>420102008</v>
      </c>
      <c r="D493" s="6" t="s">
        <v>7</v>
      </c>
      <c r="E493" s="6">
        <v>652.32000000000005</v>
      </c>
      <c r="F493" s="6">
        <v>3120205</v>
      </c>
    </row>
    <row r="494" spans="1:6" x14ac:dyDescent="0.25">
      <c r="A494">
        <f>VLOOKUP(C494,Plan1!$J:$J,1,0)</f>
        <v>420102008</v>
      </c>
      <c r="B494" s="6" t="s">
        <v>0</v>
      </c>
      <c r="C494" s="6">
        <v>420102008</v>
      </c>
      <c r="D494" s="6" t="s">
        <v>7</v>
      </c>
      <c r="E494" s="6">
        <v>60.91</v>
      </c>
      <c r="F494" s="6">
        <v>9010101</v>
      </c>
    </row>
    <row r="495" spans="1:6" x14ac:dyDescent="0.25">
      <c r="A495">
        <f>VLOOKUP(C495,Plan1!$J:$J,1,0)</f>
        <v>420102008</v>
      </c>
      <c r="B495" s="6" t="s">
        <v>0</v>
      </c>
      <c r="C495" s="6">
        <v>420102008</v>
      </c>
      <c r="D495" s="6" t="s">
        <v>7</v>
      </c>
      <c r="E495" s="7">
        <v>5235.3900000000003</v>
      </c>
      <c r="F495" s="6">
        <v>9010102</v>
      </c>
    </row>
    <row r="496" spans="1:6" x14ac:dyDescent="0.25">
      <c r="A496">
        <f>VLOOKUP(C496,Plan1!$J:$J,1,0)</f>
        <v>420102008</v>
      </c>
      <c r="B496" s="6" t="s">
        <v>0</v>
      </c>
      <c r="C496" s="6">
        <v>420102008</v>
      </c>
      <c r="D496" s="6" t="s">
        <v>7</v>
      </c>
      <c r="E496" s="6">
        <v>162.43</v>
      </c>
      <c r="F496" s="6">
        <v>9010103</v>
      </c>
    </row>
    <row r="497" spans="1:6" x14ac:dyDescent="0.25">
      <c r="A497">
        <f>VLOOKUP(C497,Plan1!$J:$J,1,0)</f>
        <v>420102008</v>
      </c>
      <c r="B497" s="6" t="s">
        <v>0</v>
      </c>
      <c r="C497" s="6">
        <v>420102008</v>
      </c>
      <c r="D497" s="6" t="s">
        <v>7</v>
      </c>
      <c r="E497" s="7">
        <v>4754.84</v>
      </c>
      <c r="F497" s="6">
        <v>9010105</v>
      </c>
    </row>
    <row r="498" spans="1:6" x14ac:dyDescent="0.25">
      <c r="A498">
        <f>VLOOKUP(C498,Plan1!$J:$J,1,0)</f>
        <v>420102008</v>
      </c>
      <c r="B498" s="6" t="s">
        <v>0</v>
      </c>
      <c r="C498" s="6">
        <v>420102008</v>
      </c>
      <c r="D498" s="6" t="s">
        <v>7</v>
      </c>
      <c r="E498" s="7">
        <v>1563.83</v>
      </c>
      <c r="F498" s="6">
        <v>9020101</v>
      </c>
    </row>
    <row r="499" spans="1:6" x14ac:dyDescent="0.25">
      <c r="A499">
        <f>VLOOKUP(C499,Plan1!$J:$J,1,0)</f>
        <v>420102008</v>
      </c>
      <c r="B499" s="6" t="s">
        <v>0</v>
      </c>
      <c r="C499" s="6">
        <v>420102008</v>
      </c>
      <c r="D499" s="6" t="s">
        <v>7</v>
      </c>
      <c r="E499" s="6">
        <v>532.67999999999995</v>
      </c>
      <c r="F499" s="6">
        <v>9020112</v>
      </c>
    </row>
    <row r="500" spans="1:6" x14ac:dyDescent="0.25">
      <c r="A500">
        <f>VLOOKUP(C500,Plan1!$J:$J,1,0)</f>
        <v>420102008</v>
      </c>
      <c r="B500" s="6" t="s">
        <v>0</v>
      </c>
      <c r="C500" s="6">
        <v>420102008</v>
      </c>
      <c r="D500" s="6" t="s">
        <v>7</v>
      </c>
      <c r="E500" s="7">
        <v>1593.34</v>
      </c>
      <c r="F500" s="6">
        <v>9020117</v>
      </c>
    </row>
    <row r="501" spans="1:6" x14ac:dyDescent="0.25">
      <c r="A501">
        <f>VLOOKUP(C501,Plan1!$J:$J,1,0)</f>
        <v>420102008</v>
      </c>
      <c r="B501" s="6" t="s">
        <v>0</v>
      </c>
      <c r="C501" s="6">
        <v>420102008</v>
      </c>
      <c r="D501" s="6" t="s">
        <v>7</v>
      </c>
      <c r="E501" s="6">
        <v>344.07</v>
      </c>
      <c r="F501" s="6">
        <v>9020203</v>
      </c>
    </row>
    <row r="502" spans="1:6" x14ac:dyDescent="0.25">
      <c r="A502">
        <f>VLOOKUP(C502,Plan1!$J:$J,1,0)</f>
        <v>420102008</v>
      </c>
      <c r="B502" s="6" t="s">
        <v>0</v>
      </c>
      <c r="C502" s="6">
        <v>420102008</v>
      </c>
      <c r="D502" s="6" t="s">
        <v>7</v>
      </c>
      <c r="E502" s="6">
        <v>537.01</v>
      </c>
      <c r="F502" s="6">
        <v>9020204</v>
      </c>
    </row>
    <row r="503" spans="1:6" x14ac:dyDescent="0.25">
      <c r="A503">
        <f>VLOOKUP(C503,Plan1!$J:$J,1,0)</f>
        <v>420102008</v>
      </c>
      <c r="B503" s="6" t="s">
        <v>0</v>
      </c>
      <c r="C503" s="6">
        <v>420102008</v>
      </c>
      <c r="D503" s="6" t="s">
        <v>7</v>
      </c>
      <c r="E503" s="6">
        <v>128.19</v>
      </c>
      <c r="F503" s="6">
        <v>9020205</v>
      </c>
    </row>
    <row r="504" spans="1:6" x14ac:dyDescent="0.25">
      <c r="A504">
        <f>VLOOKUP(C504,Plan1!$J:$J,1,0)</f>
        <v>420102008</v>
      </c>
      <c r="B504" s="6" t="s">
        <v>0</v>
      </c>
      <c r="C504" s="6">
        <v>420102008</v>
      </c>
      <c r="D504" s="6" t="s">
        <v>7</v>
      </c>
      <c r="E504" s="6">
        <v>131.59</v>
      </c>
      <c r="F504" s="6">
        <v>9020208</v>
      </c>
    </row>
    <row r="505" spans="1:6" x14ac:dyDescent="0.25">
      <c r="A505">
        <f>VLOOKUP(C505,Plan1!$J:$J,1,0)</f>
        <v>420102008</v>
      </c>
      <c r="B505" s="6" t="s">
        <v>0</v>
      </c>
      <c r="C505" s="6">
        <v>420102008</v>
      </c>
      <c r="D505" s="6" t="s">
        <v>7</v>
      </c>
      <c r="E505" s="6">
        <v>992.34</v>
      </c>
      <c r="F505" s="6">
        <v>9020209</v>
      </c>
    </row>
    <row r="506" spans="1:6" x14ac:dyDescent="0.25">
      <c r="A506">
        <f>VLOOKUP(C506,Plan1!$J:$J,1,0)</f>
        <v>420102008</v>
      </c>
      <c r="B506" s="6" t="s">
        <v>0</v>
      </c>
      <c r="C506" s="6">
        <v>420102008</v>
      </c>
      <c r="D506" s="6" t="s">
        <v>7</v>
      </c>
      <c r="E506" s="6">
        <v>160.31</v>
      </c>
      <c r="F506" s="6">
        <v>9020212</v>
      </c>
    </row>
    <row r="507" spans="1:6" x14ac:dyDescent="0.25">
      <c r="A507">
        <f>VLOOKUP(C507,Plan1!$J:$J,1,0)</f>
        <v>420102008</v>
      </c>
      <c r="B507" s="6" t="s">
        <v>0</v>
      </c>
      <c r="C507" s="6">
        <v>420102008</v>
      </c>
      <c r="D507" s="6" t="s">
        <v>7</v>
      </c>
      <c r="E507" s="6">
        <v>475.86</v>
      </c>
      <c r="F507" s="6">
        <v>9030201</v>
      </c>
    </row>
    <row r="508" spans="1:6" x14ac:dyDescent="0.25">
      <c r="A508">
        <f>VLOOKUP(C508,Plan1!$J:$J,1,0)</f>
        <v>420102008</v>
      </c>
      <c r="B508" s="6" t="s">
        <v>0</v>
      </c>
      <c r="C508" s="6">
        <v>420102008</v>
      </c>
      <c r="D508" s="6" t="s">
        <v>7</v>
      </c>
      <c r="E508" s="6">
        <v>207.47</v>
      </c>
      <c r="F508" s="6">
        <v>9030204</v>
      </c>
    </row>
    <row r="509" spans="1:6" x14ac:dyDescent="0.25">
      <c r="A509">
        <f>VLOOKUP(C509,Plan1!$J:$J,1,0)</f>
        <v>420102008</v>
      </c>
      <c r="B509" s="6" t="s">
        <v>0</v>
      </c>
      <c r="C509" s="6">
        <v>420102008</v>
      </c>
      <c r="D509" s="6" t="s">
        <v>7</v>
      </c>
      <c r="E509" s="6">
        <v>511.04</v>
      </c>
      <c r="F509" s="6">
        <v>9030303</v>
      </c>
    </row>
    <row r="510" spans="1:6" x14ac:dyDescent="0.25">
      <c r="A510">
        <f>VLOOKUP(C510,Plan1!$J:$J,1,0)</f>
        <v>420102008</v>
      </c>
      <c r="B510" s="6" t="s">
        <v>0</v>
      </c>
      <c r="C510" s="6">
        <v>420102008</v>
      </c>
      <c r="D510" s="6" t="s">
        <v>7</v>
      </c>
      <c r="E510" s="6">
        <v>101.2</v>
      </c>
      <c r="F510" s="6">
        <v>9030304</v>
      </c>
    </row>
    <row r="511" spans="1:6" x14ac:dyDescent="0.25">
      <c r="A511">
        <f>VLOOKUP(C511,Plan1!$J:$J,1,0)</f>
        <v>420102008</v>
      </c>
      <c r="B511" s="6" t="s">
        <v>0</v>
      </c>
      <c r="C511" s="6">
        <v>420102008</v>
      </c>
      <c r="D511" s="6" t="s">
        <v>7</v>
      </c>
      <c r="E511" s="6">
        <v>447.53</v>
      </c>
      <c r="F511" s="6">
        <v>9030305</v>
      </c>
    </row>
    <row r="512" spans="1:6" x14ac:dyDescent="0.25">
      <c r="A512">
        <f>VLOOKUP(C512,Plan1!$J:$J,1,0)</f>
        <v>420102008</v>
      </c>
      <c r="B512" s="6" t="s">
        <v>0</v>
      </c>
      <c r="C512" s="6">
        <v>420102008</v>
      </c>
      <c r="D512" s="6" t="s">
        <v>7</v>
      </c>
      <c r="E512" s="6">
        <v>294.61</v>
      </c>
      <c r="F512" s="6">
        <v>9030306</v>
      </c>
    </row>
    <row r="513" spans="1:6" x14ac:dyDescent="0.25">
      <c r="A513">
        <f>VLOOKUP(C513,Plan1!$J:$J,1,0)</f>
        <v>420102008</v>
      </c>
      <c r="B513" s="6" t="s">
        <v>0</v>
      </c>
      <c r="C513" s="6">
        <v>420102008</v>
      </c>
      <c r="D513" s="6" t="s">
        <v>7</v>
      </c>
      <c r="E513" s="6">
        <v>355.58</v>
      </c>
      <c r="F513" s="6">
        <v>9030307</v>
      </c>
    </row>
    <row r="514" spans="1:6" x14ac:dyDescent="0.25">
      <c r="A514">
        <f>VLOOKUP(C514,Plan1!$J:$J,1,0)</f>
        <v>420102008</v>
      </c>
      <c r="B514" s="6" t="s">
        <v>0</v>
      </c>
      <c r="C514" s="6">
        <v>420102008</v>
      </c>
      <c r="D514" s="6" t="s">
        <v>7</v>
      </c>
      <c r="E514" s="6">
        <v>196.4</v>
      </c>
      <c r="F514" s="6">
        <v>9030315</v>
      </c>
    </row>
    <row r="515" spans="1:6" x14ac:dyDescent="0.25">
      <c r="A515">
        <f>VLOOKUP(C515,Plan1!$J:$J,1,0)</f>
        <v>420102008</v>
      </c>
      <c r="B515" s="6" t="s">
        <v>0</v>
      </c>
      <c r="C515" s="6">
        <v>420102008</v>
      </c>
      <c r="D515" s="6" t="s">
        <v>7</v>
      </c>
      <c r="E515" s="6">
        <v>80.13</v>
      </c>
      <c r="F515" s="6">
        <v>9030316</v>
      </c>
    </row>
    <row r="516" spans="1:6" x14ac:dyDescent="0.25">
      <c r="A516">
        <f>VLOOKUP(C516,Plan1!$J:$J,1,0)</f>
        <v>420102008</v>
      </c>
      <c r="B516" s="6" t="s">
        <v>0</v>
      </c>
      <c r="C516" s="6">
        <v>420102008</v>
      </c>
      <c r="D516" s="6" t="s">
        <v>7</v>
      </c>
      <c r="E516" s="6">
        <v>370.28</v>
      </c>
      <c r="F516" s="6">
        <v>9030402</v>
      </c>
    </row>
    <row r="517" spans="1:6" x14ac:dyDescent="0.25">
      <c r="A517">
        <f>VLOOKUP(C517,Plan1!$J:$J,1,0)</f>
        <v>420102008</v>
      </c>
      <c r="B517" s="6" t="s">
        <v>0</v>
      </c>
      <c r="C517" s="6">
        <v>420102008</v>
      </c>
      <c r="D517" s="6" t="s">
        <v>7</v>
      </c>
      <c r="E517" s="6">
        <v>624.30999999999995</v>
      </c>
      <c r="F517" s="6">
        <v>9030404</v>
      </c>
    </row>
    <row r="518" spans="1:6" x14ac:dyDescent="0.25">
      <c r="A518">
        <f>VLOOKUP(C518,Plan1!$J:$J,1,0)</f>
        <v>420102008</v>
      </c>
      <c r="B518" s="6" t="s">
        <v>0</v>
      </c>
      <c r="C518" s="6">
        <v>420102008</v>
      </c>
      <c r="D518" s="6" t="s">
        <v>7</v>
      </c>
      <c r="E518" s="6">
        <v>104.42</v>
      </c>
      <c r="F518" s="6">
        <v>9030405</v>
      </c>
    </row>
    <row r="519" spans="1:6" x14ac:dyDescent="0.25">
      <c r="A519">
        <f>VLOOKUP(C519,Plan1!$J:$J,1,0)</f>
        <v>420102008</v>
      </c>
      <c r="B519" s="6" t="s">
        <v>0</v>
      </c>
      <c r="C519" s="6">
        <v>420102008</v>
      </c>
      <c r="D519" s="6" t="s">
        <v>7</v>
      </c>
      <c r="E519" s="6">
        <v>877.8</v>
      </c>
      <c r="F519" s="6">
        <v>9030406</v>
      </c>
    </row>
    <row r="520" spans="1:6" x14ac:dyDescent="0.25">
      <c r="A520">
        <f>VLOOKUP(C520,Plan1!$J:$J,1,0)</f>
        <v>420102008</v>
      </c>
      <c r="B520" s="6" t="s">
        <v>0</v>
      </c>
      <c r="C520" s="6">
        <v>420102008</v>
      </c>
      <c r="D520" s="6" t="s">
        <v>7</v>
      </c>
      <c r="E520" s="6">
        <v>301.35000000000002</v>
      </c>
      <c r="F520" s="6">
        <v>9030408</v>
      </c>
    </row>
    <row r="521" spans="1:6" x14ac:dyDescent="0.25">
      <c r="A521">
        <f>VLOOKUP(C521,Plan1!$J:$J,1,0)</f>
        <v>420102008</v>
      </c>
      <c r="B521" s="6" t="s">
        <v>0</v>
      </c>
      <c r="C521" s="6">
        <v>420102008</v>
      </c>
      <c r="D521" s="6" t="s">
        <v>7</v>
      </c>
      <c r="E521" s="7">
        <v>1071.69</v>
      </c>
      <c r="F521" s="6">
        <v>9030501</v>
      </c>
    </row>
    <row r="522" spans="1:6" x14ac:dyDescent="0.25">
      <c r="A522">
        <f>VLOOKUP(C522,Plan1!$J:$J,1,0)</f>
        <v>420102008</v>
      </c>
      <c r="B522" s="6" t="s">
        <v>0</v>
      </c>
      <c r="C522" s="6">
        <v>420102008</v>
      </c>
      <c r="D522" s="6" t="s">
        <v>7</v>
      </c>
      <c r="E522" s="7">
        <v>1836.46</v>
      </c>
      <c r="F522" s="6">
        <v>9030502</v>
      </c>
    </row>
    <row r="523" spans="1:6" x14ac:dyDescent="0.25">
      <c r="A523">
        <f>VLOOKUP(C523,Plan1!$J:$J,1,0)</f>
        <v>420102008</v>
      </c>
      <c r="B523" s="6" t="s">
        <v>0</v>
      </c>
      <c r="C523" s="6">
        <v>420102008</v>
      </c>
      <c r="D523" s="6" t="s">
        <v>7</v>
      </c>
      <c r="E523" s="7">
        <v>1247.6600000000001</v>
      </c>
      <c r="F523" s="6">
        <v>9030503</v>
      </c>
    </row>
    <row r="524" spans="1:6" x14ac:dyDescent="0.25">
      <c r="A524">
        <f>VLOOKUP(C524,Plan1!$J:$J,1,0)</f>
        <v>420102008</v>
      </c>
      <c r="B524" s="6" t="s">
        <v>0</v>
      </c>
      <c r="C524" s="6">
        <v>420102008</v>
      </c>
      <c r="D524" s="6" t="s">
        <v>7</v>
      </c>
      <c r="E524" s="7">
        <v>1199.6199999999999</v>
      </c>
      <c r="F524" s="6">
        <v>9030504</v>
      </c>
    </row>
    <row r="525" spans="1:6" x14ac:dyDescent="0.25">
      <c r="A525">
        <f>VLOOKUP(C525,Plan1!$J:$J,1,0)</f>
        <v>420102008</v>
      </c>
      <c r="B525" s="6" t="s">
        <v>0</v>
      </c>
      <c r="C525" s="6">
        <v>420102008</v>
      </c>
      <c r="D525" s="6" t="s">
        <v>7</v>
      </c>
      <c r="E525" s="7">
        <v>2121.1799999999998</v>
      </c>
      <c r="F525" s="6">
        <v>9030506</v>
      </c>
    </row>
    <row r="526" spans="1:6" x14ac:dyDescent="0.25">
      <c r="A526">
        <f>VLOOKUP(C526,Plan1!$J:$J,1,0)</f>
        <v>420102008</v>
      </c>
      <c r="B526" s="6" t="s">
        <v>0</v>
      </c>
      <c r="C526" s="6">
        <v>420102008</v>
      </c>
      <c r="D526" s="6" t="s">
        <v>7</v>
      </c>
      <c r="E526" s="6">
        <v>253.8</v>
      </c>
      <c r="F526" s="6">
        <v>9030902</v>
      </c>
    </row>
    <row r="527" spans="1:6" x14ac:dyDescent="0.25">
      <c r="A527">
        <f>VLOOKUP(C527,Plan1!$J:$J,1,0)</f>
        <v>420102008</v>
      </c>
      <c r="B527" s="6" t="s">
        <v>0</v>
      </c>
      <c r="C527" s="6">
        <v>420102008</v>
      </c>
      <c r="D527" s="6" t="s">
        <v>7</v>
      </c>
      <c r="E527" s="6">
        <v>496.85</v>
      </c>
      <c r="F527" s="6">
        <v>9030903</v>
      </c>
    </row>
    <row r="528" spans="1:6" x14ac:dyDescent="0.25">
      <c r="A528">
        <f>VLOOKUP(C528,Plan1!$J:$J,1,0)</f>
        <v>420102008</v>
      </c>
      <c r="B528" s="6" t="s">
        <v>0</v>
      </c>
      <c r="C528" s="6">
        <v>420102008</v>
      </c>
      <c r="D528" s="6" t="s">
        <v>7</v>
      </c>
      <c r="E528" s="7">
        <v>3056.7</v>
      </c>
      <c r="F528" s="6">
        <v>9040101</v>
      </c>
    </row>
    <row r="529" spans="1:6" x14ac:dyDescent="0.25">
      <c r="A529">
        <f>VLOOKUP(C529,Plan1!$J:$J,1,0)</f>
        <v>420102008</v>
      </c>
      <c r="B529" s="6" t="s">
        <v>0</v>
      </c>
      <c r="C529" s="6">
        <v>420102008</v>
      </c>
      <c r="D529" s="6" t="s">
        <v>7</v>
      </c>
      <c r="E529" s="7">
        <v>1783.61</v>
      </c>
      <c r="F529" s="6">
        <v>9040102</v>
      </c>
    </row>
    <row r="530" spans="1:6" x14ac:dyDescent="0.25">
      <c r="A530">
        <f>VLOOKUP(C530,Plan1!$J:$J,1,0)</f>
        <v>420102009</v>
      </c>
      <c r="B530" s="6" t="s">
        <v>0</v>
      </c>
      <c r="C530" s="6">
        <v>420102009</v>
      </c>
      <c r="D530" s="6" t="s">
        <v>8</v>
      </c>
      <c r="E530" s="6">
        <v>-770.54</v>
      </c>
      <c r="F530" s="6">
        <v>1010102</v>
      </c>
    </row>
    <row r="531" spans="1:6" x14ac:dyDescent="0.25">
      <c r="A531">
        <f>VLOOKUP(C531,Plan1!$J:$J,1,0)</f>
        <v>420102009</v>
      </c>
      <c r="B531" s="6" t="s">
        <v>0</v>
      </c>
      <c r="C531" s="6">
        <v>420102009</v>
      </c>
      <c r="D531" s="6" t="s">
        <v>8</v>
      </c>
      <c r="E531" s="7">
        <v>1592.03</v>
      </c>
      <c r="F531" s="6">
        <v>1020101</v>
      </c>
    </row>
    <row r="532" spans="1:6" x14ac:dyDescent="0.25">
      <c r="A532">
        <f>VLOOKUP(C532,Plan1!$J:$J,1,0)</f>
        <v>420102009</v>
      </c>
      <c r="B532" s="6" t="s">
        <v>0</v>
      </c>
      <c r="C532" s="6">
        <v>420102009</v>
      </c>
      <c r="D532" s="6" t="s">
        <v>8</v>
      </c>
      <c r="E532" s="7">
        <v>3230.01</v>
      </c>
      <c r="F532" s="6">
        <v>1020103</v>
      </c>
    </row>
    <row r="533" spans="1:6" x14ac:dyDescent="0.25">
      <c r="A533">
        <f>VLOOKUP(C533,Plan1!$J:$J,1,0)</f>
        <v>420102009</v>
      </c>
      <c r="B533" s="6" t="s">
        <v>0</v>
      </c>
      <c r="C533" s="6">
        <v>420102009</v>
      </c>
      <c r="D533" s="6" t="s">
        <v>8</v>
      </c>
      <c r="E533" s="7">
        <v>3985.23</v>
      </c>
      <c r="F533" s="6">
        <v>1020104</v>
      </c>
    </row>
    <row r="534" spans="1:6" x14ac:dyDescent="0.25">
      <c r="A534">
        <f>VLOOKUP(C534,Plan1!$J:$J,1,0)</f>
        <v>420102009</v>
      </c>
      <c r="B534" s="6" t="s">
        <v>0</v>
      </c>
      <c r="C534" s="6">
        <v>420102009</v>
      </c>
      <c r="D534" s="6" t="s">
        <v>8</v>
      </c>
      <c r="E534" s="6">
        <v>108.8</v>
      </c>
      <c r="F534" s="6">
        <v>1020107</v>
      </c>
    </row>
    <row r="535" spans="1:6" x14ac:dyDescent="0.25">
      <c r="A535">
        <f>VLOOKUP(C535,Plan1!$J:$J,1,0)</f>
        <v>420102009</v>
      </c>
      <c r="B535" s="6" t="s">
        <v>0</v>
      </c>
      <c r="C535" s="6">
        <v>420102009</v>
      </c>
      <c r="D535" s="6" t="s">
        <v>8</v>
      </c>
      <c r="E535" s="6">
        <v>180.65</v>
      </c>
      <c r="F535" s="6">
        <v>1020201</v>
      </c>
    </row>
    <row r="536" spans="1:6" x14ac:dyDescent="0.25">
      <c r="A536">
        <f>VLOOKUP(C536,Plan1!$J:$J,1,0)</f>
        <v>420102009</v>
      </c>
      <c r="B536" s="6" t="s">
        <v>0</v>
      </c>
      <c r="C536" s="6">
        <v>420102009</v>
      </c>
      <c r="D536" s="6" t="s">
        <v>8</v>
      </c>
      <c r="E536" s="7">
        <v>-2169.34</v>
      </c>
      <c r="F536" s="6">
        <v>1110102</v>
      </c>
    </row>
    <row r="537" spans="1:6" x14ac:dyDescent="0.25">
      <c r="A537">
        <f>VLOOKUP(C537,Plan1!$J:$J,1,0)</f>
        <v>420102009</v>
      </c>
      <c r="B537" s="6" t="s">
        <v>0</v>
      </c>
      <c r="C537" s="6">
        <v>420102009</v>
      </c>
      <c r="D537" s="6" t="s">
        <v>8</v>
      </c>
      <c r="E537" s="7">
        <v>1399.05</v>
      </c>
      <c r="F537" s="6">
        <v>1120101</v>
      </c>
    </row>
    <row r="538" spans="1:6" x14ac:dyDescent="0.25">
      <c r="A538">
        <f>VLOOKUP(C538,Plan1!$J:$J,1,0)</f>
        <v>420102009</v>
      </c>
      <c r="B538" s="6" t="s">
        <v>0</v>
      </c>
      <c r="C538" s="6">
        <v>420102009</v>
      </c>
      <c r="D538" s="6" t="s">
        <v>8</v>
      </c>
      <c r="E538" s="7">
        <v>1437.35</v>
      </c>
      <c r="F538" s="6">
        <v>1120102</v>
      </c>
    </row>
    <row r="539" spans="1:6" x14ac:dyDescent="0.25">
      <c r="A539">
        <f>VLOOKUP(C539,Plan1!$J:$J,1,0)</f>
        <v>420102009</v>
      </c>
      <c r="B539" s="6" t="s">
        <v>0</v>
      </c>
      <c r="C539" s="6">
        <v>420102009</v>
      </c>
      <c r="D539" s="6" t="s">
        <v>8</v>
      </c>
      <c r="E539" s="7">
        <v>3752.77</v>
      </c>
      <c r="F539" s="6">
        <v>1120104</v>
      </c>
    </row>
    <row r="540" spans="1:6" x14ac:dyDescent="0.25">
      <c r="A540">
        <f>VLOOKUP(C540,Plan1!$J:$J,1,0)</f>
        <v>420102009</v>
      </c>
      <c r="B540" s="6" t="s">
        <v>0</v>
      </c>
      <c r="C540" s="6">
        <v>420102009</v>
      </c>
      <c r="D540" s="6" t="s">
        <v>8</v>
      </c>
      <c r="E540" s="6">
        <v>208</v>
      </c>
      <c r="F540" s="6">
        <v>1120201</v>
      </c>
    </row>
    <row r="541" spans="1:6" x14ac:dyDescent="0.25">
      <c r="A541">
        <f>VLOOKUP(C541,Plan1!$J:$J,1,0)</f>
        <v>420102009</v>
      </c>
      <c r="B541" s="6" t="s">
        <v>0</v>
      </c>
      <c r="C541" s="6">
        <v>420102009</v>
      </c>
      <c r="D541" s="6" t="s">
        <v>8</v>
      </c>
      <c r="E541" s="6">
        <v>153.1</v>
      </c>
      <c r="F541" s="6">
        <v>1210102</v>
      </c>
    </row>
    <row r="542" spans="1:6" x14ac:dyDescent="0.25">
      <c r="A542">
        <f>VLOOKUP(C542,Plan1!$J:$J,1,0)</f>
        <v>420102009</v>
      </c>
      <c r="B542" s="6" t="s">
        <v>0</v>
      </c>
      <c r="C542" s="6">
        <v>420102009</v>
      </c>
      <c r="D542" s="6" t="s">
        <v>8</v>
      </c>
      <c r="E542" s="6">
        <v>409.81</v>
      </c>
      <c r="F542" s="6">
        <v>1220101</v>
      </c>
    </row>
    <row r="543" spans="1:6" x14ac:dyDescent="0.25">
      <c r="A543">
        <f>VLOOKUP(C543,Plan1!$J:$J,1,0)</f>
        <v>420102009</v>
      </c>
      <c r="B543" s="6" t="s">
        <v>0</v>
      </c>
      <c r="C543" s="6">
        <v>420102009</v>
      </c>
      <c r="D543" s="6" t="s">
        <v>8</v>
      </c>
      <c r="E543" s="6">
        <v>-136.84</v>
      </c>
      <c r="F543" s="6">
        <v>1220103</v>
      </c>
    </row>
    <row r="544" spans="1:6" x14ac:dyDescent="0.25">
      <c r="A544">
        <f>VLOOKUP(C544,Plan1!$J:$J,1,0)</f>
        <v>420102009</v>
      </c>
      <c r="B544" s="6" t="s">
        <v>0</v>
      </c>
      <c r="C544" s="6">
        <v>420102009</v>
      </c>
      <c r="D544" s="6" t="s">
        <v>8</v>
      </c>
      <c r="E544" s="7">
        <v>2629.1</v>
      </c>
      <c r="F544" s="6">
        <v>1220104</v>
      </c>
    </row>
    <row r="545" spans="1:6" x14ac:dyDescent="0.25">
      <c r="A545">
        <f>VLOOKUP(C545,Plan1!$J:$J,1,0)</f>
        <v>420102009</v>
      </c>
      <c r="B545" s="6" t="s">
        <v>0</v>
      </c>
      <c r="C545" s="6">
        <v>420102009</v>
      </c>
      <c r="D545" s="6" t="s">
        <v>8</v>
      </c>
      <c r="E545" s="6">
        <v>-58.68</v>
      </c>
      <c r="F545" s="6">
        <v>1220201</v>
      </c>
    </row>
    <row r="546" spans="1:6" x14ac:dyDescent="0.25">
      <c r="A546">
        <f>VLOOKUP(C546,Plan1!$J:$J,1,0)</f>
        <v>420102009</v>
      </c>
      <c r="B546" s="6" t="s">
        <v>0</v>
      </c>
      <c r="C546" s="6">
        <v>420102009</v>
      </c>
      <c r="D546" s="6" t="s">
        <v>8</v>
      </c>
      <c r="E546" s="6">
        <v>546.99</v>
      </c>
      <c r="F546" s="6">
        <v>1310102</v>
      </c>
    </row>
    <row r="547" spans="1:6" x14ac:dyDescent="0.25">
      <c r="A547">
        <f>VLOOKUP(C547,Plan1!$J:$J,1,0)</f>
        <v>420102009</v>
      </c>
      <c r="B547" s="6" t="s">
        <v>0</v>
      </c>
      <c r="C547" s="6">
        <v>420102009</v>
      </c>
      <c r="D547" s="6" t="s">
        <v>8</v>
      </c>
      <c r="E547" s="6">
        <v>739.85</v>
      </c>
      <c r="F547" s="6">
        <v>1320101</v>
      </c>
    </row>
    <row r="548" spans="1:6" x14ac:dyDescent="0.25">
      <c r="A548">
        <f>VLOOKUP(C548,Plan1!$J:$J,1,0)</f>
        <v>420102009</v>
      </c>
      <c r="B548" s="6" t="s">
        <v>0</v>
      </c>
      <c r="C548" s="6">
        <v>420102009</v>
      </c>
      <c r="D548" s="6" t="s">
        <v>8</v>
      </c>
      <c r="E548" s="7">
        <v>-1962.63</v>
      </c>
      <c r="F548" s="6">
        <v>1320104</v>
      </c>
    </row>
    <row r="549" spans="1:6" x14ac:dyDescent="0.25">
      <c r="A549">
        <f>VLOOKUP(C549,Plan1!$J:$J,1,0)</f>
        <v>420102009</v>
      </c>
      <c r="B549" s="6" t="s">
        <v>0</v>
      </c>
      <c r="C549" s="6">
        <v>420102009</v>
      </c>
      <c r="D549" s="6" t="s">
        <v>8</v>
      </c>
      <c r="E549" s="7">
        <v>1869.3</v>
      </c>
      <c r="F549" s="6">
        <v>1420101</v>
      </c>
    </row>
    <row r="550" spans="1:6" x14ac:dyDescent="0.25">
      <c r="A550">
        <f>VLOOKUP(C550,Plan1!$J:$J,1,0)</f>
        <v>420102009</v>
      </c>
      <c r="B550" s="6" t="s">
        <v>0</v>
      </c>
      <c r="C550" s="6">
        <v>420102009</v>
      </c>
      <c r="D550" s="6" t="s">
        <v>8</v>
      </c>
      <c r="E550" s="7">
        <v>2843.62</v>
      </c>
      <c r="F550" s="6">
        <v>1420201</v>
      </c>
    </row>
    <row r="551" spans="1:6" x14ac:dyDescent="0.25">
      <c r="A551">
        <f>VLOOKUP(C551,Plan1!$J:$J,1,0)</f>
        <v>420102009</v>
      </c>
      <c r="B551" s="6" t="s">
        <v>0</v>
      </c>
      <c r="C551" s="6">
        <v>420102009</v>
      </c>
      <c r="D551" s="6" t="s">
        <v>8</v>
      </c>
      <c r="E551" s="7">
        <v>1991.48</v>
      </c>
      <c r="F551" s="6">
        <v>1420301</v>
      </c>
    </row>
    <row r="552" spans="1:6" x14ac:dyDescent="0.25">
      <c r="A552">
        <f>VLOOKUP(C552,Plan1!$J:$J,1,0)</f>
        <v>420102009</v>
      </c>
      <c r="B552" s="6" t="s">
        <v>0</v>
      </c>
      <c r="C552" s="6">
        <v>420102009</v>
      </c>
      <c r="D552" s="6" t="s">
        <v>8</v>
      </c>
      <c r="E552" s="7">
        <v>2107.5300000000002</v>
      </c>
      <c r="F552" s="6">
        <v>1420501</v>
      </c>
    </row>
    <row r="553" spans="1:6" x14ac:dyDescent="0.25">
      <c r="A553">
        <f>VLOOKUP(C553,Plan1!$J:$J,1,0)</f>
        <v>420102009</v>
      </c>
      <c r="B553" s="6" t="s">
        <v>0</v>
      </c>
      <c r="C553" s="6">
        <v>420102009</v>
      </c>
      <c r="D553" s="6" t="s">
        <v>8</v>
      </c>
      <c r="E553" s="7">
        <v>1772</v>
      </c>
      <c r="F553" s="6">
        <v>1420701</v>
      </c>
    </row>
    <row r="554" spans="1:6" x14ac:dyDescent="0.25">
      <c r="A554">
        <f>VLOOKUP(C554,Plan1!$J:$J,1,0)</f>
        <v>420102009</v>
      </c>
      <c r="B554" s="6" t="s">
        <v>0</v>
      </c>
      <c r="C554" s="6">
        <v>420102009</v>
      </c>
      <c r="D554" s="6" t="s">
        <v>8</v>
      </c>
      <c r="E554" s="7">
        <v>2614.63</v>
      </c>
      <c r="F554" s="6">
        <v>2210102</v>
      </c>
    </row>
    <row r="555" spans="1:6" x14ac:dyDescent="0.25">
      <c r="A555">
        <f>VLOOKUP(C555,Plan1!$J:$J,1,0)</f>
        <v>420102009</v>
      </c>
      <c r="B555" s="6" t="s">
        <v>0</v>
      </c>
      <c r="C555" s="6">
        <v>420102009</v>
      </c>
      <c r="D555" s="6" t="s">
        <v>8</v>
      </c>
      <c r="E555" s="7">
        <v>1008.27</v>
      </c>
      <c r="F555" s="6">
        <v>2220111</v>
      </c>
    </row>
    <row r="556" spans="1:6" x14ac:dyDescent="0.25">
      <c r="A556">
        <f>VLOOKUP(C556,Plan1!$J:$J,1,0)</f>
        <v>420102009</v>
      </c>
      <c r="B556" s="6" t="s">
        <v>0</v>
      </c>
      <c r="C556" s="6">
        <v>420102009</v>
      </c>
      <c r="D556" s="6" t="s">
        <v>8</v>
      </c>
      <c r="E556" s="7">
        <v>-1143.22</v>
      </c>
      <c r="F556" s="6">
        <v>2220119</v>
      </c>
    </row>
    <row r="557" spans="1:6" x14ac:dyDescent="0.25">
      <c r="A557">
        <f>VLOOKUP(C557,Plan1!$J:$J,1,0)</f>
        <v>420102009</v>
      </c>
      <c r="B557" s="6" t="s">
        <v>0</v>
      </c>
      <c r="C557" s="6">
        <v>420102009</v>
      </c>
      <c r="D557" s="6" t="s">
        <v>8</v>
      </c>
      <c r="E557" s="6">
        <v>245.94</v>
      </c>
      <c r="F557" s="6">
        <v>2220121</v>
      </c>
    </row>
    <row r="558" spans="1:6" x14ac:dyDescent="0.25">
      <c r="A558">
        <f>VLOOKUP(C558,Plan1!$J:$J,1,0)</f>
        <v>420102009</v>
      </c>
      <c r="B558" s="6" t="s">
        <v>0</v>
      </c>
      <c r="C558" s="6">
        <v>420102009</v>
      </c>
      <c r="D558" s="6" t="s">
        <v>8</v>
      </c>
      <c r="E558" s="7">
        <v>1737.27</v>
      </c>
      <c r="F558" s="6">
        <v>2220122</v>
      </c>
    </row>
    <row r="559" spans="1:6" x14ac:dyDescent="0.25">
      <c r="A559">
        <f>VLOOKUP(C559,Plan1!$J:$J,1,0)</f>
        <v>420102009</v>
      </c>
      <c r="B559" s="6" t="s">
        <v>0</v>
      </c>
      <c r="C559" s="6">
        <v>420102009</v>
      </c>
      <c r="D559" s="6" t="s">
        <v>8</v>
      </c>
      <c r="E559" s="6">
        <v>831.98</v>
      </c>
      <c r="F559" s="6">
        <v>2220123</v>
      </c>
    </row>
    <row r="560" spans="1:6" x14ac:dyDescent="0.25">
      <c r="A560">
        <f>VLOOKUP(C560,Plan1!$J:$J,1,0)</f>
        <v>420102009</v>
      </c>
      <c r="B560" s="6" t="s">
        <v>0</v>
      </c>
      <c r="C560" s="6">
        <v>420102009</v>
      </c>
      <c r="D560" s="6" t="s">
        <v>8</v>
      </c>
      <c r="E560" s="6">
        <v>912.45</v>
      </c>
      <c r="F560" s="6">
        <v>2220124</v>
      </c>
    </row>
    <row r="561" spans="1:6" x14ac:dyDescent="0.25">
      <c r="A561">
        <f>VLOOKUP(C561,Plan1!$J:$J,1,0)</f>
        <v>420102009</v>
      </c>
      <c r="B561" s="6" t="s">
        <v>0</v>
      </c>
      <c r="C561" s="6">
        <v>420102009</v>
      </c>
      <c r="D561" s="6" t="s">
        <v>8</v>
      </c>
      <c r="E561" s="7">
        <v>1037.3</v>
      </c>
      <c r="F561" s="6">
        <v>2220125</v>
      </c>
    </row>
    <row r="562" spans="1:6" x14ac:dyDescent="0.25">
      <c r="A562">
        <f>VLOOKUP(C562,Plan1!$J:$J,1,0)</f>
        <v>420102009</v>
      </c>
      <c r="B562" s="6" t="s">
        <v>0</v>
      </c>
      <c r="C562" s="6">
        <v>420102009</v>
      </c>
      <c r="D562" s="6" t="s">
        <v>8</v>
      </c>
      <c r="E562" s="7">
        <v>2905.01</v>
      </c>
      <c r="F562" s="6">
        <v>3110102</v>
      </c>
    </row>
    <row r="563" spans="1:6" x14ac:dyDescent="0.25">
      <c r="A563">
        <f>VLOOKUP(C563,Plan1!$J:$J,1,0)</f>
        <v>420102009</v>
      </c>
      <c r="B563" s="6" t="s">
        <v>0</v>
      </c>
      <c r="C563" s="6">
        <v>420102009</v>
      </c>
      <c r="D563" s="6" t="s">
        <v>8</v>
      </c>
      <c r="E563" s="6">
        <v>186.34</v>
      </c>
      <c r="F563" s="6">
        <v>3120113</v>
      </c>
    </row>
    <row r="564" spans="1:6" x14ac:dyDescent="0.25">
      <c r="A564">
        <f>VLOOKUP(C564,Plan1!$J:$J,1,0)</f>
        <v>420102009</v>
      </c>
      <c r="B564" s="6" t="s">
        <v>0</v>
      </c>
      <c r="C564" s="6">
        <v>420102009</v>
      </c>
      <c r="D564" s="6" t="s">
        <v>8</v>
      </c>
      <c r="E564" s="7">
        <v>1521.57</v>
      </c>
      <c r="F564" s="6">
        <v>3120114</v>
      </c>
    </row>
    <row r="565" spans="1:6" x14ac:dyDescent="0.25">
      <c r="A565">
        <f>VLOOKUP(C565,Plan1!$J:$J,1,0)</f>
        <v>420102009</v>
      </c>
      <c r="B565" s="6" t="s">
        <v>0</v>
      </c>
      <c r="C565" s="6">
        <v>420102009</v>
      </c>
      <c r="D565" s="6" t="s">
        <v>8</v>
      </c>
      <c r="E565" s="6">
        <v>637.9</v>
      </c>
      <c r="F565" s="6">
        <v>3120115</v>
      </c>
    </row>
    <row r="566" spans="1:6" x14ac:dyDescent="0.25">
      <c r="A566">
        <f>VLOOKUP(C566,Plan1!$J:$J,1,0)</f>
        <v>420102009</v>
      </c>
      <c r="B566" s="6" t="s">
        <v>0</v>
      </c>
      <c r="C566" s="6">
        <v>420102009</v>
      </c>
      <c r="D566" s="6" t="s">
        <v>8</v>
      </c>
      <c r="E566" s="6">
        <v>259.3</v>
      </c>
      <c r="F566" s="6">
        <v>3120116</v>
      </c>
    </row>
    <row r="567" spans="1:6" x14ac:dyDescent="0.25">
      <c r="A567">
        <f>VLOOKUP(C567,Plan1!$J:$J,1,0)</f>
        <v>420102009</v>
      </c>
      <c r="B567" s="6" t="s">
        <v>0</v>
      </c>
      <c r="C567" s="6">
        <v>420102009</v>
      </c>
      <c r="D567" s="6" t="s">
        <v>8</v>
      </c>
      <c r="E567" s="6">
        <v>860.21</v>
      </c>
      <c r="F567" s="6">
        <v>3120117</v>
      </c>
    </row>
    <row r="568" spans="1:6" x14ac:dyDescent="0.25">
      <c r="A568">
        <f>VLOOKUP(C568,Plan1!$J:$J,1,0)</f>
        <v>420102009</v>
      </c>
      <c r="B568" s="6" t="s">
        <v>0</v>
      </c>
      <c r="C568" s="6">
        <v>420102009</v>
      </c>
      <c r="D568" s="6" t="s">
        <v>8</v>
      </c>
      <c r="E568" s="6">
        <v>497.92</v>
      </c>
      <c r="F568" s="6">
        <v>3120118</v>
      </c>
    </row>
    <row r="569" spans="1:6" x14ac:dyDescent="0.25">
      <c r="A569">
        <f>VLOOKUP(C569,Plan1!$J:$J,1,0)</f>
        <v>420102009</v>
      </c>
      <c r="B569" s="6" t="s">
        <v>0</v>
      </c>
      <c r="C569" s="6">
        <v>420102009</v>
      </c>
      <c r="D569" s="6" t="s">
        <v>8</v>
      </c>
      <c r="E569" s="6">
        <v>953.13</v>
      </c>
      <c r="F569" s="6">
        <v>3120120</v>
      </c>
    </row>
    <row r="570" spans="1:6" x14ac:dyDescent="0.25">
      <c r="A570">
        <f>VLOOKUP(C570,Plan1!$J:$J,1,0)</f>
        <v>420102009</v>
      </c>
      <c r="B570" s="6" t="s">
        <v>0</v>
      </c>
      <c r="C570" s="6">
        <v>420102009</v>
      </c>
      <c r="D570" s="6" t="s">
        <v>8</v>
      </c>
      <c r="E570" s="6">
        <v>366.99</v>
      </c>
      <c r="F570" s="6">
        <v>3120121</v>
      </c>
    </row>
    <row r="571" spans="1:6" x14ac:dyDescent="0.25">
      <c r="A571">
        <f>VLOOKUP(C571,Plan1!$J:$J,1,0)</f>
        <v>420102009</v>
      </c>
      <c r="B571" s="6" t="s">
        <v>0</v>
      </c>
      <c r="C571" s="6">
        <v>420102009</v>
      </c>
      <c r="D571" s="6" t="s">
        <v>8</v>
      </c>
      <c r="E571" s="6">
        <v>580.36</v>
      </c>
      <c r="F571" s="6">
        <v>3120122</v>
      </c>
    </row>
    <row r="572" spans="1:6" x14ac:dyDescent="0.25">
      <c r="A572">
        <f>VLOOKUP(C572,Plan1!$J:$J,1,0)</f>
        <v>420102009</v>
      </c>
      <c r="B572" s="6" t="s">
        <v>0</v>
      </c>
      <c r="C572" s="6">
        <v>420102009</v>
      </c>
      <c r="D572" s="6" t="s">
        <v>8</v>
      </c>
      <c r="E572" s="6">
        <v>156.69</v>
      </c>
      <c r="F572" s="6">
        <v>3120123</v>
      </c>
    </row>
    <row r="573" spans="1:6" x14ac:dyDescent="0.25">
      <c r="A573">
        <f>VLOOKUP(C573,Plan1!$J:$J,1,0)</f>
        <v>420102009</v>
      </c>
      <c r="B573" s="6" t="s">
        <v>0</v>
      </c>
      <c r="C573" s="6">
        <v>420102009</v>
      </c>
      <c r="D573" s="6" t="s">
        <v>8</v>
      </c>
      <c r="E573" s="6">
        <v>476.93</v>
      </c>
      <c r="F573" s="6">
        <v>3120124</v>
      </c>
    </row>
    <row r="574" spans="1:6" x14ac:dyDescent="0.25">
      <c r="A574">
        <f>VLOOKUP(C574,Plan1!$J:$J,1,0)</f>
        <v>420102009</v>
      </c>
      <c r="B574" s="6" t="s">
        <v>0</v>
      </c>
      <c r="C574" s="6">
        <v>420102009</v>
      </c>
      <c r="D574" s="6" t="s">
        <v>8</v>
      </c>
      <c r="E574" s="7">
        <v>1328.1</v>
      </c>
      <c r="F574" s="6">
        <v>3120125</v>
      </c>
    </row>
    <row r="575" spans="1:6" x14ac:dyDescent="0.25">
      <c r="A575">
        <f>VLOOKUP(C575,Plan1!$J:$J,1,0)</f>
        <v>420102009</v>
      </c>
      <c r="B575" s="6" t="s">
        <v>0</v>
      </c>
      <c r="C575" s="6">
        <v>420102009</v>
      </c>
      <c r="D575" s="6" t="s">
        <v>8</v>
      </c>
      <c r="E575" s="7">
        <v>1279.18</v>
      </c>
      <c r="F575" s="6">
        <v>3120126</v>
      </c>
    </row>
    <row r="576" spans="1:6" x14ac:dyDescent="0.25">
      <c r="A576">
        <f>VLOOKUP(C576,Plan1!$J:$J,1,0)</f>
        <v>420102009</v>
      </c>
      <c r="B576" s="6" t="s">
        <v>0</v>
      </c>
      <c r="C576" s="6">
        <v>420102009</v>
      </c>
      <c r="D576" s="6" t="s">
        <v>8</v>
      </c>
      <c r="E576" s="6">
        <v>185.47</v>
      </c>
      <c r="F576" s="6">
        <v>3120201</v>
      </c>
    </row>
    <row r="577" spans="1:6" x14ac:dyDescent="0.25">
      <c r="A577">
        <f>VLOOKUP(C577,Plan1!$J:$J,1,0)</f>
        <v>420102009</v>
      </c>
      <c r="B577" s="6" t="s">
        <v>0</v>
      </c>
      <c r="C577" s="6">
        <v>420102009</v>
      </c>
      <c r="D577" s="6" t="s">
        <v>8</v>
      </c>
      <c r="E577" s="6">
        <v>604.02</v>
      </c>
      <c r="F577" s="6">
        <v>3120203</v>
      </c>
    </row>
    <row r="578" spans="1:6" x14ac:dyDescent="0.25">
      <c r="A578">
        <f>VLOOKUP(C578,Plan1!$J:$J,1,0)</f>
        <v>420102009</v>
      </c>
      <c r="B578" s="6" t="s">
        <v>0</v>
      </c>
      <c r="C578" s="6">
        <v>420102009</v>
      </c>
      <c r="D578" s="6" t="s">
        <v>8</v>
      </c>
      <c r="E578" s="7">
        <v>1475.86</v>
      </c>
      <c r="F578" s="6">
        <v>3120204</v>
      </c>
    </row>
    <row r="579" spans="1:6" x14ac:dyDescent="0.25">
      <c r="A579">
        <f>VLOOKUP(C579,Plan1!$J:$J,1,0)</f>
        <v>420102009</v>
      </c>
      <c r="B579" s="6" t="s">
        <v>0</v>
      </c>
      <c r="C579" s="6">
        <v>420102009</v>
      </c>
      <c r="D579" s="6" t="s">
        <v>8</v>
      </c>
      <c r="E579" s="6">
        <v>869.78</v>
      </c>
      <c r="F579" s="6">
        <v>3120205</v>
      </c>
    </row>
    <row r="580" spans="1:6" x14ac:dyDescent="0.25">
      <c r="A580">
        <f>VLOOKUP(C580,Plan1!$J:$J,1,0)</f>
        <v>420102009</v>
      </c>
      <c r="B580" s="6" t="s">
        <v>0</v>
      </c>
      <c r="C580" s="6">
        <v>420102009</v>
      </c>
      <c r="D580" s="6" t="s">
        <v>8</v>
      </c>
      <c r="E580" s="6">
        <v>82.3</v>
      </c>
      <c r="F580" s="6">
        <v>9010101</v>
      </c>
    </row>
    <row r="581" spans="1:6" x14ac:dyDescent="0.25">
      <c r="A581">
        <f>VLOOKUP(C581,Plan1!$J:$J,1,0)</f>
        <v>420102009</v>
      </c>
      <c r="B581" s="6" t="s">
        <v>0</v>
      </c>
      <c r="C581" s="6">
        <v>420102009</v>
      </c>
      <c r="D581" s="6" t="s">
        <v>8</v>
      </c>
      <c r="E581" s="7">
        <v>6955.29</v>
      </c>
      <c r="F581" s="6">
        <v>9010102</v>
      </c>
    </row>
    <row r="582" spans="1:6" x14ac:dyDescent="0.25">
      <c r="A582">
        <f>VLOOKUP(C582,Plan1!$J:$J,1,0)</f>
        <v>420102009</v>
      </c>
      <c r="B582" s="6" t="s">
        <v>0</v>
      </c>
      <c r="C582" s="6">
        <v>420102009</v>
      </c>
      <c r="D582" s="6" t="s">
        <v>8</v>
      </c>
      <c r="E582" s="6">
        <v>216.59</v>
      </c>
      <c r="F582" s="6">
        <v>9010103</v>
      </c>
    </row>
    <row r="583" spans="1:6" x14ac:dyDescent="0.25">
      <c r="A583">
        <f>VLOOKUP(C583,Plan1!$J:$J,1,0)</f>
        <v>420102009</v>
      </c>
      <c r="B583" s="6" t="s">
        <v>0</v>
      </c>
      <c r="C583" s="6">
        <v>420102009</v>
      </c>
      <c r="D583" s="6" t="s">
        <v>8</v>
      </c>
      <c r="E583" s="7">
        <v>6522.62</v>
      </c>
      <c r="F583" s="6">
        <v>9010105</v>
      </c>
    </row>
    <row r="584" spans="1:6" x14ac:dyDescent="0.25">
      <c r="A584">
        <f>VLOOKUP(C584,Plan1!$J:$J,1,0)</f>
        <v>420102009</v>
      </c>
      <c r="B584" s="6" t="s">
        <v>0</v>
      </c>
      <c r="C584" s="6">
        <v>420102009</v>
      </c>
      <c r="D584" s="6" t="s">
        <v>8</v>
      </c>
      <c r="E584" s="7">
        <v>2135.9499999999998</v>
      </c>
      <c r="F584" s="6">
        <v>9020101</v>
      </c>
    </row>
    <row r="585" spans="1:6" x14ac:dyDescent="0.25">
      <c r="A585">
        <f>VLOOKUP(C585,Plan1!$J:$J,1,0)</f>
        <v>420102009</v>
      </c>
      <c r="B585" s="6" t="s">
        <v>0</v>
      </c>
      <c r="C585" s="6">
        <v>420102009</v>
      </c>
      <c r="D585" s="6" t="s">
        <v>8</v>
      </c>
      <c r="E585" s="6">
        <v>862.88</v>
      </c>
      <c r="F585" s="6">
        <v>9020112</v>
      </c>
    </row>
    <row r="586" spans="1:6" x14ac:dyDescent="0.25">
      <c r="A586">
        <f>VLOOKUP(C586,Plan1!$J:$J,1,0)</f>
        <v>420102009</v>
      </c>
      <c r="B586" s="6" t="s">
        <v>0</v>
      </c>
      <c r="C586" s="6">
        <v>420102009</v>
      </c>
      <c r="D586" s="6" t="s">
        <v>8</v>
      </c>
      <c r="E586" s="7">
        <v>2188.56</v>
      </c>
      <c r="F586" s="6">
        <v>9020117</v>
      </c>
    </row>
    <row r="587" spans="1:6" x14ac:dyDescent="0.25">
      <c r="A587">
        <f>VLOOKUP(C587,Plan1!$J:$J,1,0)</f>
        <v>420102009</v>
      </c>
      <c r="B587" s="6" t="s">
        <v>0</v>
      </c>
      <c r="C587" s="6">
        <v>420102009</v>
      </c>
      <c r="D587" s="6" t="s">
        <v>8</v>
      </c>
      <c r="E587" s="6">
        <v>458.76</v>
      </c>
      <c r="F587" s="6">
        <v>9020203</v>
      </c>
    </row>
    <row r="588" spans="1:6" x14ac:dyDescent="0.25">
      <c r="A588">
        <f>VLOOKUP(C588,Plan1!$J:$J,1,0)</f>
        <v>420102009</v>
      </c>
      <c r="B588" s="6" t="s">
        <v>0</v>
      </c>
      <c r="C588" s="6">
        <v>420102009</v>
      </c>
      <c r="D588" s="6" t="s">
        <v>8</v>
      </c>
      <c r="E588" s="6">
        <v>716.03</v>
      </c>
      <c r="F588" s="6">
        <v>9020204</v>
      </c>
    </row>
    <row r="589" spans="1:6" x14ac:dyDescent="0.25">
      <c r="A589">
        <f>VLOOKUP(C589,Plan1!$J:$J,1,0)</f>
        <v>420102009</v>
      </c>
      <c r="B589" s="6" t="s">
        <v>0</v>
      </c>
      <c r="C589" s="6">
        <v>420102009</v>
      </c>
      <c r="D589" s="6" t="s">
        <v>8</v>
      </c>
      <c r="E589" s="6">
        <v>170.9</v>
      </c>
      <c r="F589" s="6">
        <v>9020205</v>
      </c>
    </row>
    <row r="590" spans="1:6" x14ac:dyDescent="0.25">
      <c r="A590">
        <f>VLOOKUP(C590,Plan1!$J:$J,1,0)</f>
        <v>420102009</v>
      </c>
      <c r="B590" s="6" t="s">
        <v>0</v>
      </c>
      <c r="C590" s="6">
        <v>420102009</v>
      </c>
      <c r="D590" s="6" t="s">
        <v>8</v>
      </c>
      <c r="E590" s="6">
        <v>175.47</v>
      </c>
      <c r="F590" s="6">
        <v>9020208</v>
      </c>
    </row>
    <row r="591" spans="1:6" x14ac:dyDescent="0.25">
      <c r="A591">
        <f>VLOOKUP(C591,Plan1!$J:$J,1,0)</f>
        <v>420102009</v>
      </c>
      <c r="B591" s="6" t="s">
        <v>0</v>
      </c>
      <c r="C591" s="6">
        <v>420102009</v>
      </c>
      <c r="D591" s="6" t="s">
        <v>8</v>
      </c>
      <c r="E591" s="7">
        <v>1368.34</v>
      </c>
      <c r="F591" s="6">
        <v>9020209</v>
      </c>
    </row>
    <row r="592" spans="1:6" x14ac:dyDescent="0.25">
      <c r="A592">
        <f>VLOOKUP(C592,Plan1!$J:$J,1,0)</f>
        <v>420102009</v>
      </c>
      <c r="B592" s="6" t="s">
        <v>0</v>
      </c>
      <c r="C592" s="6">
        <v>420102009</v>
      </c>
      <c r="D592" s="6" t="s">
        <v>8</v>
      </c>
      <c r="E592" s="6">
        <v>213.73</v>
      </c>
      <c r="F592" s="6">
        <v>9020212</v>
      </c>
    </row>
    <row r="593" spans="1:6" x14ac:dyDescent="0.25">
      <c r="A593">
        <f>VLOOKUP(C593,Plan1!$J:$J,1,0)</f>
        <v>420102009</v>
      </c>
      <c r="B593" s="6" t="s">
        <v>0</v>
      </c>
      <c r="C593" s="6">
        <v>420102009</v>
      </c>
      <c r="D593" s="6" t="s">
        <v>8</v>
      </c>
      <c r="E593" s="6">
        <v>634.28</v>
      </c>
      <c r="F593" s="6">
        <v>9030201</v>
      </c>
    </row>
    <row r="594" spans="1:6" x14ac:dyDescent="0.25">
      <c r="A594">
        <f>VLOOKUP(C594,Plan1!$J:$J,1,0)</f>
        <v>420102009</v>
      </c>
      <c r="B594" s="6" t="s">
        <v>0</v>
      </c>
      <c r="C594" s="6">
        <v>420102009</v>
      </c>
      <c r="D594" s="6" t="s">
        <v>8</v>
      </c>
      <c r="E594" s="6">
        <v>276.62</v>
      </c>
      <c r="F594" s="6">
        <v>9030204</v>
      </c>
    </row>
    <row r="595" spans="1:6" x14ac:dyDescent="0.25">
      <c r="A595">
        <f>VLOOKUP(C595,Plan1!$J:$J,1,0)</f>
        <v>420102009</v>
      </c>
      <c r="B595" s="6" t="s">
        <v>0</v>
      </c>
      <c r="C595" s="6">
        <v>420102009</v>
      </c>
      <c r="D595" s="6" t="s">
        <v>8</v>
      </c>
      <c r="E595" s="6">
        <v>681.39</v>
      </c>
      <c r="F595" s="6">
        <v>9030303</v>
      </c>
    </row>
    <row r="596" spans="1:6" x14ac:dyDescent="0.25">
      <c r="A596">
        <f>VLOOKUP(C596,Plan1!$J:$J,1,0)</f>
        <v>420102009</v>
      </c>
      <c r="B596" s="6" t="s">
        <v>0</v>
      </c>
      <c r="C596" s="6">
        <v>420102009</v>
      </c>
      <c r="D596" s="6" t="s">
        <v>8</v>
      </c>
      <c r="E596" s="6">
        <v>134.91</v>
      </c>
      <c r="F596" s="6">
        <v>9030304</v>
      </c>
    </row>
    <row r="597" spans="1:6" x14ac:dyDescent="0.25">
      <c r="A597">
        <f>VLOOKUP(C597,Plan1!$J:$J,1,0)</f>
        <v>420102009</v>
      </c>
      <c r="B597" s="6" t="s">
        <v>0</v>
      </c>
      <c r="C597" s="6">
        <v>420102009</v>
      </c>
      <c r="D597" s="6" t="s">
        <v>8</v>
      </c>
      <c r="E597" s="6">
        <v>596.70000000000005</v>
      </c>
      <c r="F597" s="6">
        <v>9030305</v>
      </c>
    </row>
    <row r="598" spans="1:6" x14ac:dyDescent="0.25">
      <c r="A598">
        <f>VLOOKUP(C598,Plan1!$J:$J,1,0)</f>
        <v>420102009</v>
      </c>
      <c r="B598" s="6" t="s">
        <v>0</v>
      </c>
      <c r="C598" s="6">
        <v>420102009</v>
      </c>
      <c r="D598" s="6" t="s">
        <v>8</v>
      </c>
      <c r="E598" s="6">
        <v>407.04</v>
      </c>
      <c r="F598" s="6">
        <v>9030306</v>
      </c>
    </row>
    <row r="599" spans="1:6" x14ac:dyDescent="0.25">
      <c r="A599">
        <f>VLOOKUP(C599,Plan1!$J:$J,1,0)</f>
        <v>420102009</v>
      </c>
      <c r="B599" s="6" t="s">
        <v>0</v>
      </c>
      <c r="C599" s="6">
        <v>420102009</v>
      </c>
      <c r="D599" s="6" t="s">
        <v>8</v>
      </c>
      <c r="E599" s="6">
        <v>474.1</v>
      </c>
      <c r="F599" s="6">
        <v>9030307</v>
      </c>
    </row>
    <row r="600" spans="1:6" x14ac:dyDescent="0.25">
      <c r="A600">
        <f>VLOOKUP(C600,Plan1!$J:$J,1,0)</f>
        <v>420102009</v>
      </c>
      <c r="B600" s="6" t="s">
        <v>0</v>
      </c>
      <c r="C600" s="6">
        <v>420102009</v>
      </c>
      <c r="D600" s="6" t="s">
        <v>8</v>
      </c>
      <c r="E600" s="6">
        <v>261.88</v>
      </c>
      <c r="F600" s="6">
        <v>9030315</v>
      </c>
    </row>
    <row r="601" spans="1:6" x14ac:dyDescent="0.25">
      <c r="A601">
        <f>VLOOKUP(C601,Plan1!$J:$J,1,0)</f>
        <v>420102009</v>
      </c>
      <c r="B601" s="6" t="s">
        <v>0</v>
      </c>
      <c r="C601" s="6">
        <v>420102009</v>
      </c>
      <c r="D601" s="6" t="s">
        <v>8</v>
      </c>
      <c r="E601" s="6">
        <v>106.85</v>
      </c>
      <c r="F601" s="6">
        <v>9030316</v>
      </c>
    </row>
    <row r="602" spans="1:6" x14ac:dyDescent="0.25">
      <c r="A602">
        <f>VLOOKUP(C602,Plan1!$J:$J,1,0)</f>
        <v>420102009</v>
      </c>
      <c r="B602" s="6" t="s">
        <v>0</v>
      </c>
      <c r="C602" s="6">
        <v>420102009</v>
      </c>
      <c r="D602" s="6" t="s">
        <v>8</v>
      </c>
      <c r="E602" s="6">
        <v>493.69</v>
      </c>
      <c r="F602" s="6">
        <v>9030402</v>
      </c>
    </row>
    <row r="603" spans="1:6" x14ac:dyDescent="0.25">
      <c r="A603">
        <f>VLOOKUP(C603,Plan1!$J:$J,1,0)</f>
        <v>420102009</v>
      </c>
      <c r="B603" s="6" t="s">
        <v>0</v>
      </c>
      <c r="C603" s="6">
        <v>420102009</v>
      </c>
      <c r="D603" s="6" t="s">
        <v>8</v>
      </c>
      <c r="E603" s="6">
        <v>832.43</v>
      </c>
      <c r="F603" s="6">
        <v>9030404</v>
      </c>
    </row>
    <row r="604" spans="1:6" x14ac:dyDescent="0.25">
      <c r="A604">
        <f>VLOOKUP(C604,Plan1!$J:$J,1,0)</f>
        <v>420102009</v>
      </c>
      <c r="B604" s="6" t="s">
        <v>0</v>
      </c>
      <c r="C604" s="6">
        <v>420102009</v>
      </c>
      <c r="D604" s="6" t="s">
        <v>8</v>
      </c>
      <c r="E604" s="6">
        <v>138.85</v>
      </c>
      <c r="F604" s="6">
        <v>9030405</v>
      </c>
    </row>
    <row r="605" spans="1:6" x14ac:dyDescent="0.25">
      <c r="A605">
        <f>VLOOKUP(C605,Plan1!$J:$J,1,0)</f>
        <v>420102009</v>
      </c>
      <c r="B605" s="6" t="s">
        <v>0</v>
      </c>
      <c r="C605" s="6">
        <v>420102009</v>
      </c>
      <c r="D605" s="6" t="s">
        <v>8</v>
      </c>
      <c r="E605" s="7">
        <v>1170.3800000000001</v>
      </c>
      <c r="F605" s="6">
        <v>9030406</v>
      </c>
    </row>
    <row r="606" spans="1:6" x14ac:dyDescent="0.25">
      <c r="A606">
        <f>VLOOKUP(C606,Plan1!$J:$J,1,0)</f>
        <v>420102009</v>
      </c>
      <c r="B606" s="6" t="s">
        <v>0</v>
      </c>
      <c r="C606" s="6">
        <v>420102009</v>
      </c>
      <c r="D606" s="6" t="s">
        <v>8</v>
      </c>
      <c r="E606" s="6">
        <v>401.44</v>
      </c>
      <c r="F606" s="6">
        <v>9030408</v>
      </c>
    </row>
    <row r="607" spans="1:6" x14ac:dyDescent="0.25">
      <c r="A607">
        <f>VLOOKUP(C607,Plan1!$J:$J,1,0)</f>
        <v>420102009</v>
      </c>
      <c r="B607" s="6" t="s">
        <v>0</v>
      </c>
      <c r="C607" s="6">
        <v>420102009</v>
      </c>
      <c r="D607" s="6" t="s">
        <v>8</v>
      </c>
      <c r="E607" s="7">
        <v>1428.92</v>
      </c>
      <c r="F607" s="6">
        <v>9030501</v>
      </c>
    </row>
    <row r="608" spans="1:6" x14ac:dyDescent="0.25">
      <c r="A608">
        <f>VLOOKUP(C608,Plan1!$J:$J,1,0)</f>
        <v>420102009</v>
      </c>
      <c r="B608" s="6" t="s">
        <v>0</v>
      </c>
      <c r="C608" s="6">
        <v>420102009</v>
      </c>
      <c r="D608" s="6" t="s">
        <v>8</v>
      </c>
      <c r="E608" s="7">
        <v>2448.1</v>
      </c>
      <c r="F608" s="6">
        <v>9030502</v>
      </c>
    </row>
    <row r="609" spans="1:6" x14ac:dyDescent="0.25">
      <c r="A609">
        <f>VLOOKUP(C609,Plan1!$J:$J,1,0)</f>
        <v>420102009</v>
      </c>
      <c r="B609" s="6" t="s">
        <v>0</v>
      </c>
      <c r="C609" s="6">
        <v>420102009</v>
      </c>
      <c r="D609" s="6" t="s">
        <v>8</v>
      </c>
      <c r="E609" s="7">
        <v>1650.96</v>
      </c>
      <c r="F609" s="6">
        <v>9030503</v>
      </c>
    </row>
    <row r="610" spans="1:6" x14ac:dyDescent="0.25">
      <c r="A610">
        <f>VLOOKUP(C610,Plan1!$J:$J,1,0)</f>
        <v>420102009</v>
      </c>
      <c r="B610" s="6" t="s">
        <v>0</v>
      </c>
      <c r="C610" s="6">
        <v>420102009</v>
      </c>
      <c r="D610" s="6" t="s">
        <v>8</v>
      </c>
      <c r="E610" s="7">
        <v>1603.09</v>
      </c>
      <c r="F610" s="6">
        <v>9030504</v>
      </c>
    </row>
    <row r="611" spans="1:6" x14ac:dyDescent="0.25">
      <c r="A611">
        <f>VLOOKUP(C611,Plan1!$J:$J,1,0)</f>
        <v>420102009</v>
      </c>
      <c r="B611" s="6" t="s">
        <v>0</v>
      </c>
      <c r="C611" s="6">
        <v>420102009</v>
      </c>
      <c r="D611" s="6" t="s">
        <v>8</v>
      </c>
      <c r="E611" s="7">
        <v>2827.13</v>
      </c>
      <c r="F611" s="6">
        <v>9030506</v>
      </c>
    </row>
    <row r="612" spans="1:6" x14ac:dyDescent="0.25">
      <c r="A612">
        <f>VLOOKUP(C612,Plan1!$J:$J,1,0)</f>
        <v>420102009</v>
      </c>
      <c r="B612" s="6" t="s">
        <v>0</v>
      </c>
      <c r="C612" s="6">
        <v>420102009</v>
      </c>
      <c r="D612" s="6" t="s">
        <v>8</v>
      </c>
      <c r="E612" s="6">
        <v>339.65</v>
      </c>
      <c r="F612" s="6">
        <v>9030902</v>
      </c>
    </row>
    <row r="613" spans="1:6" x14ac:dyDescent="0.25">
      <c r="A613">
        <f>VLOOKUP(C613,Plan1!$J:$J,1,0)</f>
        <v>420102009</v>
      </c>
      <c r="B613" s="6" t="s">
        <v>0</v>
      </c>
      <c r="C613" s="6">
        <v>420102009</v>
      </c>
      <c r="D613" s="6" t="s">
        <v>8</v>
      </c>
      <c r="E613" s="6">
        <v>662.5</v>
      </c>
      <c r="F613" s="6">
        <v>9030903</v>
      </c>
    </row>
    <row r="614" spans="1:6" x14ac:dyDescent="0.25">
      <c r="A614">
        <f>VLOOKUP(C614,Plan1!$J:$J,1,0)</f>
        <v>420102009</v>
      </c>
      <c r="B614" s="6" t="s">
        <v>0</v>
      </c>
      <c r="C614" s="6">
        <v>420102009</v>
      </c>
      <c r="D614" s="6" t="s">
        <v>8</v>
      </c>
      <c r="E614" s="7">
        <v>4246.93</v>
      </c>
      <c r="F614" s="6">
        <v>9040101</v>
      </c>
    </row>
    <row r="615" spans="1:6" x14ac:dyDescent="0.25">
      <c r="A615">
        <f>VLOOKUP(C615,Plan1!$J:$J,1,0)</f>
        <v>420102009</v>
      </c>
      <c r="B615" s="6" t="s">
        <v>0</v>
      </c>
      <c r="C615" s="6">
        <v>420102009</v>
      </c>
      <c r="D615" s="6" t="s">
        <v>8</v>
      </c>
      <c r="E615" s="6">
        <v>-386.45</v>
      </c>
      <c r="F615" s="6">
        <v>9040102</v>
      </c>
    </row>
    <row r="616" spans="1:6" x14ac:dyDescent="0.25">
      <c r="A616">
        <f>VLOOKUP(C616,Plan1!$J:$J,1,0)</f>
        <v>420102012</v>
      </c>
      <c r="B616" s="6" t="s">
        <v>0</v>
      </c>
      <c r="C616" s="6">
        <v>420102012</v>
      </c>
      <c r="D616" s="6" t="s">
        <v>9</v>
      </c>
      <c r="E616" s="7">
        <v>2403.87</v>
      </c>
      <c r="F616" s="6">
        <v>1010102</v>
      </c>
    </row>
    <row r="617" spans="1:6" x14ac:dyDescent="0.25">
      <c r="A617">
        <f>VLOOKUP(C617,Plan1!$J:$J,1,0)</f>
        <v>420102012</v>
      </c>
      <c r="B617" s="6" t="s">
        <v>0</v>
      </c>
      <c r="C617" s="6">
        <v>420102012</v>
      </c>
      <c r="D617" s="6" t="s">
        <v>9</v>
      </c>
      <c r="E617" s="7">
        <v>1656.66</v>
      </c>
      <c r="F617" s="6">
        <v>1020103</v>
      </c>
    </row>
    <row r="618" spans="1:6" x14ac:dyDescent="0.25">
      <c r="A618">
        <f>VLOOKUP(C618,Plan1!$J:$J,1,0)</f>
        <v>420102012</v>
      </c>
      <c r="B618" s="6" t="s">
        <v>0</v>
      </c>
      <c r="C618" s="6">
        <v>420102012</v>
      </c>
      <c r="D618" s="6" t="s">
        <v>9</v>
      </c>
      <c r="E618" s="6">
        <v>853.58</v>
      </c>
      <c r="F618" s="6">
        <v>1020104</v>
      </c>
    </row>
    <row r="619" spans="1:6" x14ac:dyDescent="0.25">
      <c r="A619">
        <f>VLOOKUP(C619,Plan1!$J:$J,1,0)</f>
        <v>420102012</v>
      </c>
      <c r="B619" s="6" t="s">
        <v>0</v>
      </c>
      <c r="C619" s="6">
        <v>420102012</v>
      </c>
      <c r="D619" s="6" t="s">
        <v>9</v>
      </c>
      <c r="E619" s="7">
        <v>2277.5500000000002</v>
      </c>
      <c r="F619" s="6">
        <v>1020107</v>
      </c>
    </row>
    <row r="620" spans="1:6" x14ac:dyDescent="0.25">
      <c r="A620">
        <f>VLOOKUP(C620,Plan1!$J:$J,1,0)</f>
        <v>420102012</v>
      </c>
      <c r="B620" s="6" t="s">
        <v>0</v>
      </c>
      <c r="C620" s="6">
        <v>420102012</v>
      </c>
      <c r="D620" s="6" t="s">
        <v>9</v>
      </c>
      <c r="E620" s="7">
        <v>1832.9</v>
      </c>
      <c r="F620" s="6">
        <v>1020201</v>
      </c>
    </row>
    <row r="621" spans="1:6" x14ac:dyDescent="0.25">
      <c r="A621">
        <f>VLOOKUP(C621,Plan1!$J:$J,1,0)</f>
        <v>420102012</v>
      </c>
      <c r="B621" s="6" t="s">
        <v>0</v>
      </c>
      <c r="C621" s="6">
        <v>420102012</v>
      </c>
      <c r="D621" s="6" t="s">
        <v>9</v>
      </c>
      <c r="E621" s="7">
        <v>1132.82</v>
      </c>
      <c r="F621" s="6">
        <v>1120102</v>
      </c>
    </row>
    <row r="622" spans="1:6" x14ac:dyDescent="0.25">
      <c r="A622">
        <f>VLOOKUP(C622,Plan1!$J:$J,1,0)</f>
        <v>420102012</v>
      </c>
      <c r="B622" s="6" t="s">
        <v>0</v>
      </c>
      <c r="C622" s="6">
        <v>420102012</v>
      </c>
      <c r="D622" s="6" t="s">
        <v>9</v>
      </c>
      <c r="E622" s="6">
        <v>329.38</v>
      </c>
      <c r="F622" s="6">
        <v>1220201</v>
      </c>
    </row>
    <row r="623" spans="1:6" x14ac:dyDescent="0.25">
      <c r="A623">
        <f>VLOOKUP(C623,Plan1!$J:$J,1,0)</f>
        <v>420102012</v>
      </c>
      <c r="B623" s="6" t="s">
        <v>0</v>
      </c>
      <c r="C623" s="6">
        <v>420102012</v>
      </c>
      <c r="D623" s="6" t="s">
        <v>9</v>
      </c>
      <c r="E623" s="7">
        <v>1900.35</v>
      </c>
      <c r="F623" s="6">
        <v>1310102</v>
      </c>
    </row>
    <row r="624" spans="1:6" x14ac:dyDescent="0.25">
      <c r="A624">
        <f>VLOOKUP(C624,Plan1!$J:$J,1,0)</f>
        <v>420102012</v>
      </c>
      <c r="B624" s="6" t="s">
        <v>0</v>
      </c>
      <c r="C624" s="6">
        <v>420102012</v>
      </c>
      <c r="D624" s="6" t="s">
        <v>9</v>
      </c>
      <c r="E624" s="6">
        <v>759.17</v>
      </c>
      <c r="F624" s="6">
        <v>1320103</v>
      </c>
    </row>
    <row r="625" spans="1:6" x14ac:dyDescent="0.25">
      <c r="A625">
        <f>VLOOKUP(C625,Plan1!$J:$J,1,0)</f>
        <v>420102012</v>
      </c>
      <c r="B625" s="6" t="s">
        <v>0</v>
      </c>
      <c r="C625" s="6">
        <v>420102012</v>
      </c>
      <c r="D625" s="6" t="s">
        <v>9</v>
      </c>
      <c r="E625" s="6">
        <v>958.07</v>
      </c>
      <c r="F625" s="6">
        <v>1420301</v>
      </c>
    </row>
    <row r="626" spans="1:6" x14ac:dyDescent="0.25">
      <c r="A626">
        <f>VLOOKUP(C626,Plan1!$J:$J,1,0)</f>
        <v>420102012</v>
      </c>
      <c r="B626" s="6" t="s">
        <v>0</v>
      </c>
      <c r="C626" s="6">
        <v>420102012</v>
      </c>
      <c r="D626" s="6" t="s">
        <v>9</v>
      </c>
      <c r="E626" s="6">
        <v>127.53</v>
      </c>
      <c r="F626" s="6">
        <v>2210102</v>
      </c>
    </row>
    <row r="627" spans="1:6" x14ac:dyDescent="0.25">
      <c r="A627">
        <f>VLOOKUP(C627,Plan1!$J:$J,1,0)</f>
        <v>420102012</v>
      </c>
      <c r="B627" s="6" t="s">
        <v>0</v>
      </c>
      <c r="C627" s="6">
        <v>420102012</v>
      </c>
      <c r="D627" s="6" t="s">
        <v>9</v>
      </c>
      <c r="E627" s="7">
        <v>1737.82</v>
      </c>
      <c r="F627" s="6">
        <v>2220111</v>
      </c>
    </row>
    <row r="628" spans="1:6" x14ac:dyDescent="0.25">
      <c r="A628">
        <f>VLOOKUP(C628,Plan1!$J:$J,1,0)</f>
        <v>420102012</v>
      </c>
      <c r="B628" s="6" t="s">
        <v>0</v>
      </c>
      <c r="C628" s="6">
        <v>420102012</v>
      </c>
      <c r="D628" s="6" t="s">
        <v>9</v>
      </c>
      <c r="E628" s="7">
        <v>1642.62</v>
      </c>
      <c r="F628" s="6">
        <v>2220121</v>
      </c>
    </row>
    <row r="629" spans="1:6" x14ac:dyDescent="0.25">
      <c r="A629">
        <f>VLOOKUP(C629,Plan1!$J:$J,1,0)</f>
        <v>420102012</v>
      </c>
      <c r="B629" s="6" t="s">
        <v>0</v>
      </c>
      <c r="C629" s="6">
        <v>420102012</v>
      </c>
      <c r="D629" s="6" t="s">
        <v>9</v>
      </c>
      <c r="E629" s="7">
        <v>4046.76</v>
      </c>
      <c r="F629" s="6">
        <v>3110102</v>
      </c>
    </row>
    <row r="630" spans="1:6" x14ac:dyDescent="0.25">
      <c r="A630">
        <f>VLOOKUP(C630,Plan1!$J:$J,1,0)</f>
        <v>420102012</v>
      </c>
      <c r="B630" s="6" t="s">
        <v>0</v>
      </c>
      <c r="C630" s="6">
        <v>420102012</v>
      </c>
      <c r="D630" s="6" t="s">
        <v>9</v>
      </c>
      <c r="E630" s="7">
        <v>2461.81</v>
      </c>
      <c r="F630" s="6">
        <v>3120113</v>
      </c>
    </row>
    <row r="631" spans="1:6" x14ac:dyDescent="0.25">
      <c r="A631">
        <f>VLOOKUP(C631,Plan1!$J:$J,1,0)</f>
        <v>420102012</v>
      </c>
      <c r="B631" s="6" t="s">
        <v>0</v>
      </c>
      <c r="C631" s="6">
        <v>420102012</v>
      </c>
      <c r="D631" s="6" t="s">
        <v>9</v>
      </c>
      <c r="E631" s="7">
        <v>8284.49</v>
      </c>
      <c r="F631" s="6">
        <v>3120126</v>
      </c>
    </row>
    <row r="632" spans="1:6" x14ac:dyDescent="0.25">
      <c r="A632">
        <f>VLOOKUP(C632,Plan1!$J:$J,1,0)</f>
        <v>420102012</v>
      </c>
      <c r="B632" s="6" t="s">
        <v>0</v>
      </c>
      <c r="C632" s="6">
        <v>420102012</v>
      </c>
      <c r="D632" s="6" t="s">
        <v>9</v>
      </c>
      <c r="E632" s="7">
        <v>1518.38</v>
      </c>
      <c r="F632" s="6">
        <v>9010101</v>
      </c>
    </row>
    <row r="633" spans="1:6" x14ac:dyDescent="0.25">
      <c r="A633">
        <f>VLOOKUP(C633,Plan1!$J:$J,1,0)</f>
        <v>420102012</v>
      </c>
      <c r="B633" s="6" t="s">
        <v>0</v>
      </c>
      <c r="C633" s="6">
        <v>420102012</v>
      </c>
      <c r="D633" s="6" t="s">
        <v>9</v>
      </c>
      <c r="E633" s="7">
        <v>1509.38</v>
      </c>
      <c r="F633" s="6">
        <v>9010102</v>
      </c>
    </row>
    <row r="634" spans="1:6" x14ac:dyDescent="0.25">
      <c r="A634">
        <f>VLOOKUP(C634,Plan1!$J:$J,1,0)</f>
        <v>420102012</v>
      </c>
      <c r="B634" s="6" t="s">
        <v>0</v>
      </c>
      <c r="C634" s="6">
        <v>420102012</v>
      </c>
      <c r="D634" s="6" t="s">
        <v>9</v>
      </c>
      <c r="E634" s="7">
        <v>1748.97</v>
      </c>
      <c r="F634" s="6">
        <v>9010103</v>
      </c>
    </row>
    <row r="635" spans="1:6" x14ac:dyDescent="0.25">
      <c r="A635">
        <f>VLOOKUP(C635,Plan1!$J:$J,1,0)</f>
        <v>420102012</v>
      </c>
      <c r="B635" s="6" t="s">
        <v>0</v>
      </c>
      <c r="C635" s="6">
        <v>420102012</v>
      </c>
      <c r="D635" s="6" t="s">
        <v>9</v>
      </c>
      <c r="E635" s="7">
        <v>7675.27</v>
      </c>
      <c r="F635" s="6">
        <v>9010105</v>
      </c>
    </row>
    <row r="636" spans="1:6" x14ac:dyDescent="0.25">
      <c r="A636">
        <f>VLOOKUP(C636,Plan1!$J:$J,1,0)</f>
        <v>420102012</v>
      </c>
      <c r="B636" s="6" t="s">
        <v>0</v>
      </c>
      <c r="C636" s="6">
        <v>420102012</v>
      </c>
      <c r="D636" s="6" t="s">
        <v>9</v>
      </c>
      <c r="E636" s="6">
        <v>372.29</v>
      </c>
      <c r="F636" s="6">
        <v>9020101</v>
      </c>
    </row>
    <row r="637" spans="1:6" x14ac:dyDescent="0.25">
      <c r="A637">
        <f>VLOOKUP(C637,Plan1!$J:$J,1,0)</f>
        <v>420102012</v>
      </c>
      <c r="B637" s="6" t="s">
        <v>0</v>
      </c>
      <c r="C637" s="6">
        <v>420102012</v>
      </c>
      <c r="D637" s="6" t="s">
        <v>9</v>
      </c>
      <c r="E637" s="6">
        <v>765.75</v>
      </c>
      <c r="F637" s="6">
        <v>9020112</v>
      </c>
    </row>
    <row r="638" spans="1:6" x14ac:dyDescent="0.25">
      <c r="A638">
        <f>VLOOKUP(C638,Plan1!$J:$J,1,0)</f>
        <v>420102012</v>
      </c>
      <c r="B638" s="6" t="s">
        <v>0</v>
      </c>
      <c r="C638" s="6">
        <v>420102012</v>
      </c>
      <c r="D638" s="6" t="s">
        <v>9</v>
      </c>
      <c r="E638" s="6">
        <v>285.77999999999997</v>
      </c>
      <c r="F638" s="6">
        <v>9020117</v>
      </c>
    </row>
    <row r="639" spans="1:6" x14ac:dyDescent="0.25">
      <c r="A639">
        <f>VLOOKUP(C639,Plan1!$J:$J,1,0)</f>
        <v>420102012</v>
      </c>
      <c r="B639" s="6" t="s">
        <v>0</v>
      </c>
      <c r="C639" s="6">
        <v>420102012</v>
      </c>
      <c r="D639" s="6" t="s">
        <v>9</v>
      </c>
      <c r="E639" s="7">
        <v>1741.4</v>
      </c>
      <c r="F639" s="6">
        <v>9020205</v>
      </c>
    </row>
    <row r="640" spans="1:6" x14ac:dyDescent="0.25">
      <c r="A640">
        <f>VLOOKUP(C640,Plan1!$J:$J,1,0)</f>
        <v>420102012</v>
      </c>
      <c r="B640" s="6" t="s">
        <v>0</v>
      </c>
      <c r="C640" s="6">
        <v>420102012</v>
      </c>
      <c r="D640" s="6" t="s">
        <v>9</v>
      </c>
      <c r="E640" s="7">
        <v>2073</v>
      </c>
      <c r="F640" s="6">
        <v>9020209</v>
      </c>
    </row>
    <row r="641" spans="1:6" x14ac:dyDescent="0.25">
      <c r="A641">
        <f>VLOOKUP(C641,Plan1!$J:$J,1,0)</f>
        <v>420102012</v>
      </c>
      <c r="B641" s="6" t="s">
        <v>0</v>
      </c>
      <c r="C641" s="6">
        <v>420102012</v>
      </c>
      <c r="D641" s="6" t="s">
        <v>9</v>
      </c>
      <c r="E641" s="7">
        <v>1681.66</v>
      </c>
      <c r="F641" s="6">
        <v>9030201</v>
      </c>
    </row>
    <row r="642" spans="1:6" x14ac:dyDescent="0.25">
      <c r="A642">
        <f>VLOOKUP(C642,Plan1!$J:$J,1,0)</f>
        <v>420102012</v>
      </c>
      <c r="B642" s="6" t="s">
        <v>0</v>
      </c>
      <c r="C642" s="6">
        <v>420102012</v>
      </c>
      <c r="D642" s="6" t="s">
        <v>9</v>
      </c>
      <c r="E642" s="7">
        <v>1566.84</v>
      </c>
      <c r="F642" s="6">
        <v>9030316</v>
      </c>
    </row>
    <row r="643" spans="1:6" x14ac:dyDescent="0.25">
      <c r="A643">
        <f>VLOOKUP(C643,Plan1!$J:$J,1,0)</f>
        <v>420102012</v>
      </c>
      <c r="B643" s="6" t="s">
        <v>0</v>
      </c>
      <c r="C643" s="6">
        <v>420102012</v>
      </c>
      <c r="D643" s="6" t="s">
        <v>9</v>
      </c>
      <c r="E643" s="6">
        <v>108.29</v>
      </c>
      <c r="F643" s="6">
        <v>9030402</v>
      </c>
    </row>
    <row r="644" spans="1:6" x14ac:dyDescent="0.25">
      <c r="A644">
        <f>VLOOKUP(C644,Plan1!$J:$J,1,0)</f>
        <v>420102012</v>
      </c>
      <c r="B644" s="6" t="s">
        <v>0</v>
      </c>
      <c r="C644" s="6">
        <v>420102012</v>
      </c>
      <c r="D644" s="6" t="s">
        <v>9</v>
      </c>
      <c r="E644" s="6">
        <v>732.7</v>
      </c>
      <c r="F644" s="6">
        <v>9030405</v>
      </c>
    </row>
    <row r="645" spans="1:6" x14ac:dyDescent="0.25">
      <c r="A645">
        <f>VLOOKUP(C645,Plan1!$J:$J,1,0)</f>
        <v>420102012</v>
      </c>
      <c r="B645" s="6" t="s">
        <v>0</v>
      </c>
      <c r="C645" s="6">
        <v>420102012</v>
      </c>
      <c r="D645" s="6" t="s">
        <v>9</v>
      </c>
      <c r="E645" s="7">
        <v>1150.3599999999999</v>
      </c>
      <c r="F645" s="6">
        <v>9030408</v>
      </c>
    </row>
    <row r="646" spans="1:6" x14ac:dyDescent="0.25">
      <c r="A646">
        <f>VLOOKUP(C646,Plan1!$J:$J,1,0)</f>
        <v>420102012</v>
      </c>
      <c r="B646" s="6" t="s">
        <v>0</v>
      </c>
      <c r="C646" s="6">
        <v>420102012</v>
      </c>
      <c r="D646" s="6" t="s">
        <v>9</v>
      </c>
      <c r="E646" s="6">
        <v>186.99</v>
      </c>
      <c r="F646" s="6">
        <v>9030506</v>
      </c>
    </row>
    <row r="647" spans="1:6" x14ac:dyDescent="0.25">
      <c r="A647">
        <f>VLOOKUP(C647,Plan1!$J:$J,1,0)</f>
        <v>420102012</v>
      </c>
      <c r="B647" s="6" t="s">
        <v>0</v>
      </c>
      <c r="C647" s="6">
        <v>420102012</v>
      </c>
      <c r="D647" s="6" t="s">
        <v>9</v>
      </c>
      <c r="E647" s="6">
        <v>986.83</v>
      </c>
      <c r="F647" s="6">
        <v>9030902</v>
      </c>
    </row>
    <row r="648" spans="1:6" x14ac:dyDescent="0.25">
      <c r="A648">
        <f>VLOOKUP(C648,Plan1!$J:$J,1,0)</f>
        <v>420102012</v>
      </c>
      <c r="B648" s="6" t="s">
        <v>0</v>
      </c>
      <c r="C648" s="6">
        <v>420102012</v>
      </c>
      <c r="D648" s="6" t="s">
        <v>9</v>
      </c>
      <c r="E648" s="7">
        <v>6821.42</v>
      </c>
      <c r="F648" s="6">
        <v>9040101</v>
      </c>
    </row>
    <row r="649" spans="1:6" x14ac:dyDescent="0.25">
      <c r="A649">
        <f>VLOOKUP(C649,Plan1!$J:$J,1,0)</f>
        <v>420102012</v>
      </c>
      <c r="B649" s="6" t="s">
        <v>0</v>
      </c>
      <c r="C649" s="6">
        <v>420102012</v>
      </c>
      <c r="D649" s="6" t="s">
        <v>9</v>
      </c>
      <c r="E649" s="7">
        <v>7214.73</v>
      </c>
      <c r="F649" s="6">
        <v>9040102</v>
      </c>
    </row>
    <row r="650" spans="1:6" x14ac:dyDescent="0.25">
      <c r="A650">
        <f>VLOOKUP(C650,Plan1!$J:$J,1,0)</f>
        <v>420102013</v>
      </c>
      <c r="B650" s="6" t="s">
        <v>0</v>
      </c>
      <c r="C650" s="6">
        <v>420102013</v>
      </c>
      <c r="D650" s="6" t="s">
        <v>10</v>
      </c>
      <c r="E650" s="7">
        <v>2271.64</v>
      </c>
      <c r="F650" s="6">
        <v>1010102</v>
      </c>
    </row>
    <row r="651" spans="1:6" x14ac:dyDescent="0.25">
      <c r="A651">
        <f>VLOOKUP(C651,Plan1!$J:$J,1,0)</f>
        <v>420102013</v>
      </c>
      <c r="B651" s="6" t="s">
        <v>0</v>
      </c>
      <c r="C651" s="6">
        <v>420102013</v>
      </c>
      <c r="D651" s="6" t="s">
        <v>10</v>
      </c>
      <c r="E651" s="6">
        <v>672.4</v>
      </c>
      <c r="F651" s="6">
        <v>1020101</v>
      </c>
    </row>
    <row r="652" spans="1:6" x14ac:dyDescent="0.25">
      <c r="A652">
        <f>VLOOKUP(C652,Plan1!$J:$J,1,0)</f>
        <v>420102013</v>
      </c>
      <c r="B652" s="6" t="s">
        <v>0</v>
      </c>
      <c r="C652" s="6">
        <v>420102013</v>
      </c>
      <c r="D652" s="6" t="s">
        <v>10</v>
      </c>
      <c r="E652" s="7">
        <v>2078.64</v>
      </c>
      <c r="F652" s="6">
        <v>1020103</v>
      </c>
    </row>
    <row r="653" spans="1:6" x14ac:dyDescent="0.25">
      <c r="A653">
        <f>VLOOKUP(C653,Plan1!$J:$J,1,0)</f>
        <v>420102013</v>
      </c>
      <c r="B653" s="6" t="s">
        <v>0</v>
      </c>
      <c r="C653" s="6">
        <v>420102013</v>
      </c>
      <c r="D653" s="6" t="s">
        <v>10</v>
      </c>
      <c r="E653" s="7">
        <v>1537.79</v>
      </c>
      <c r="F653" s="6">
        <v>1020104</v>
      </c>
    </row>
    <row r="654" spans="1:6" x14ac:dyDescent="0.25">
      <c r="A654">
        <f>VLOOKUP(C654,Plan1!$J:$J,1,0)</f>
        <v>420102013</v>
      </c>
      <c r="B654" s="6" t="s">
        <v>0</v>
      </c>
      <c r="C654" s="6">
        <v>420102013</v>
      </c>
      <c r="D654" s="6" t="s">
        <v>10</v>
      </c>
      <c r="E654" s="7">
        <v>1622.59</v>
      </c>
      <c r="F654" s="6">
        <v>1020107</v>
      </c>
    </row>
    <row r="655" spans="1:6" x14ac:dyDescent="0.25">
      <c r="A655">
        <f>VLOOKUP(C655,Plan1!$J:$J,1,0)</f>
        <v>420102013</v>
      </c>
      <c r="B655" s="6" t="s">
        <v>0</v>
      </c>
      <c r="C655" s="6">
        <v>420102013</v>
      </c>
      <c r="D655" s="6" t="s">
        <v>10</v>
      </c>
      <c r="E655" s="6">
        <v>324.51</v>
      </c>
      <c r="F655" s="6">
        <v>1020201</v>
      </c>
    </row>
    <row r="656" spans="1:6" x14ac:dyDescent="0.25">
      <c r="A656">
        <f>VLOOKUP(C656,Plan1!$J:$J,1,0)</f>
        <v>420102013</v>
      </c>
      <c r="B656" s="6" t="s">
        <v>0</v>
      </c>
      <c r="C656" s="6">
        <v>420102013</v>
      </c>
      <c r="D656" s="6" t="s">
        <v>10</v>
      </c>
      <c r="E656" s="6">
        <v>324.51</v>
      </c>
      <c r="F656" s="6">
        <v>1110102</v>
      </c>
    </row>
    <row r="657" spans="1:6" x14ac:dyDescent="0.25">
      <c r="A657">
        <f>VLOOKUP(C657,Plan1!$J:$J,1,0)</f>
        <v>420102013</v>
      </c>
      <c r="B657" s="6" t="s">
        <v>0</v>
      </c>
      <c r="C657" s="6">
        <v>420102013</v>
      </c>
      <c r="D657" s="6" t="s">
        <v>10</v>
      </c>
      <c r="E657" s="6">
        <v>201.63</v>
      </c>
      <c r="F657" s="6">
        <v>1120101</v>
      </c>
    </row>
    <row r="658" spans="1:6" x14ac:dyDescent="0.25">
      <c r="A658">
        <f>VLOOKUP(C658,Plan1!$J:$J,1,0)</f>
        <v>420102013</v>
      </c>
      <c r="B658" s="6" t="s">
        <v>0</v>
      </c>
      <c r="C658" s="6">
        <v>420102013</v>
      </c>
      <c r="D658" s="6" t="s">
        <v>10</v>
      </c>
      <c r="E658" s="6">
        <v>950.2</v>
      </c>
      <c r="F658" s="6">
        <v>1120102</v>
      </c>
    </row>
    <row r="659" spans="1:6" x14ac:dyDescent="0.25">
      <c r="A659">
        <f>VLOOKUP(C659,Plan1!$J:$J,1,0)</f>
        <v>420102013</v>
      </c>
      <c r="B659" s="6" t="s">
        <v>0</v>
      </c>
      <c r="C659" s="6">
        <v>420102013</v>
      </c>
      <c r="D659" s="6" t="s">
        <v>10</v>
      </c>
      <c r="E659" s="6">
        <v>108.17</v>
      </c>
      <c r="F659" s="6">
        <v>1120103</v>
      </c>
    </row>
    <row r="660" spans="1:6" x14ac:dyDescent="0.25">
      <c r="A660">
        <f>VLOOKUP(C660,Plan1!$J:$J,1,0)</f>
        <v>420102013</v>
      </c>
      <c r="B660" s="6" t="s">
        <v>0</v>
      </c>
      <c r="C660" s="6">
        <v>420102013</v>
      </c>
      <c r="D660" s="6" t="s">
        <v>10</v>
      </c>
      <c r="E660" s="7">
        <v>2920.66</v>
      </c>
      <c r="F660" s="6">
        <v>1120104</v>
      </c>
    </row>
    <row r="661" spans="1:6" x14ac:dyDescent="0.25">
      <c r="A661">
        <f>VLOOKUP(C661,Plan1!$J:$J,1,0)</f>
        <v>420102013</v>
      </c>
      <c r="B661" s="6" t="s">
        <v>0</v>
      </c>
      <c r="C661" s="6">
        <v>420102013</v>
      </c>
      <c r="D661" s="6" t="s">
        <v>10</v>
      </c>
      <c r="E661" s="6">
        <v>108.17</v>
      </c>
      <c r="F661" s="6">
        <v>1120201</v>
      </c>
    </row>
    <row r="662" spans="1:6" x14ac:dyDescent="0.25">
      <c r="A662">
        <f>VLOOKUP(C662,Plan1!$J:$J,1,0)</f>
        <v>420102013</v>
      </c>
      <c r="B662" s="6" t="s">
        <v>0</v>
      </c>
      <c r="C662" s="6">
        <v>420102013</v>
      </c>
      <c r="D662" s="6" t="s">
        <v>10</v>
      </c>
      <c r="E662" s="6">
        <v>757.21</v>
      </c>
      <c r="F662" s="6">
        <v>1210102</v>
      </c>
    </row>
    <row r="663" spans="1:6" x14ac:dyDescent="0.25">
      <c r="A663">
        <f>VLOOKUP(C663,Plan1!$J:$J,1,0)</f>
        <v>420102013</v>
      </c>
      <c r="B663" s="6" t="s">
        <v>0</v>
      </c>
      <c r="C663" s="6">
        <v>420102013</v>
      </c>
      <c r="D663" s="6" t="s">
        <v>10</v>
      </c>
      <c r="E663" s="6">
        <v>216.35</v>
      </c>
      <c r="F663" s="6">
        <v>1220101</v>
      </c>
    </row>
    <row r="664" spans="1:6" x14ac:dyDescent="0.25">
      <c r="A664">
        <f>VLOOKUP(C664,Plan1!$J:$J,1,0)</f>
        <v>420102013</v>
      </c>
      <c r="B664" s="6" t="s">
        <v>0</v>
      </c>
      <c r="C664" s="6">
        <v>420102013</v>
      </c>
      <c r="D664" s="6" t="s">
        <v>10</v>
      </c>
      <c r="E664" s="7">
        <v>1514.42</v>
      </c>
      <c r="F664" s="6">
        <v>1220103</v>
      </c>
    </row>
    <row r="665" spans="1:6" x14ac:dyDescent="0.25">
      <c r="A665">
        <f>VLOOKUP(C665,Plan1!$J:$J,1,0)</f>
        <v>420102013</v>
      </c>
      <c r="B665" s="6" t="s">
        <v>0</v>
      </c>
      <c r="C665" s="6">
        <v>420102013</v>
      </c>
      <c r="D665" s="6" t="s">
        <v>10</v>
      </c>
      <c r="E665" s="7">
        <v>1213.26</v>
      </c>
      <c r="F665" s="6">
        <v>1220104</v>
      </c>
    </row>
    <row r="666" spans="1:6" x14ac:dyDescent="0.25">
      <c r="A666">
        <f>VLOOKUP(C666,Plan1!$J:$J,1,0)</f>
        <v>420102013</v>
      </c>
      <c r="B666" s="6" t="s">
        <v>0</v>
      </c>
      <c r="C666" s="6">
        <v>420102013</v>
      </c>
      <c r="D666" s="6" t="s">
        <v>10</v>
      </c>
      <c r="E666" s="6">
        <v>216.35</v>
      </c>
      <c r="F666" s="6">
        <v>1220201</v>
      </c>
    </row>
    <row r="667" spans="1:6" x14ac:dyDescent="0.25">
      <c r="A667">
        <f>VLOOKUP(C667,Plan1!$J:$J,1,0)</f>
        <v>420102013</v>
      </c>
      <c r="B667" s="6" t="s">
        <v>0</v>
      </c>
      <c r="C667" s="6">
        <v>420102013</v>
      </c>
      <c r="D667" s="6" t="s">
        <v>10</v>
      </c>
      <c r="E667" s="7">
        <v>1298.07</v>
      </c>
      <c r="F667" s="6">
        <v>1310102</v>
      </c>
    </row>
    <row r="668" spans="1:6" x14ac:dyDescent="0.25">
      <c r="A668">
        <f>VLOOKUP(C668,Plan1!$J:$J,1,0)</f>
        <v>420102013</v>
      </c>
      <c r="B668" s="6" t="s">
        <v>0</v>
      </c>
      <c r="C668" s="6">
        <v>420102013</v>
      </c>
      <c r="D668" s="6" t="s">
        <v>10</v>
      </c>
      <c r="E668" s="6">
        <v>324.51</v>
      </c>
      <c r="F668" s="6">
        <v>1320101</v>
      </c>
    </row>
    <row r="669" spans="1:6" x14ac:dyDescent="0.25">
      <c r="A669">
        <f>VLOOKUP(C669,Plan1!$J:$J,1,0)</f>
        <v>420102013</v>
      </c>
      <c r="B669" s="6" t="s">
        <v>0</v>
      </c>
      <c r="C669" s="6">
        <v>420102013</v>
      </c>
      <c r="D669" s="6" t="s">
        <v>10</v>
      </c>
      <c r="E669" s="6">
        <v>432.69</v>
      </c>
      <c r="F669" s="6">
        <v>1320103</v>
      </c>
    </row>
    <row r="670" spans="1:6" x14ac:dyDescent="0.25">
      <c r="A670">
        <f>VLOOKUP(C670,Plan1!$J:$J,1,0)</f>
        <v>420102013</v>
      </c>
      <c r="B670" s="6" t="s">
        <v>0</v>
      </c>
      <c r="C670" s="6">
        <v>420102013</v>
      </c>
      <c r="D670" s="6" t="s">
        <v>10</v>
      </c>
      <c r="E670" s="6">
        <v>456.05</v>
      </c>
      <c r="F670" s="6">
        <v>1320104</v>
      </c>
    </row>
    <row r="671" spans="1:6" x14ac:dyDescent="0.25">
      <c r="A671">
        <f>VLOOKUP(C671,Plan1!$J:$J,1,0)</f>
        <v>420102013</v>
      </c>
      <c r="B671" s="6" t="s">
        <v>0</v>
      </c>
      <c r="C671" s="6">
        <v>420102013</v>
      </c>
      <c r="D671" s="6" t="s">
        <v>10</v>
      </c>
      <c r="E671" s="6">
        <v>432.69</v>
      </c>
      <c r="F671" s="6">
        <v>1420101</v>
      </c>
    </row>
    <row r="672" spans="1:6" x14ac:dyDescent="0.25">
      <c r="A672">
        <f>VLOOKUP(C672,Plan1!$J:$J,1,0)</f>
        <v>420102013</v>
      </c>
      <c r="B672" s="6" t="s">
        <v>0</v>
      </c>
      <c r="C672" s="6">
        <v>420102013</v>
      </c>
      <c r="D672" s="6" t="s">
        <v>10</v>
      </c>
      <c r="E672" s="7">
        <v>1189.9000000000001</v>
      </c>
      <c r="F672" s="6">
        <v>1420201</v>
      </c>
    </row>
    <row r="673" spans="1:6" x14ac:dyDescent="0.25">
      <c r="A673">
        <f>VLOOKUP(C673,Plan1!$J:$J,1,0)</f>
        <v>420102013</v>
      </c>
      <c r="B673" s="6" t="s">
        <v>0</v>
      </c>
      <c r="C673" s="6">
        <v>420102013</v>
      </c>
      <c r="D673" s="6" t="s">
        <v>10</v>
      </c>
      <c r="E673" s="6">
        <v>973.56</v>
      </c>
      <c r="F673" s="6">
        <v>1420301</v>
      </c>
    </row>
    <row r="674" spans="1:6" x14ac:dyDescent="0.25">
      <c r="A674">
        <f>VLOOKUP(C674,Plan1!$J:$J,1,0)</f>
        <v>420102013</v>
      </c>
      <c r="B674" s="6" t="s">
        <v>0</v>
      </c>
      <c r="C674" s="6">
        <v>420102013</v>
      </c>
      <c r="D674" s="6" t="s">
        <v>10</v>
      </c>
      <c r="E674" s="7">
        <v>1081.74</v>
      </c>
      <c r="F674" s="6">
        <v>1420501</v>
      </c>
    </row>
    <row r="675" spans="1:6" x14ac:dyDescent="0.25">
      <c r="A675">
        <f>VLOOKUP(C675,Plan1!$J:$J,1,0)</f>
        <v>420102013</v>
      </c>
      <c r="B675" s="6" t="s">
        <v>0</v>
      </c>
      <c r="C675" s="6">
        <v>420102013</v>
      </c>
      <c r="D675" s="6" t="s">
        <v>10</v>
      </c>
      <c r="E675" s="6">
        <v>865.39</v>
      </c>
      <c r="F675" s="6">
        <v>1420701</v>
      </c>
    </row>
    <row r="676" spans="1:6" x14ac:dyDescent="0.25">
      <c r="A676">
        <f>VLOOKUP(C676,Plan1!$J:$J,1,0)</f>
        <v>420102013</v>
      </c>
      <c r="B676" s="6" t="s">
        <v>0</v>
      </c>
      <c r="C676" s="6">
        <v>420102013</v>
      </c>
      <c r="D676" s="6" t="s">
        <v>10</v>
      </c>
      <c r="E676" s="6">
        <v>973.56</v>
      </c>
      <c r="F676" s="6">
        <v>2210102</v>
      </c>
    </row>
    <row r="677" spans="1:6" x14ac:dyDescent="0.25">
      <c r="A677">
        <f>VLOOKUP(C677,Plan1!$J:$J,1,0)</f>
        <v>420102013</v>
      </c>
      <c r="B677" s="6" t="s">
        <v>0</v>
      </c>
      <c r="C677" s="6">
        <v>420102013</v>
      </c>
      <c r="D677" s="6" t="s">
        <v>10</v>
      </c>
      <c r="E677" s="6">
        <v>649.04</v>
      </c>
      <c r="F677" s="6">
        <v>2220111</v>
      </c>
    </row>
    <row r="678" spans="1:6" x14ac:dyDescent="0.25">
      <c r="A678">
        <f>VLOOKUP(C678,Plan1!$J:$J,1,0)</f>
        <v>420102013</v>
      </c>
      <c r="B678" s="6" t="s">
        <v>0</v>
      </c>
      <c r="C678" s="6">
        <v>420102013</v>
      </c>
      <c r="D678" s="6" t="s">
        <v>10</v>
      </c>
      <c r="E678" s="6">
        <v>672.4</v>
      </c>
      <c r="F678" s="6">
        <v>2220119</v>
      </c>
    </row>
    <row r="679" spans="1:6" x14ac:dyDescent="0.25">
      <c r="A679">
        <f>VLOOKUP(C679,Plan1!$J:$J,1,0)</f>
        <v>420102013</v>
      </c>
      <c r="B679" s="6" t="s">
        <v>0</v>
      </c>
      <c r="C679" s="6">
        <v>420102013</v>
      </c>
      <c r="D679" s="6" t="s">
        <v>10</v>
      </c>
      <c r="E679" s="6">
        <v>432.69</v>
      </c>
      <c r="F679" s="6">
        <v>2220121</v>
      </c>
    </row>
    <row r="680" spans="1:6" x14ac:dyDescent="0.25">
      <c r="A680">
        <f>VLOOKUP(C680,Plan1!$J:$J,1,0)</f>
        <v>420102013</v>
      </c>
      <c r="B680" s="6" t="s">
        <v>0</v>
      </c>
      <c r="C680" s="6">
        <v>420102013</v>
      </c>
      <c r="D680" s="6" t="s">
        <v>10</v>
      </c>
      <c r="E680" s="6">
        <v>973.56</v>
      </c>
      <c r="F680" s="6">
        <v>2220122</v>
      </c>
    </row>
    <row r="681" spans="1:6" x14ac:dyDescent="0.25">
      <c r="A681">
        <f>VLOOKUP(C681,Plan1!$J:$J,1,0)</f>
        <v>420102013</v>
      </c>
      <c r="B681" s="6" t="s">
        <v>0</v>
      </c>
      <c r="C681" s="6">
        <v>420102013</v>
      </c>
      <c r="D681" s="6" t="s">
        <v>10</v>
      </c>
      <c r="E681" s="6">
        <v>540.86</v>
      </c>
      <c r="F681" s="6">
        <v>2220123</v>
      </c>
    </row>
    <row r="682" spans="1:6" x14ac:dyDescent="0.25">
      <c r="A682">
        <f>VLOOKUP(C682,Plan1!$J:$J,1,0)</f>
        <v>420102013</v>
      </c>
      <c r="B682" s="6" t="s">
        <v>0</v>
      </c>
      <c r="C682" s="6">
        <v>420102013</v>
      </c>
      <c r="D682" s="6" t="s">
        <v>10</v>
      </c>
      <c r="E682" s="6">
        <v>649.04</v>
      </c>
      <c r="F682" s="6">
        <v>2220124</v>
      </c>
    </row>
    <row r="683" spans="1:6" x14ac:dyDescent="0.25">
      <c r="A683">
        <f>VLOOKUP(C683,Plan1!$J:$J,1,0)</f>
        <v>420102013</v>
      </c>
      <c r="B683" s="6" t="s">
        <v>0</v>
      </c>
      <c r="C683" s="6">
        <v>420102013</v>
      </c>
      <c r="D683" s="6" t="s">
        <v>10</v>
      </c>
      <c r="E683" s="6">
        <v>649.04</v>
      </c>
      <c r="F683" s="6">
        <v>2220125</v>
      </c>
    </row>
    <row r="684" spans="1:6" x14ac:dyDescent="0.25">
      <c r="A684">
        <f>VLOOKUP(C684,Plan1!$J:$J,1,0)</f>
        <v>420102013</v>
      </c>
      <c r="B684" s="6" t="s">
        <v>0</v>
      </c>
      <c r="C684" s="6">
        <v>420102013</v>
      </c>
      <c r="D684" s="6" t="s">
        <v>10</v>
      </c>
      <c r="E684" s="7">
        <v>1754.13</v>
      </c>
      <c r="F684" s="6">
        <v>3110102</v>
      </c>
    </row>
    <row r="685" spans="1:6" x14ac:dyDescent="0.25">
      <c r="A685">
        <f>VLOOKUP(C685,Plan1!$J:$J,1,0)</f>
        <v>420102013</v>
      </c>
      <c r="B685" s="6" t="s">
        <v>0</v>
      </c>
      <c r="C685" s="6">
        <v>420102013</v>
      </c>
      <c r="D685" s="6" t="s">
        <v>10</v>
      </c>
      <c r="E685" s="6">
        <v>324.51</v>
      </c>
      <c r="F685" s="6">
        <v>3120113</v>
      </c>
    </row>
    <row r="686" spans="1:6" x14ac:dyDescent="0.25">
      <c r="A686">
        <f>VLOOKUP(C686,Plan1!$J:$J,1,0)</f>
        <v>420102013</v>
      </c>
      <c r="B686" s="6" t="s">
        <v>0</v>
      </c>
      <c r="C686" s="6">
        <v>420102013</v>
      </c>
      <c r="D686" s="6" t="s">
        <v>10</v>
      </c>
      <c r="E686" s="6">
        <v>695.77</v>
      </c>
      <c r="F686" s="6">
        <v>3120114</v>
      </c>
    </row>
    <row r="687" spans="1:6" x14ac:dyDescent="0.25">
      <c r="A687">
        <f>VLOOKUP(C687,Plan1!$J:$J,1,0)</f>
        <v>420102013</v>
      </c>
      <c r="B687" s="6" t="s">
        <v>0</v>
      </c>
      <c r="C687" s="6">
        <v>420102013</v>
      </c>
      <c r="D687" s="6" t="s">
        <v>10</v>
      </c>
      <c r="E687" s="6">
        <v>216.35</v>
      </c>
      <c r="F687" s="6">
        <v>3120115</v>
      </c>
    </row>
    <row r="688" spans="1:6" x14ac:dyDescent="0.25">
      <c r="A688">
        <f>VLOOKUP(C688,Plan1!$J:$J,1,0)</f>
        <v>420102013</v>
      </c>
      <c r="B688" s="6" t="s">
        <v>0</v>
      </c>
      <c r="C688" s="6">
        <v>420102013</v>
      </c>
      <c r="D688" s="6" t="s">
        <v>10</v>
      </c>
      <c r="E688" s="6">
        <v>108.17</v>
      </c>
      <c r="F688" s="6">
        <v>3120116</v>
      </c>
    </row>
    <row r="689" spans="1:6" x14ac:dyDescent="0.25">
      <c r="A689">
        <f>VLOOKUP(C689,Plan1!$J:$J,1,0)</f>
        <v>420102013</v>
      </c>
      <c r="B689" s="6" t="s">
        <v>0</v>
      </c>
      <c r="C689" s="6">
        <v>420102013</v>
      </c>
      <c r="D689" s="6" t="s">
        <v>10</v>
      </c>
      <c r="E689" s="6">
        <v>494.13</v>
      </c>
      <c r="F689" s="6">
        <v>3120117</v>
      </c>
    </row>
    <row r="690" spans="1:6" x14ac:dyDescent="0.25">
      <c r="A690">
        <f>VLOOKUP(C690,Plan1!$J:$J,1,0)</f>
        <v>420102013</v>
      </c>
      <c r="B690" s="6" t="s">
        <v>0</v>
      </c>
      <c r="C690" s="6">
        <v>420102013</v>
      </c>
      <c r="D690" s="6" t="s">
        <v>10</v>
      </c>
      <c r="E690" s="6">
        <v>216.35</v>
      </c>
      <c r="F690" s="6">
        <v>3120118</v>
      </c>
    </row>
    <row r="691" spans="1:6" x14ac:dyDescent="0.25">
      <c r="A691">
        <f>VLOOKUP(C691,Plan1!$J:$J,1,0)</f>
        <v>420102013</v>
      </c>
      <c r="B691" s="6" t="s">
        <v>0</v>
      </c>
      <c r="C691" s="6">
        <v>420102013</v>
      </c>
      <c r="D691" s="6" t="s">
        <v>10</v>
      </c>
      <c r="E691" s="6">
        <v>432.69</v>
      </c>
      <c r="F691" s="6">
        <v>3120120</v>
      </c>
    </row>
    <row r="692" spans="1:6" x14ac:dyDescent="0.25">
      <c r="A692">
        <f>VLOOKUP(C692,Plan1!$J:$J,1,0)</f>
        <v>420102013</v>
      </c>
      <c r="B692" s="6" t="s">
        <v>0</v>
      </c>
      <c r="C692" s="6">
        <v>420102013</v>
      </c>
      <c r="D692" s="6" t="s">
        <v>10</v>
      </c>
      <c r="E692" s="6">
        <v>216.35</v>
      </c>
      <c r="F692" s="6">
        <v>3120121</v>
      </c>
    </row>
    <row r="693" spans="1:6" x14ac:dyDescent="0.25">
      <c r="A693">
        <f>VLOOKUP(C693,Plan1!$J:$J,1,0)</f>
        <v>420102013</v>
      </c>
      <c r="B693" s="6" t="s">
        <v>0</v>
      </c>
      <c r="C693" s="6">
        <v>420102013</v>
      </c>
      <c r="D693" s="6" t="s">
        <v>10</v>
      </c>
      <c r="E693" s="6">
        <v>324.51</v>
      </c>
      <c r="F693" s="6">
        <v>3120122</v>
      </c>
    </row>
    <row r="694" spans="1:6" x14ac:dyDescent="0.25">
      <c r="A694">
        <f>VLOOKUP(C694,Plan1!$J:$J,1,0)</f>
        <v>420102013</v>
      </c>
      <c r="B694" s="6" t="s">
        <v>0</v>
      </c>
      <c r="C694" s="6">
        <v>420102013</v>
      </c>
      <c r="D694" s="6" t="s">
        <v>10</v>
      </c>
      <c r="E694" s="6">
        <v>108.17</v>
      </c>
      <c r="F694" s="6">
        <v>3120123</v>
      </c>
    </row>
    <row r="695" spans="1:6" x14ac:dyDescent="0.25">
      <c r="A695">
        <f>VLOOKUP(C695,Plan1!$J:$J,1,0)</f>
        <v>420102013</v>
      </c>
      <c r="B695" s="6" t="s">
        <v>0</v>
      </c>
      <c r="C695" s="6">
        <v>420102013</v>
      </c>
      <c r="D695" s="6" t="s">
        <v>10</v>
      </c>
      <c r="E695" s="6">
        <v>216.35</v>
      </c>
      <c r="F695" s="6">
        <v>3120124</v>
      </c>
    </row>
    <row r="696" spans="1:6" x14ac:dyDescent="0.25">
      <c r="A696">
        <f>VLOOKUP(C696,Plan1!$J:$J,1,0)</f>
        <v>420102013</v>
      </c>
      <c r="B696" s="6" t="s">
        <v>0</v>
      </c>
      <c r="C696" s="6">
        <v>420102013</v>
      </c>
      <c r="D696" s="6" t="s">
        <v>10</v>
      </c>
      <c r="E696" s="6">
        <v>324.51</v>
      </c>
      <c r="F696" s="6">
        <v>3120125</v>
      </c>
    </row>
    <row r="697" spans="1:6" x14ac:dyDescent="0.25">
      <c r="A697">
        <f>VLOOKUP(C697,Plan1!$J:$J,1,0)</f>
        <v>420102013</v>
      </c>
      <c r="B697" s="6" t="s">
        <v>0</v>
      </c>
      <c r="C697" s="6">
        <v>420102013</v>
      </c>
      <c r="D697" s="6" t="s">
        <v>10</v>
      </c>
      <c r="E697" s="7">
        <v>1514.42</v>
      </c>
      <c r="F697" s="6">
        <v>3120126</v>
      </c>
    </row>
    <row r="698" spans="1:6" x14ac:dyDescent="0.25">
      <c r="A698">
        <f>VLOOKUP(C698,Plan1!$J:$J,1,0)</f>
        <v>420102013</v>
      </c>
      <c r="B698" s="6" t="s">
        <v>0</v>
      </c>
      <c r="C698" s="6">
        <v>420102013</v>
      </c>
      <c r="D698" s="6" t="s">
        <v>10</v>
      </c>
      <c r="E698" s="6">
        <v>108.17</v>
      </c>
      <c r="F698" s="6">
        <v>3120201</v>
      </c>
    </row>
    <row r="699" spans="1:6" x14ac:dyDescent="0.25">
      <c r="A699">
        <f>VLOOKUP(C699,Plan1!$J:$J,1,0)</f>
        <v>420102013</v>
      </c>
      <c r="B699" s="6" t="s">
        <v>0</v>
      </c>
      <c r="C699" s="6">
        <v>420102013</v>
      </c>
      <c r="D699" s="6" t="s">
        <v>10</v>
      </c>
      <c r="E699" s="6">
        <v>324.51</v>
      </c>
      <c r="F699" s="6">
        <v>3120203</v>
      </c>
    </row>
    <row r="700" spans="1:6" x14ac:dyDescent="0.25">
      <c r="A700">
        <f>VLOOKUP(C700,Plan1!$J:$J,1,0)</f>
        <v>420102013</v>
      </c>
      <c r="B700" s="6" t="s">
        <v>0</v>
      </c>
      <c r="C700" s="6">
        <v>420102013</v>
      </c>
      <c r="D700" s="6" t="s">
        <v>10</v>
      </c>
      <c r="E700" s="6">
        <v>757.21</v>
      </c>
      <c r="F700" s="6">
        <v>3120204</v>
      </c>
    </row>
    <row r="701" spans="1:6" x14ac:dyDescent="0.25">
      <c r="A701">
        <f>VLOOKUP(C701,Plan1!$J:$J,1,0)</f>
        <v>420102013</v>
      </c>
      <c r="B701" s="6" t="s">
        <v>0</v>
      </c>
      <c r="C701" s="6">
        <v>420102013</v>
      </c>
      <c r="D701" s="6" t="s">
        <v>10</v>
      </c>
      <c r="E701" s="6">
        <v>540.86</v>
      </c>
      <c r="F701" s="6">
        <v>3120205</v>
      </c>
    </row>
    <row r="702" spans="1:6" x14ac:dyDescent="0.25">
      <c r="A702">
        <f>VLOOKUP(C702,Plan1!$J:$J,1,0)</f>
        <v>420102013</v>
      </c>
      <c r="B702" s="6" t="s">
        <v>0</v>
      </c>
      <c r="C702" s="6">
        <v>420102013</v>
      </c>
      <c r="D702" s="6" t="s">
        <v>10</v>
      </c>
      <c r="E702" s="6">
        <v>739.49</v>
      </c>
      <c r="F702" s="6">
        <v>9010101</v>
      </c>
    </row>
    <row r="703" spans="1:6" x14ac:dyDescent="0.25">
      <c r="A703">
        <f>VLOOKUP(C703,Plan1!$J:$J,1,0)</f>
        <v>420102013</v>
      </c>
      <c r="B703" s="6" t="s">
        <v>0</v>
      </c>
      <c r="C703" s="6">
        <v>420102013</v>
      </c>
      <c r="D703" s="6" t="s">
        <v>10</v>
      </c>
      <c r="E703" s="7">
        <v>2163.46</v>
      </c>
      <c r="F703" s="6">
        <v>9010102</v>
      </c>
    </row>
    <row r="704" spans="1:6" x14ac:dyDescent="0.25">
      <c r="A704">
        <f>VLOOKUP(C704,Plan1!$J:$J,1,0)</f>
        <v>420102013</v>
      </c>
      <c r="B704" s="6" t="s">
        <v>0</v>
      </c>
      <c r="C704" s="6">
        <v>420102013</v>
      </c>
      <c r="D704" s="6" t="s">
        <v>10</v>
      </c>
      <c r="E704" s="6">
        <v>216.35</v>
      </c>
      <c r="F704" s="6">
        <v>9010103</v>
      </c>
    </row>
    <row r="705" spans="1:6" x14ac:dyDescent="0.25">
      <c r="A705">
        <f>VLOOKUP(C705,Plan1!$J:$J,1,0)</f>
        <v>420102013</v>
      </c>
      <c r="B705" s="6" t="s">
        <v>0</v>
      </c>
      <c r="C705" s="6">
        <v>420102013</v>
      </c>
      <c r="D705" s="6" t="s">
        <v>10</v>
      </c>
      <c r="E705" s="7">
        <v>4218.75</v>
      </c>
      <c r="F705" s="6">
        <v>9010105</v>
      </c>
    </row>
    <row r="706" spans="1:6" x14ac:dyDescent="0.25">
      <c r="A706">
        <f>VLOOKUP(C706,Plan1!$J:$J,1,0)</f>
        <v>420102013</v>
      </c>
      <c r="B706" s="6" t="s">
        <v>0</v>
      </c>
      <c r="C706" s="6">
        <v>420102013</v>
      </c>
      <c r="D706" s="6" t="s">
        <v>10</v>
      </c>
      <c r="E706" s="6">
        <v>324.51</v>
      </c>
      <c r="F706" s="6">
        <v>9010106</v>
      </c>
    </row>
    <row r="707" spans="1:6" x14ac:dyDescent="0.25">
      <c r="A707">
        <f>VLOOKUP(C707,Plan1!$J:$J,1,0)</f>
        <v>420102013</v>
      </c>
      <c r="B707" s="6" t="s">
        <v>0</v>
      </c>
      <c r="C707" s="6">
        <v>420102013</v>
      </c>
      <c r="D707" s="6" t="s">
        <v>10</v>
      </c>
      <c r="E707" s="6">
        <v>108.17</v>
      </c>
      <c r="F707" s="6">
        <v>9010110</v>
      </c>
    </row>
    <row r="708" spans="1:6" x14ac:dyDescent="0.25">
      <c r="A708">
        <f>VLOOKUP(C708,Plan1!$J:$J,1,0)</f>
        <v>420102013</v>
      </c>
      <c r="B708" s="6" t="s">
        <v>0</v>
      </c>
      <c r="C708" s="6">
        <v>420102013</v>
      </c>
      <c r="D708" s="6" t="s">
        <v>10</v>
      </c>
      <c r="E708" s="6">
        <v>540.86</v>
      </c>
      <c r="F708" s="6">
        <v>9020101</v>
      </c>
    </row>
    <row r="709" spans="1:6" x14ac:dyDescent="0.25">
      <c r="A709">
        <f>VLOOKUP(C709,Plan1!$J:$J,1,0)</f>
        <v>420102013</v>
      </c>
      <c r="B709" s="6" t="s">
        <v>0</v>
      </c>
      <c r="C709" s="6">
        <v>420102013</v>
      </c>
      <c r="D709" s="6" t="s">
        <v>10</v>
      </c>
      <c r="E709" s="6">
        <v>523.14</v>
      </c>
      <c r="F709" s="6">
        <v>9020110</v>
      </c>
    </row>
    <row r="710" spans="1:6" x14ac:dyDescent="0.25">
      <c r="A710">
        <f>VLOOKUP(C710,Plan1!$J:$J,1,0)</f>
        <v>420102013</v>
      </c>
      <c r="B710" s="6" t="s">
        <v>0</v>
      </c>
      <c r="C710" s="6">
        <v>420102013</v>
      </c>
      <c r="D710" s="6" t="s">
        <v>10</v>
      </c>
      <c r="E710" s="6">
        <v>216.35</v>
      </c>
      <c r="F710" s="6">
        <v>9020112</v>
      </c>
    </row>
    <row r="711" spans="1:6" x14ac:dyDescent="0.25">
      <c r="A711">
        <f>VLOOKUP(C711,Plan1!$J:$J,1,0)</f>
        <v>420102013</v>
      </c>
      <c r="B711" s="6" t="s">
        <v>0</v>
      </c>
      <c r="C711" s="6">
        <v>420102013</v>
      </c>
      <c r="D711" s="6" t="s">
        <v>10</v>
      </c>
      <c r="E711" s="6">
        <v>523.14</v>
      </c>
      <c r="F711" s="6">
        <v>9020115</v>
      </c>
    </row>
    <row r="712" spans="1:6" x14ac:dyDescent="0.25">
      <c r="A712">
        <f>VLOOKUP(C712,Plan1!$J:$J,1,0)</f>
        <v>420102013</v>
      </c>
      <c r="B712" s="6" t="s">
        <v>0</v>
      </c>
      <c r="C712" s="6">
        <v>420102013</v>
      </c>
      <c r="D712" s="6" t="s">
        <v>10</v>
      </c>
      <c r="E712" s="6">
        <v>631.30999999999995</v>
      </c>
      <c r="F712" s="6">
        <v>9020203</v>
      </c>
    </row>
    <row r="713" spans="1:6" x14ac:dyDescent="0.25">
      <c r="A713">
        <f>VLOOKUP(C713,Plan1!$J:$J,1,0)</f>
        <v>420102013</v>
      </c>
      <c r="B713" s="6" t="s">
        <v>0</v>
      </c>
      <c r="C713" s="6">
        <v>420102013</v>
      </c>
      <c r="D713" s="6" t="s">
        <v>10</v>
      </c>
      <c r="E713" s="6">
        <v>432.69</v>
      </c>
      <c r="F713" s="6">
        <v>9020204</v>
      </c>
    </row>
    <row r="714" spans="1:6" x14ac:dyDescent="0.25">
      <c r="A714">
        <f>VLOOKUP(C714,Plan1!$J:$J,1,0)</f>
        <v>420102013</v>
      </c>
      <c r="B714" s="6" t="s">
        <v>0</v>
      </c>
      <c r="C714" s="6">
        <v>420102013</v>
      </c>
      <c r="D714" s="6" t="s">
        <v>10</v>
      </c>
      <c r="E714" s="6">
        <v>324.51</v>
      </c>
      <c r="F714" s="6">
        <v>9020205</v>
      </c>
    </row>
    <row r="715" spans="1:6" x14ac:dyDescent="0.25">
      <c r="A715">
        <f>VLOOKUP(C715,Plan1!$J:$J,1,0)</f>
        <v>420102013</v>
      </c>
      <c r="B715" s="6" t="s">
        <v>0</v>
      </c>
      <c r="C715" s="6">
        <v>420102013</v>
      </c>
      <c r="D715" s="6" t="s">
        <v>10</v>
      </c>
      <c r="E715" s="6">
        <v>108.17</v>
      </c>
      <c r="F715" s="6">
        <v>9020208</v>
      </c>
    </row>
    <row r="716" spans="1:6" x14ac:dyDescent="0.25">
      <c r="A716">
        <f>VLOOKUP(C716,Plan1!$J:$J,1,0)</f>
        <v>420102013</v>
      </c>
      <c r="B716" s="6" t="s">
        <v>0</v>
      </c>
      <c r="C716" s="6">
        <v>420102013</v>
      </c>
      <c r="D716" s="6" t="s">
        <v>10</v>
      </c>
      <c r="E716" s="6">
        <v>540.86</v>
      </c>
      <c r="F716" s="6">
        <v>9020209</v>
      </c>
    </row>
    <row r="717" spans="1:6" x14ac:dyDescent="0.25">
      <c r="A717">
        <f>VLOOKUP(C717,Plan1!$J:$J,1,0)</f>
        <v>420102013</v>
      </c>
      <c r="B717" s="6" t="s">
        <v>0</v>
      </c>
      <c r="C717" s="6">
        <v>420102013</v>
      </c>
      <c r="D717" s="6" t="s">
        <v>10</v>
      </c>
      <c r="E717" s="6">
        <v>108.17</v>
      </c>
      <c r="F717" s="6">
        <v>9020212</v>
      </c>
    </row>
    <row r="718" spans="1:6" x14ac:dyDescent="0.25">
      <c r="A718">
        <f>VLOOKUP(C718,Plan1!$J:$J,1,0)</f>
        <v>420102013</v>
      </c>
      <c r="B718" s="6" t="s">
        <v>0</v>
      </c>
      <c r="C718" s="6">
        <v>420102013</v>
      </c>
      <c r="D718" s="6" t="s">
        <v>10</v>
      </c>
      <c r="E718" s="6">
        <v>523.14</v>
      </c>
      <c r="F718" s="6">
        <v>9030101</v>
      </c>
    </row>
    <row r="719" spans="1:6" x14ac:dyDescent="0.25">
      <c r="A719">
        <f>VLOOKUP(C719,Plan1!$J:$J,1,0)</f>
        <v>420102013</v>
      </c>
      <c r="B719" s="6" t="s">
        <v>0</v>
      </c>
      <c r="C719" s="6">
        <v>420102013</v>
      </c>
      <c r="D719" s="6" t="s">
        <v>10</v>
      </c>
      <c r="E719" s="6">
        <v>757.21</v>
      </c>
      <c r="F719" s="6">
        <v>9030201</v>
      </c>
    </row>
    <row r="720" spans="1:6" x14ac:dyDescent="0.25">
      <c r="A720">
        <f>VLOOKUP(C720,Plan1!$J:$J,1,0)</f>
        <v>420102013</v>
      </c>
      <c r="B720" s="6" t="s">
        <v>0</v>
      </c>
      <c r="C720" s="6">
        <v>420102013</v>
      </c>
      <c r="D720" s="6" t="s">
        <v>10</v>
      </c>
      <c r="E720" s="6">
        <v>216.35</v>
      </c>
      <c r="F720" s="6">
        <v>9030204</v>
      </c>
    </row>
    <row r="721" spans="1:6" x14ac:dyDescent="0.25">
      <c r="A721">
        <f>VLOOKUP(C721,Plan1!$J:$J,1,0)</f>
        <v>420102013</v>
      </c>
      <c r="B721" s="6" t="s">
        <v>0</v>
      </c>
      <c r="C721" s="6">
        <v>420102013</v>
      </c>
      <c r="D721" s="6" t="s">
        <v>10</v>
      </c>
      <c r="E721" s="6">
        <v>324.51</v>
      </c>
      <c r="F721" s="6">
        <v>9030303</v>
      </c>
    </row>
    <row r="722" spans="1:6" x14ac:dyDescent="0.25">
      <c r="A722">
        <f>VLOOKUP(C722,Plan1!$J:$J,1,0)</f>
        <v>420102013</v>
      </c>
      <c r="B722" s="6" t="s">
        <v>0</v>
      </c>
      <c r="C722" s="6">
        <v>420102013</v>
      </c>
      <c r="D722" s="6" t="s">
        <v>10</v>
      </c>
      <c r="E722" s="6">
        <v>216.35</v>
      </c>
      <c r="F722" s="6">
        <v>9030304</v>
      </c>
    </row>
    <row r="723" spans="1:6" x14ac:dyDescent="0.25">
      <c r="A723">
        <f>VLOOKUP(C723,Plan1!$J:$J,1,0)</f>
        <v>420102013</v>
      </c>
      <c r="B723" s="6" t="s">
        <v>0</v>
      </c>
      <c r="C723" s="6">
        <v>420102013</v>
      </c>
      <c r="D723" s="6" t="s">
        <v>10</v>
      </c>
      <c r="E723" s="6">
        <v>216.35</v>
      </c>
      <c r="F723" s="6">
        <v>9030305</v>
      </c>
    </row>
    <row r="724" spans="1:6" x14ac:dyDescent="0.25">
      <c r="A724">
        <f>VLOOKUP(C724,Plan1!$J:$J,1,0)</f>
        <v>420102013</v>
      </c>
      <c r="B724" s="6" t="s">
        <v>0</v>
      </c>
      <c r="C724" s="6">
        <v>420102013</v>
      </c>
      <c r="D724" s="6" t="s">
        <v>10</v>
      </c>
      <c r="E724" s="6">
        <v>324.51</v>
      </c>
      <c r="F724" s="6">
        <v>9030306</v>
      </c>
    </row>
    <row r="725" spans="1:6" x14ac:dyDescent="0.25">
      <c r="A725">
        <f>VLOOKUP(C725,Plan1!$J:$J,1,0)</f>
        <v>420102013</v>
      </c>
      <c r="B725" s="6" t="s">
        <v>0</v>
      </c>
      <c r="C725" s="6">
        <v>420102013</v>
      </c>
      <c r="D725" s="6" t="s">
        <v>10</v>
      </c>
      <c r="E725" s="6">
        <v>216.35</v>
      </c>
      <c r="F725" s="6">
        <v>9030307</v>
      </c>
    </row>
    <row r="726" spans="1:6" x14ac:dyDescent="0.25">
      <c r="A726">
        <f>VLOOKUP(C726,Plan1!$J:$J,1,0)</f>
        <v>420102013</v>
      </c>
      <c r="B726" s="6" t="s">
        <v>0</v>
      </c>
      <c r="C726" s="6">
        <v>420102013</v>
      </c>
      <c r="D726" s="6" t="s">
        <v>10</v>
      </c>
      <c r="E726" s="6">
        <v>523.14</v>
      </c>
      <c r="F726" s="6">
        <v>9030310</v>
      </c>
    </row>
    <row r="727" spans="1:6" x14ac:dyDescent="0.25">
      <c r="A727">
        <f>VLOOKUP(C727,Plan1!$J:$J,1,0)</f>
        <v>420102013</v>
      </c>
      <c r="B727" s="6" t="s">
        <v>0</v>
      </c>
      <c r="C727" s="6">
        <v>420102013</v>
      </c>
      <c r="D727" s="6" t="s">
        <v>10</v>
      </c>
      <c r="E727" s="6">
        <v>108.17</v>
      </c>
      <c r="F727" s="6">
        <v>9030312</v>
      </c>
    </row>
    <row r="728" spans="1:6" x14ac:dyDescent="0.25">
      <c r="A728">
        <f>VLOOKUP(C728,Plan1!$J:$J,1,0)</f>
        <v>420102013</v>
      </c>
      <c r="B728" s="6" t="s">
        <v>0</v>
      </c>
      <c r="C728" s="6">
        <v>420102013</v>
      </c>
      <c r="D728" s="6" t="s">
        <v>10</v>
      </c>
      <c r="E728" s="6">
        <v>216.35</v>
      </c>
      <c r="F728" s="6">
        <v>9030315</v>
      </c>
    </row>
    <row r="729" spans="1:6" x14ac:dyDescent="0.25">
      <c r="A729">
        <f>VLOOKUP(C729,Plan1!$J:$J,1,0)</f>
        <v>420102013</v>
      </c>
      <c r="B729" s="6" t="s">
        <v>0</v>
      </c>
      <c r="C729" s="6">
        <v>420102013</v>
      </c>
      <c r="D729" s="6" t="s">
        <v>10</v>
      </c>
      <c r="E729" s="6">
        <v>108.17</v>
      </c>
      <c r="F729" s="6">
        <v>9030316</v>
      </c>
    </row>
    <row r="730" spans="1:6" x14ac:dyDescent="0.25">
      <c r="A730">
        <f>VLOOKUP(C730,Plan1!$J:$J,1,0)</f>
        <v>420102013</v>
      </c>
      <c r="B730" s="6" t="s">
        <v>0</v>
      </c>
      <c r="C730" s="6">
        <v>420102013</v>
      </c>
      <c r="D730" s="6" t="s">
        <v>10</v>
      </c>
      <c r="E730" s="6">
        <v>523.14</v>
      </c>
      <c r="F730" s="6">
        <v>9030401</v>
      </c>
    </row>
    <row r="731" spans="1:6" x14ac:dyDescent="0.25">
      <c r="A731">
        <f>VLOOKUP(C731,Plan1!$J:$J,1,0)</f>
        <v>420102013</v>
      </c>
      <c r="B731" s="6" t="s">
        <v>0</v>
      </c>
      <c r="C731" s="6">
        <v>420102013</v>
      </c>
      <c r="D731" s="6" t="s">
        <v>10</v>
      </c>
      <c r="E731" s="6">
        <v>216.45</v>
      </c>
      <c r="F731" s="6">
        <v>9030402</v>
      </c>
    </row>
    <row r="732" spans="1:6" x14ac:dyDescent="0.25">
      <c r="A732">
        <f>VLOOKUP(C732,Plan1!$J:$J,1,0)</f>
        <v>420102013</v>
      </c>
      <c r="B732" s="6" t="s">
        <v>0</v>
      </c>
      <c r="C732" s="6">
        <v>420102013</v>
      </c>
      <c r="D732" s="6" t="s">
        <v>10</v>
      </c>
      <c r="E732" s="6">
        <v>216.35</v>
      </c>
      <c r="F732" s="6">
        <v>9030404</v>
      </c>
    </row>
    <row r="733" spans="1:6" x14ac:dyDescent="0.25">
      <c r="A733">
        <f>VLOOKUP(C733,Plan1!$J:$J,1,0)</f>
        <v>420102013</v>
      </c>
      <c r="B733" s="6" t="s">
        <v>0</v>
      </c>
      <c r="C733" s="6">
        <v>420102013</v>
      </c>
      <c r="D733" s="6" t="s">
        <v>10</v>
      </c>
      <c r="E733" s="6">
        <v>108.17</v>
      </c>
      <c r="F733" s="6">
        <v>9030405</v>
      </c>
    </row>
    <row r="734" spans="1:6" x14ac:dyDescent="0.25">
      <c r="A734">
        <f>VLOOKUP(C734,Plan1!$J:$J,1,0)</f>
        <v>420102013</v>
      </c>
      <c r="B734" s="6" t="s">
        <v>0</v>
      </c>
      <c r="C734" s="6">
        <v>420102013</v>
      </c>
      <c r="D734" s="6" t="s">
        <v>10</v>
      </c>
      <c r="E734" s="6">
        <v>540.86</v>
      </c>
      <c r="F734" s="6">
        <v>9030406</v>
      </c>
    </row>
    <row r="735" spans="1:6" x14ac:dyDescent="0.25">
      <c r="A735">
        <f>VLOOKUP(C735,Plan1!$J:$J,1,0)</f>
        <v>420102013</v>
      </c>
      <c r="B735" s="6" t="s">
        <v>0</v>
      </c>
      <c r="C735" s="6">
        <v>420102013</v>
      </c>
      <c r="D735" s="6" t="s">
        <v>10</v>
      </c>
      <c r="E735" s="6">
        <v>432.69</v>
      </c>
      <c r="F735" s="6">
        <v>9030408</v>
      </c>
    </row>
    <row r="736" spans="1:6" x14ac:dyDescent="0.25">
      <c r="A736">
        <f>VLOOKUP(C736,Plan1!$J:$J,1,0)</f>
        <v>420102013</v>
      </c>
      <c r="B736" s="6" t="s">
        <v>0</v>
      </c>
      <c r="C736" s="6">
        <v>420102013</v>
      </c>
      <c r="D736" s="6" t="s">
        <v>10</v>
      </c>
      <c r="E736" s="6">
        <v>108.17</v>
      </c>
      <c r="F736" s="6">
        <v>9030501</v>
      </c>
    </row>
    <row r="737" spans="1:6" x14ac:dyDescent="0.25">
      <c r="A737">
        <f>VLOOKUP(C737,Plan1!$J:$J,1,0)</f>
        <v>420102013</v>
      </c>
      <c r="B737" s="6" t="s">
        <v>0</v>
      </c>
      <c r="C737" s="6">
        <v>420102013</v>
      </c>
      <c r="D737" s="6" t="s">
        <v>10</v>
      </c>
      <c r="E737" s="6">
        <v>973.56</v>
      </c>
      <c r="F737" s="6">
        <v>9030502</v>
      </c>
    </row>
    <row r="738" spans="1:6" x14ac:dyDescent="0.25">
      <c r="A738">
        <f>VLOOKUP(C738,Plan1!$J:$J,1,0)</f>
        <v>420102013</v>
      </c>
      <c r="B738" s="6" t="s">
        <v>0</v>
      </c>
      <c r="C738" s="6">
        <v>420102013</v>
      </c>
      <c r="D738" s="6" t="s">
        <v>10</v>
      </c>
      <c r="E738" s="6">
        <v>649.04</v>
      </c>
      <c r="F738" s="6">
        <v>9030503</v>
      </c>
    </row>
    <row r="739" spans="1:6" x14ac:dyDescent="0.25">
      <c r="A739">
        <f>VLOOKUP(C739,Plan1!$J:$J,1,0)</f>
        <v>420102013</v>
      </c>
      <c r="B739" s="6" t="s">
        <v>0</v>
      </c>
      <c r="C739" s="6">
        <v>420102013</v>
      </c>
      <c r="D739" s="6" t="s">
        <v>10</v>
      </c>
      <c r="E739" s="6">
        <v>432.69</v>
      </c>
      <c r="F739" s="6">
        <v>9030504</v>
      </c>
    </row>
    <row r="740" spans="1:6" x14ac:dyDescent="0.25">
      <c r="A740">
        <f>VLOOKUP(C740,Plan1!$J:$J,1,0)</f>
        <v>420102013</v>
      </c>
      <c r="B740" s="6" t="s">
        <v>0</v>
      </c>
      <c r="C740" s="6">
        <v>420102013</v>
      </c>
      <c r="D740" s="6" t="s">
        <v>10</v>
      </c>
      <c r="E740" s="6">
        <v>973.56</v>
      </c>
      <c r="F740" s="6">
        <v>9030506</v>
      </c>
    </row>
    <row r="741" spans="1:6" x14ac:dyDescent="0.25">
      <c r="A741">
        <f>VLOOKUP(C741,Plan1!$J:$J,1,0)</f>
        <v>420102013</v>
      </c>
      <c r="B741" s="6" t="s">
        <v>0</v>
      </c>
      <c r="C741" s="6">
        <v>420102013</v>
      </c>
      <c r="D741" s="6" t="s">
        <v>10</v>
      </c>
      <c r="E741" s="6">
        <v>216.35</v>
      </c>
      <c r="F741" s="6">
        <v>9030902</v>
      </c>
    </row>
    <row r="742" spans="1:6" x14ac:dyDescent="0.25">
      <c r="A742">
        <f>VLOOKUP(C742,Plan1!$J:$J,1,0)</f>
        <v>420102013</v>
      </c>
      <c r="B742" s="6" t="s">
        <v>0</v>
      </c>
      <c r="C742" s="6">
        <v>420102013</v>
      </c>
      <c r="D742" s="6" t="s">
        <v>10</v>
      </c>
      <c r="E742" s="6">
        <v>131.54</v>
      </c>
      <c r="F742" s="6">
        <v>9030903</v>
      </c>
    </row>
    <row r="743" spans="1:6" x14ac:dyDescent="0.25">
      <c r="A743">
        <f>VLOOKUP(C743,Plan1!$J:$J,1,0)</f>
        <v>420102013</v>
      </c>
      <c r="B743" s="6" t="s">
        <v>0</v>
      </c>
      <c r="C743" s="6">
        <v>420102013</v>
      </c>
      <c r="D743" s="6" t="s">
        <v>10</v>
      </c>
      <c r="E743" s="7">
        <v>4891.1400000000003</v>
      </c>
      <c r="F743" s="6">
        <v>9040101</v>
      </c>
    </row>
    <row r="744" spans="1:6" x14ac:dyDescent="0.25">
      <c r="A744">
        <f>VLOOKUP(C744,Plan1!$J:$J,1,0)</f>
        <v>420102013</v>
      </c>
      <c r="B744" s="6" t="s">
        <v>0</v>
      </c>
      <c r="C744" s="6">
        <v>420102013</v>
      </c>
      <c r="D744" s="6" t="s">
        <v>10</v>
      </c>
      <c r="E744" s="7">
        <v>1514.42</v>
      </c>
      <c r="F744" s="6">
        <v>9040102</v>
      </c>
    </row>
    <row r="745" spans="1:6" x14ac:dyDescent="0.25">
      <c r="A745">
        <f>VLOOKUP(C745,Plan1!$J:$J,1,0)</f>
        <v>420102013</v>
      </c>
      <c r="B745" s="6" t="s">
        <v>0</v>
      </c>
      <c r="C745" s="6">
        <v>420102013</v>
      </c>
      <c r="D745" s="6" t="s">
        <v>10</v>
      </c>
      <c r="E745" s="6">
        <v>523.14</v>
      </c>
      <c r="F745" s="6">
        <v>9040201</v>
      </c>
    </row>
    <row r="746" spans="1:6" x14ac:dyDescent="0.25">
      <c r="A746">
        <f>VLOOKUP(C746,Plan1!$J:$J,1,0)</f>
        <v>420102014</v>
      </c>
      <c r="B746" s="6" t="s">
        <v>0</v>
      </c>
      <c r="C746" s="6">
        <v>420102014</v>
      </c>
      <c r="D746" s="6" t="s">
        <v>11</v>
      </c>
      <c r="E746" s="6">
        <v>-4.8499999999999996</v>
      </c>
      <c r="F746" s="6">
        <v>1010102</v>
      </c>
    </row>
    <row r="747" spans="1:6" x14ac:dyDescent="0.25">
      <c r="A747">
        <f>VLOOKUP(C747,Plan1!$J:$J,1,0)</f>
        <v>420102014</v>
      </c>
      <c r="B747" s="6" t="s">
        <v>0</v>
      </c>
      <c r="C747" s="6">
        <v>420102014</v>
      </c>
      <c r="D747" s="6" t="s">
        <v>11</v>
      </c>
      <c r="E747" s="6">
        <v>303.55</v>
      </c>
      <c r="F747" s="6">
        <v>1120102</v>
      </c>
    </row>
    <row r="748" spans="1:6" x14ac:dyDescent="0.25">
      <c r="A748">
        <f>VLOOKUP(C748,Plan1!$J:$J,1,0)</f>
        <v>420102014</v>
      </c>
      <c r="B748" s="6" t="s">
        <v>0</v>
      </c>
      <c r="C748" s="6">
        <v>420102014</v>
      </c>
      <c r="D748" s="6" t="s">
        <v>11</v>
      </c>
      <c r="E748" s="6">
        <v>514.85</v>
      </c>
      <c r="F748" s="6">
        <v>1210102</v>
      </c>
    </row>
    <row r="749" spans="1:6" x14ac:dyDescent="0.25">
      <c r="A749">
        <f>VLOOKUP(C749,Plan1!$J:$J,1,0)</f>
        <v>420102014</v>
      </c>
      <c r="B749" s="6" t="s">
        <v>0</v>
      </c>
      <c r="C749" s="6">
        <v>420102014</v>
      </c>
      <c r="D749" s="6" t="s">
        <v>11</v>
      </c>
      <c r="E749" s="6">
        <v>138.9</v>
      </c>
      <c r="F749" s="6">
        <v>1220103</v>
      </c>
    </row>
    <row r="750" spans="1:6" x14ac:dyDescent="0.25">
      <c r="A750">
        <f>VLOOKUP(C750,Plan1!$J:$J,1,0)</f>
        <v>420102014</v>
      </c>
      <c r="B750" s="6" t="s">
        <v>0</v>
      </c>
      <c r="C750" s="6">
        <v>420102014</v>
      </c>
      <c r="D750" s="6" t="s">
        <v>11</v>
      </c>
      <c r="E750" s="6">
        <v>778.1</v>
      </c>
      <c r="F750" s="6">
        <v>1220104</v>
      </c>
    </row>
    <row r="751" spans="1:6" x14ac:dyDescent="0.25">
      <c r="A751">
        <f>VLOOKUP(C751,Plan1!$J:$J,1,0)</f>
        <v>420102014</v>
      </c>
      <c r="B751" s="6" t="s">
        <v>0</v>
      </c>
      <c r="C751" s="6">
        <v>420102014</v>
      </c>
      <c r="D751" s="6" t="s">
        <v>11</v>
      </c>
      <c r="E751" s="6">
        <v>134.05000000000001</v>
      </c>
      <c r="F751" s="6">
        <v>1220201</v>
      </c>
    </row>
    <row r="752" spans="1:6" x14ac:dyDescent="0.25">
      <c r="A752">
        <f>VLOOKUP(C752,Plan1!$J:$J,1,0)</f>
        <v>420102014</v>
      </c>
      <c r="B752" s="6" t="s">
        <v>0</v>
      </c>
      <c r="C752" s="6">
        <v>420102014</v>
      </c>
      <c r="D752" s="6" t="s">
        <v>11</v>
      </c>
      <c r="E752" s="6">
        <v>298.69</v>
      </c>
      <c r="F752" s="6">
        <v>1310102</v>
      </c>
    </row>
    <row r="753" spans="1:6" x14ac:dyDescent="0.25">
      <c r="A753">
        <f>VLOOKUP(C753,Plan1!$J:$J,1,0)</f>
        <v>420102014</v>
      </c>
      <c r="B753" s="6" t="s">
        <v>0</v>
      </c>
      <c r="C753" s="6">
        <v>420102014</v>
      </c>
      <c r="D753" s="6" t="s">
        <v>11</v>
      </c>
      <c r="E753" s="6">
        <v>532.82000000000005</v>
      </c>
      <c r="F753" s="6">
        <v>1420101</v>
      </c>
    </row>
    <row r="754" spans="1:6" x14ac:dyDescent="0.25">
      <c r="A754">
        <f>VLOOKUP(C754,Plan1!$J:$J,1,0)</f>
        <v>420102014</v>
      </c>
      <c r="B754" s="6" t="s">
        <v>0</v>
      </c>
      <c r="C754" s="6">
        <v>420102014</v>
      </c>
      <c r="D754" s="6" t="s">
        <v>11</v>
      </c>
      <c r="E754" s="6">
        <v>81.84</v>
      </c>
      <c r="F754" s="6">
        <v>1420201</v>
      </c>
    </row>
    <row r="755" spans="1:6" x14ac:dyDescent="0.25">
      <c r="A755">
        <f>VLOOKUP(C755,Plan1!$J:$J,1,0)</f>
        <v>420102014</v>
      </c>
      <c r="B755" s="6" t="s">
        <v>0</v>
      </c>
      <c r="C755" s="6">
        <v>420102014</v>
      </c>
      <c r="D755" s="6" t="s">
        <v>11</v>
      </c>
      <c r="E755" s="6">
        <v>69.94</v>
      </c>
      <c r="F755" s="6">
        <v>1420301</v>
      </c>
    </row>
    <row r="756" spans="1:6" x14ac:dyDescent="0.25">
      <c r="A756">
        <f>VLOOKUP(C756,Plan1!$J:$J,1,0)</f>
        <v>420102014</v>
      </c>
      <c r="B756" s="6" t="s">
        <v>0</v>
      </c>
      <c r="C756" s="6">
        <v>420102014</v>
      </c>
      <c r="D756" s="6" t="s">
        <v>11</v>
      </c>
      <c r="E756" s="6">
        <v>142.38</v>
      </c>
      <c r="F756" s="6">
        <v>2210102</v>
      </c>
    </row>
    <row r="757" spans="1:6" x14ac:dyDescent="0.25">
      <c r="A757">
        <f>VLOOKUP(C757,Plan1!$J:$J,1,0)</f>
        <v>420102014</v>
      </c>
      <c r="B757" s="6" t="s">
        <v>0</v>
      </c>
      <c r="C757" s="6">
        <v>420102014</v>
      </c>
      <c r="D757" s="6" t="s">
        <v>11</v>
      </c>
      <c r="E757" s="6">
        <v>244.87</v>
      </c>
      <c r="F757" s="6">
        <v>2220111</v>
      </c>
    </row>
    <row r="758" spans="1:6" x14ac:dyDescent="0.25">
      <c r="A758">
        <f>VLOOKUP(C758,Plan1!$J:$J,1,0)</f>
        <v>420102014</v>
      </c>
      <c r="B758" s="6" t="s">
        <v>0</v>
      </c>
      <c r="C758" s="6">
        <v>420102014</v>
      </c>
      <c r="D758" s="6" t="s">
        <v>11</v>
      </c>
      <c r="E758" s="6">
        <v>307.2</v>
      </c>
      <c r="F758" s="6">
        <v>2220119</v>
      </c>
    </row>
    <row r="759" spans="1:6" x14ac:dyDescent="0.25">
      <c r="A759">
        <f>VLOOKUP(C759,Plan1!$J:$J,1,0)</f>
        <v>420102014</v>
      </c>
      <c r="B759" s="6" t="s">
        <v>0</v>
      </c>
      <c r="C759" s="6">
        <v>420102014</v>
      </c>
      <c r="D759" s="6" t="s">
        <v>11</v>
      </c>
      <c r="E759" s="6">
        <v>198.72</v>
      </c>
      <c r="F759" s="6">
        <v>2220121</v>
      </c>
    </row>
    <row r="760" spans="1:6" x14ac:dyDescent="0.25">
      <c r="A760">
        <f>VLOOKUP(C760,Plan1!$J:$J,1,0)</f>
        <v>420102014</v>
      </c>
      <c r="B760" s="6" t="s">
        <v>0</v>
      </c>
      <c r="C760" s="6">
        <v>420102014</v>
      </c>
      <c r="D760" s="6" t="s">
        <v>11</v>
      </c>
      <c r="E760" s="6">
        <v>709.5</v>
      </c>
      <c r="F760" s="6">
        <v>2220122</v>
      </c>
    </row>
    <row r="761" spans="1:6" x14ac:dyDescent="0.25">
      <c r="A761">
        <f>VLOOKUP(C761,Plan1!$J:$J,1,0)</f>
        <v>420102014</v>
      </c>
      <c r="B761" s="6" t="s">
        <v>0</v>
      </c>
      <c r="C761" s="6">
        <v>420102014</v>
      </c>
      <c r="D761" s="6" t="s">
        <v>11</v>
      </c>
      <c r="E761" s="6">
        <v>349.81</v>
      </c>
      <c r="F761" s="6">
        <v>2220123</v>
      </c>
    </row>
    <row r="762" spans="1:6" x14ac:dyDescent="0.25">
      <c r="A762">
        <f>VLOOKUP(C762,Plan1!$J:$J,1,0)</f>
        <v>420102014</v>
      </c>
      <c r="B762" s="6" t="s">
        <v>0</v>
      </c>
      <c r="C762" s="6">
        <v>420102014</v>
      </c>
      <c r="D762" s="6" t="s">
        <v>11</v>
      </c>
      <c r="E762" s="6">
        <v>311.32</v>
      </c>
      <c r="F762" s="6">
        <v>2220124</v>
      </c>
    </row>
    <row r="763" spans="1:6" x14ac:dyDescent="0.25">
      <c r="A763">
        <f>VLOOKUP(C763,Plan1!$J:$J,1,0)</f>
        <v>420102014</v>
      </c>
      <c r="B763" s="6" t="s">
        <v>0</v>
      </c>
      <c r="C763" s="6">
        <v>420102014</v>
      </c>
      <c r="D763" s="6" t="s">
        <v>11</v>
      </c>
      <c r="E763" s="6">
        <v>279.87</v>
      </c>
      <c r="F763" s="6">
        <v>2220125</v>
      </c>
    </row>
    <row r="764" spans="1:6" x14ac:dyDescent="0.25">
      <c r="A764">
        <f>VLOOKUP(C764,Plan1!$J:$J,1,0)</f>
        <v>420102014</v>
      </c>
      <c r="B764" s="6" t="s">
        <v>0</v>
      </c>
      <c r="C764" s="6">
        <v>420102014</v>
      </c>
      <c r="D764" s="6" t="s">
        <v>11</v>
      </c>
      <c r="E764" s="6">
        <v>40.93</v>
      </c>
      <c r="F764" s="6">
        <v>2220201</v>
      </c>
    </row>
    <row r="765" spans="1:6" x14ac:dyDescent="0.25">
      <c r="A765">
        <f>VLOOKUP(C765,Plan1!$J:$J,1,0)</f>
        <v>420102014</v>
      </c>
      <c r="B765" s="6" t="s">
        <v>0</v>
      </c>
      <c r="C765" s="6">
        <v>420102014</v>
      </c>
      <c r="D765" s="6" t="s">
        <v>11</v>
      </c>
      <c r="E765" s="6">
        <v>602.25</v>
      </c>
      <c r="F765" s="6">
        <v>3110102</v>
      </c>
    </row>
    <row r="766" spans="1:6" x14ac:dyDescent="0.25">
      <c r="A766">
        <f>VLOOKUP(C766,Plan1!$J:$J,1,0)</f>
        <v>420102014</v>
      </c>
      <c r="B766" s="6" t="s">
        <v>0</v>
      </c>
      <c r="C766" s="6">
        <v>420102014</v>
      </c>
      <c r="D766" s="6" t="s">
        <v>11</v>
      </c>
      <c r="E766" s="6">
        <v>227.73</v>
      </c>
      <c r="F766" s="6">
        <v>3120113</v>
      </c>
    </row>
    <row r="767" spans="1:6" x14ac:dyDescent="0.25">
      <c r="A767">
        <f>VLOOKUP(C767,Plan1!$J:$J,1,0)</f>
        <v>420102014</v>
      </c>
      <c r="B767" s="6" t="s">
        <v>0</v>
      </c>
      <c r="C767" s="6">
        <v>420102014</v>
      </c>
      <c r="D767" s="6" t="s">
        <v>11</v>
      </c>
      <c r="E767" s="6">
        <v>303.81</v>
      </c>
      <c r="F767" s="6">
        <v>3120114</v>
      </c>
    </row>
    <row r="768" spans="1:6" x14ac:dyDescent="0.25">
      <c r="A768">
        <f>VLOOKUP(C768,Plan1!$J:$J,1,0)</f>
        <v>420102014</v>
      </c>
      <c r="B768" s="6" t="s">
        <v>0</v>
      </c>
      <c r="C768" s="6">
        <v>420102014</v>
      </c>
      <c r="D768" s="6" t="s">
        <v>11</v>
      </c>
      <c r="E768" s="6">
        <v>63.98</v>
      </c>
      <c r="F768" s="6">
        <v>3120116</v>
      </c>
    </row>
    <row r="769" spans="1:6" x14ac:dyDescent="0.25">
      <c r="A769">
        <f>VLOOKUP(C769,Plan1!$J:$J,1,0)</f>
        <v>420102014</v>
      </c>
      <c r="B769" s="6" t="s">
        <v>0</v>
      </c>
      <c r="C769" s="6">
        <v>420102014</v>
      </c>
      <c r="D769" s="6" t="s">
        <v>11</v>
      </c>
      <c r="E769" s="6">
        <v>145.69999999999999</v>
      </c>
      <c r="F769" s="6">
        <v>3120117</v>
      </c>
    </row>
    <row r="770" spans="1:6" x14ac:dyDescent="0.25">
      <c r="A770">
        <f>VLOOKUP(C770,Plan1!$J:$J,1,0)</f>
        <v>420102014</v>
      </c>
      <c r="B770" s="6" t="s">
        <v>0</v>
      </c>
      <c r="C770" s="6">
        <v>420102014</v>
      </c>
      <c r="D770" s="6" t="s">
        <v>11</v>
      </c>
      <c r="E770" s="6">
        <v>110.9</v>
      </c>
      <c r="F770" s="6">
        <v>3120118</v>
      </c>
    </row>
    <row r="771" spans="1:6" x14ac:dyDescent="0.25">
      <c r="A771">
        <f>VLOOKUP(C771,Plan1!$J:$J,1,0)</f>
        <v>420102014</v>
      </c>
      <c r="B771" s="6" t="s">
        <v>0</v>
      </c>
      <c r="C771" s="6">
        <v>420102014</v>
      </c>
      <c r="D771" s="6" t="s">
        <v>11</v>
      </c>
      <c r="E771" s="6">
        <v>4.3</v>
      </c>
      <c r="F771" s="6">
        <v>3120120</v>
      </c>
    </row>
    <row r="772" spans="1:6" x14ac:dyDescent="0.25">
      <c r="A772">
        <f>VLOOKUP(C772,Plan1!$J:$J,1,0)</f>
        <v>420102014</v>
      </c>
      <c r="B772" s="6" t="s">
        <v>0</v>
      </c>
      <c r="C772" s="6">
        <v>420102014</v>
      </c>
      <c r="D772" s="6" t="s">
        <v>11</v>
      </c>
      <c r="E772" s="6">
        <v>123.6</v>
      </c>
      <c r="F772" s="6">
        <v>3120121</v>
      </c>
    </row>
    <row r="773" spans="1:6" x14ac:dyDescent="0.25">
      <c r="A773">
        <f>VLOOKUP(C773,Plan1!$J:$J,1,0)</f>
        <v>420102014</v>
      </c>
      <c r="B773" s="6" t="s">
        <v>0</v>
      </c>
      <c r="C773" s="6">
        <v>420102014</v>
      </c>
      <c r="D773" s="6" t="s">
        <v>11</v>
      </c>
      <c r="E773" s="6">
        <v>104.95</v>
      </c>
      <c r="F773" s="6">
        <v>3120122</v>
      </c>
    </row>
    <row r="774" spans="1:6" x14ac:dyDescent="0.25">
      <c r="A774">
        <f>VLOOKUP(C774,Plan1!$J:$J,1,0)</f>
        <v>420102014</v>
      </c>
      <c r="B774" s="6" t="s">
        <v>0</v>
      </c>
      <c r="C774" s="6">
        <v>420102014</v>
      </c>
      <c r="D774" s="6" t="s">
        <v>11</v>
      </c>
      <c r="E774" s="6">
        <v>139.94</v>
      </c>
      <c r="F774" s="6">
        <v>3120123</v>
      </c>
    </row>
    <row r="775" spans="1:6" x14ac:dyDescent="0.25">
      <c r="A775">
        <f>VLOOKUP(C775,Plan1!$J:$J,1,0)</f>
        <v>420102014</v>
      </c>
      <c r="B775" s="6" t="s">
        <v>0</v>
      </c>
      <c r="C775" s="6">
        <v>420102014</v>
      </c>
      <c r="D775" s="6" t="s">
        <v>11</v>
      </c>
      <c r="E775" s="6">
        <v>34.979999999999997</v>
      </c>
      <c r="F775" s="6">
        <v>3120124</v>
      </c>
    </row>
    <row r="776" spans="1:6" x14ac:dyDescent="0.25">
      <c r="A776">
        <f>VLOOKUP(C776,Plan1!$J:$J,1,0)</f>
        <v>420102014</v>
      </c>
      <c r="B776" s="6" t="s">
        <v>0</v>
      </c>
      <c r="C776" s="6">
        <v>420102014</v>
      </c>
      <c r="D776" s="6" t="s">
        <v>11</v>
      </c>
      <c r="E776" s="6">
        <v>622.70000000000005</v>
      </c>
      <c r="F776" s="6">
        <v>3120126</v>
      </c>
    </row>
    <row r="777" spans="1:6" x14ac:dyDescent="0.25">
      <c r="A777">
        <f>VLOOKUP(C777,Plan1!$J:$J,1,0)</f>
        <v>420102014</v>
      </c>
      <c r="B777" s="6" t="s">
        <v>0</v>
      </c>
      <c r="C777" s="6">
        <v>420102014</v>
      </c>
      <c r="D777" s="6" t="s">
        <v>11</v>
      </c>
      <c r="E777" s="6">
        <v>40.93</v>
      </c>
      <c r="F777" s="6">
        <v>3120202</v>
      </c>
    </row>
    <row r="778" spans="1:6" x14ac:dyDescent="0.25">
      <c r="A778">
        <f>VLOOKUP(C778,Plan1!$J:$J,1,0)</f>
        <v>420102014</v>
      </c>
      <c r="B778" s="6" t="s">
        <v>0</v>
      </c>
      <c r="C778" s="6">
        <v>420102014</v>
      </c>
      <c r="D778" s="6" t="s">
        <v>11</v>
      </c>
      <c r="E778" s="6">
        <v>455.49</v>
      </c>
      <c r="F778" s="6">
        <v>3120203</v>
      </c>
    </row>
    <row r="779" spans="1:6" x14ac:dyDescent="0.25">
      <c r="A779">
        <f>VLOOKUP(C779,Plan1!$J:$J,1,0)</f>
        <v>420102014</v>
      </c>
      <c r="B779" s="6" t="s">
        <v>0</v>
      </c>
      <c r="C779" s="6">
        <v>420102014</v>
      </c>
      <c r="D779" s="6" t="s">
        <v>11</v>
      </c>
      <c r="E779" s="6">
        <v>511</v>
      </c>
      <c r="F779" s="6">
        <v>3120204</v>
      </c>
    </row>
    <row r="780" spans="1:6" x14ac:dyDescent="0.25">
      <c r="A780">
        <f>VLOOKUP(C780,Plan1!$J:$J,1,0)</f>
        <v>420102014</v>
      </c>
      <c r="B780" s="6" t="s">
        <v>0</v>
      </c>
      <c r="C780" s="6">
        <v>420102014</v>
      </c>
      <c r="D780" s="6" t="s">
        <v>11</v>
      </c>
      <c r="E780" s="6">
        <v>326.74</v>
      </c>
      <c r="F780" s="6">
        <v>3120205</v>
      </c>
    </row>
    <row r="781" spans="1:6" x14ac:dyDescent="0.25">
      <c r="A781">
        <f>VLOOKUP(C781,Plan1!$J:$J,1,0)</f>
        <v>420102014</v>
      </c>
      <c r="B781" s="6" t="s">
        <v>0</v>
      </c>
      <c r="C781" s="6">
        <v>420102014</v>
      </c>
      <c r="D781" s="6" t="s">
        <v>11</v>
      </c>
      <c r="E781" s="6">
        <v>13.31</v>
      </c>
      <c r="F781" s="6">
        <v>9010101</v>
      </c>
    </row>
    <row r="782" spans="1:6" x14ac:dyDescent="0.25">
      <c r="A782">
        <f>VLOOKUP(C782,Plan1!$J:$J,1,0)</f>
        <v>420102014</v>
      </c>
      <c r="B782" s="6" t="s">
        <v>0</v>
      </c>
      <c r="C782" s="6">
        <v>420102014</v>
      </c>
      <c r="D782" s="6" t="s">
        <v>11</v>
      </c>
      <c r="E782" s="6">
        <v>40.93</v>
      </c>
      <c r="F782" s="6">
        <v>9010102</v>
      </c>
    </row>
    <row r="783" spans="1:6" x14ac:dyDescent="0.25">
      <c r="A783">
        <f>VLOOKUP(C783,Plan1!$J:$J,1,0)</f>
        <v>420102014</v>
      </c>
      <c r="B783" s="6" t="s">
        <v>0</v>
      </c>
      <c r="C783" s="6">
        <v>420102014</v>
      </c>
      <c r="D783" s="6" t="s">
        <v>11</v>
      </c>
      <c r="E783" s="6">
        <v>470.94</v>
      </c>
      <c r="F783" s="6">
        <v>9010105</v>
      </c>
    </row>
    <row r="784" spans="1:6" x14ac:dyDescent="0.25">
      <c r="A784">
        <f>VLOOKUP(C784,Plan1!$J:$J,1,0)</f>
        <v>420102014</v>
      </c>
      <c r="B784" s="6" t="s">
        <v>0</v>
      </c>
      <c r="C784" s="6">
        <v>420102014</v>
      </c>
      <c r="D784" s="6" t="s">
        <v>11</v>
      </c>
      <c r="E784" s="6">
        <v>40.93</v>
      </c>
      <c r="F784" s="6">
        <v>9010110</v>
      </c>
    </row>
    <row r="785" spans="1:6" x14ac:dyDescent="0.25">
      <c r="A785">
        <f>VLOOKUP(C785,Plan1!$J:$J,1,0)</f>
        <v>420102014</v>
      </c>
      <c r="B785" s="6" t="s">
        <v>0</v>
      </c>
      <c r="C785" s="6">
        <v>420102014</v>
      </c>
      <c r="D785" s="6" t="s">
        <v>11</v>
      </c>
      <c r="E785" s="6">
        <v>13.31</v>
      </c>
      <c r="F785" s="6">
        <v>9020110</v>
      </c>
    </row>
    <row r="786" spans="1:6" x14ac:dyDescent="0.25">
      <c r="A786">
        <f>VLOOKUP(C786,Plan1!$J:$J,1,0)</f>
        <v>420102014</v>
      </c>
      <c r="B786" s="6" t="s">
        <v>0</v>
      </c>
      <c r="C786" s="6">
        <v>420102014</v>
      </c>
      <c r="D786" s="6" t="s">
        <v>11</v>
      </c>
      <c r="E786" s="6">
        <v>69.94</v>
      </c>
      <c r="F786" s="6">
        <v>9020112</v>
      </c>
    </row>
    <row r="787" spans="1:6" x14ac:dyDescent="0.25">
      <c r="A787">
        <f>VLOOKUP(C787,Plan1!$J:$J,1,0)</f>
        <v>420102014</v>
      </c>
      <c r="B787" s="6" t="s">
        <v>0</v>
      </c>
      <c r="C787" s="6">
        <v>420102014</v>
      </c>
      <c r="D787" s="6" t="s">
        <v>11</v>
      </c>
      <c r="E787" s="6">
        <v>13.31</v>
      </c>
      <c r="F787" s="6">
        <v>9020115</v>
      </c>
    </row>
    <row r="788" spans="1:6" x14ac:dyDescent="0.25">
      <c r="A788">
        <f>VLOOKUP(C788,Plan1!$J:$J,1,0)</f>
        <v>420102014</v>
      </c>
      <c r="B788" s="6" t="s">
        <v>0</v>
      </c>
      <c r="C788" s="6">
        <v>420102014</v>
      </c>
      <c r="D788" s="6" t="s">
        <v>11</v>
      </c>
      <c r="E788" s="6">
        <v>13.31</v>
      </c>
      <c r="F788" s="6">
        <v>9020203</v>
      </c>
    </row>
    <row r="789" spans="1:6" x14ac:dyDescent="0.25">
      <c r="A789">
        <f>VLOOKUP(C789,Plan1!$J:$J,1,0)</f>
        <v>420102014</v>
      </c>
      <c r="B789" s="6" t="s">
        <v>0</v>
      </c>
      <c r="C789" s="6">
        <v>420102014</v>
      </c>
      <c r="D789" s="6" t="s">
        <v>11</v>
      </c>
      <c r="E789" s="6">
        <v>190.49</v>
      </c>
      <c r="F789" s="6">
        <v>9020209</v>
      </c>
    </row>
    <row r="790" spans="1:6" x14ac:dyDescent="0.25">
      <c r="A790">
        <f>VLOOKUP(C790,Plan1!$J:$J,1,0)</f>
        <v>420102014</v>
      </c>
      <c r="B790" s="6" t="s">
        <v>0</v>
      </c>
      <c r="C790" s="6">
        <v>420102014</v>
      </c>
      <c r="D790" s="6" t="s">
        <v>11</v>
      </c>
      <c r="E790" s="6">
        <v>13.31</v>
      </c>
      <c r="F790" s="6">
        <v>9030101</v>
      </c>
    </row>
    <row r="791" spans="1:6" x14ac:dyDescent="0.25">
      <c r="A791">
        <f>VLOOKUP(C791,Plan1!$J:$J,1,0)</f>
        <v>420102014</v>
      </c>
      <c r="B791" s="6" t="s">
        <v>0</v>
      </c>
      <c r="C791" s="6">
        <v>420102014</v>
      </c>
      <c r="D791" s="6" t="s">
        <v>11</v>
      </c>
      <c r="E791" s="6">
        <v>268.69</v>
      </c>
      <c r="F791" s="6">
        <v>9030201</v>
      </c>
    </row>
    <row r="792" spans="1:6" x14ac:dyDescent="0.25">
      <c r="A792">
        <f>VLOOKUP(C792,Plan1!$J:$J,1,0)</f>
        <v>420102014</v>
      </c>
      <c r="B792" s="6" t="s">
        <v>0</v>
      </c>
      <c r="C792" s="6">
        <v>420102014</v>
      </c>
      <c r="D792" s="6" t="s">
        <v>11</v>
      </c>
      <c r="E792" s="6">
        <v>81.84</v>
      </c>
      <c r="F792" s="6">
        <v>9030204</v>
      </c>
    </row>
    <row r="793" spans="1:6" x14ac:dyDescent="0.25">
      <c r="A793">
        <f>VLOOKUP(C793,Plan1!$J:$J,1,0)</f>
        <v>420102014</v>
      </c>
      <c r="B793" s="6" t="s">
        <v>0</v>
      </c>
      <c r="C793" s="6">
        <v>420102014</v>
      </c>
      <c r="D793" s="6" t="s">
        <v>11</v>
      </c>
      <c r="E793" s="6">
        <v>13.31</v>
      </c>
      <c r="F793" s="6">
        <v>9030310</v>
      </c>
    </row>
    <row r="794" spans="1:6" x14ac:dyDescent="0.25">
      <c r="A794">
        <f>VLOOKUP(C794,Plan1!$J:$J,1,0)</f>
        <v>420102014</v>
      </c>
      <c r="B794" s="6" t="s">
        <v>0</v>
      </c>
      <c r="C794" s="6">
        <v>420102014</v>
      </c>
      <c r="D794" s="6" t="s">
        <v>11</v>
      </c>
      <c r="E794" s="6">
        <v>40.93</v>
      </c>
      <c r="F794" s="6">
        <v>9030312</v>
      </c>
    </row>
    <row r="795" spans="1:6" x14ac:dyDescent="0.25">
      <c r="A795">
        <f>VLOOKUP(C795,Plan1!$J:$J,1,0)</f>
        <v>420102014</v>
      </c>
      <c r="B795" s="6" t="s">
        <v>0</v>
      </c>
      <c r="C795" s="6">
        <v>420102014</v>
      </c>
      <c r="D795" s="6" t="s">
        <v>11</v>
      </c>
      <c r="E795" s="6">
        <v>34.979999999999997</v>
      </c>
      <c r="F795" s="6">
        <v>9030316</v>
      </c>
    </row>
    <row r="796" spans="1:6" x14ac:dyDescent="0.25">
      <c r="A796">
        <f>VLOOKUP(C796,Plan1!$J:$J,1,0)</f>
        <v>420102014</v>
      </c>
      <c r="B796" s="6" t="s">
        <v>0</v>
      </c>
      <c r="C796" s="6">
        <v>420102014</v>
      </c>
      <c r="D796" s="6" t="s">
        <v>11</v>
      </c>
      <c r="E796" s="6">
        <v>13.31</v>
      </c>
      <c r="F796" s="6">
        <v>9030401</v>
      </c>
    </row>
    <row r="797" spans="1:6" x14ac:dyDescent="0.25">
      <c r="A797">
        <f>VLOOKUP(C797,Plan1!$J:$J,1,0)</f>
        <v>420102014</v>
      </c>
      <c r="B797" s="6" t="s">
        <v>0</v>
      </c>
      <c r="C797" s="6">
        <v>420102014</v>
      </c>
      <c r="D797" s="6" t="s">
        <v>11</v>
      </c>
      <c r="E797" s="7">
        <v>-3856.52</v>
      </c>
      <c r="F797" s="6">
        <v>9030402</v>
      </c>
    </row>
    <row r="798" spans="1:6" x14ac:dyDescent="0.25">
      <c r="A798">
        <f>VLOOKUP(C798,Plan1!$J:$J,1,0)</f>
        <v>420102014</v>
      </c>
      <c r="B798" s="6" t="s">
        <v>0</v>
      </c>
      <c r="C798" s="6">
        <v>420102014</v>
      </c>
      <c r="D798" s="6" t="s">
        <v>11</v>
      </c>
      <c r="E798" s="6">
        <v>22.15</v>
      </c>
      <c r="F798" s="6">
        <v>9030504</v>
      </c>
    </row>
    <row r="799" spans="1:6" x14ac:dyDescent="0.25">
      <c r="A799">
        <f>VLOOKUP(C799,Plan1!$J:$J,1,0)</f>
        <v>420102014</v>
      </c>
      <c r="B799" s="6" t="s">
        <v>0</v>
      </c>
      <c r="C799" s="6">
        <v>420102014</v>
      </c>
      <c r="D799" s="6" t="s">
        <v>11</v>
      </c>
      <c r="E799" s="6">
        <v>63.99</v>
      </c>
      <c r="F799" s="6">
        <v>9030506</v>
      </c>
    </row>
    <row r="800" spans="1:6" x14ac:dyDescent="0.25">
      <c r="A800">
        <f>VLOOKUP(C800,Plan1!$J:$J,1,0)</f>
        <v>420102014</v>
      </c>
      <c r="B800" s="6" t="s">
        <v>0</v>
      </c>
      <c r="C800" s="6">
        <v>420102014</v>
      </c>
      <c r="D800" s="6" t="s">
        <v>11</v>
      </c>
      <c r="E800" s="6">
        <v>34.979999999999997</v>
      </c>
      <c r="F800" s="6">
        <v>9040101</v>
      </c>
    </row>
    <row r="801" spans="1:6" x14ac:dyDescent="0.25">
      <c r="A801">
        <f>VLOOKUP(C801,Plan1!$J:$J,1,0)</f>
        <v>420102014</v>
      </c>
      <c r="B801" s="6" t="s">
        <v>0</v>
      </c>
      <c r="C801" s="6">
        <v>420102014</v>
      </c>
      <c r="D801" s="6" t="s">
        <v>11</v>
      </c>
      <c r="E801" s="6">
        <v>840.19</v>
      </c>
      <c r="F801" s="6">
        <v>9040102</v>
      </c>
    </row>
    <row r="802" spans="1:6" x14ac:dyDescent="0.25">
      <c r="A802">
        <f>VLOOKUP(C802,Plan1!$J:$J,1,0)</f>
        <v>420102014</v>
      </c>
      <c r="B802" s="6" t="s">
        <v>0</v>
      </c>
      <c r="C802" s="6">
        <v>420102014</v>
      </c>
      <c r="D802" s="6" t="s">
        <v>11</v>
      </c>
      <c r="E802" s="6">
        <v>13.31</v>
      </c>
      <c r="F802" s="6">
        <v>9040201</v>
      </c>
    </row>
    <row r="803" spans="1:6" x14ac:dyDescent="0.25">
      <c r="A803">
        <f>VLOOKUP(C803,Plan1!$J:$J,1,0)</f>
        <v>420102020</v>
      </c>
      <c r="B803" s="6" t="s">
        <v>0</v>
      </c>
      <c r="C803" s="6">
        <v>420102020</v>
      </c>
      <c r="D803" s="6" t="s">
        <v>12</v>
      </c>
      <c r="E803" s="6">
        <v>650</v>
      </c>
      <c r="F803" s="6">
        <v>1120102</v>
      </c>
    </row>
    <row r="804" spans="1:6" x14ac:dyDescent="0.25">
      <c r="A804">
        <f>VLOOKUP(C804,Plan1!$J:$J,1,0)</f>
        <v>420102021</v>
      </c>
      <c r="B804" s="6" t="s">
        <v>0</v>
      </c>
      <c r="C804" s="6">
        <v>420102021</v>
      </c>
      <c r="D804" s="6" t="s">
        <v>13</v>
      </c>
      <c r="E804" s="7">
        <v>1700</v>
      </c>
      <c r="F804" s="6">
        <v>1020201</v>
      </c>
    </row>
    <row r="805" spans="1:6" x14ac:dyDescent="0.25">
      <c r="A805">
        <f>VLOOKUP(C805,Plan1!$J:$J,1,0)</f>
        <v>420102021</v>
      </c>
      <c r="B805" s="6" t="s">
        <v>0</v>
      </c>
      <c r="C805" s="6">
        <v>420102021</v>
      </c>
      <c r="D805" s="6" t="s">
        <v>13</v>
      </c>
      <c r="E805" s="7">
        <v>2025.84</v>
      </c>
      <c r="F805" s="6">
        <v>3110102</v>
      </c>
    </row>
    <row r="806" spans="1:6" x14ac:dyDescent="0.25">
      <c r="A806">
        <f>VLOOKUP(C806,Plan1!$J:$J,1,0)</f>
        <v>420102021</v>
      </c>
      <c r="B806" s="6" t="s">
        <v>0</v>
      </c>
      <c r="C806" s="6">
        <v>420102021</v>
      </c>
      <c r="D806" s="6" t="s">
        <v>13</v>
      </c>
      <c r="E806" s="6">
        <v>382.5</v>
      </c>
      <c r="F806" s="6">
        <v>9010101</v>
      </c>
    </row>
    <row r="807" spans="1:6" x14ac:dyDescent="0.25">
      <c r="A807">
        <f>VLOOKUP(C807,Plan1!$J:$J,1,0)</f>
        <v>420102021</v>
      </c>
      <c r="B807" s="6" t="s">
        <v>0</v>
      </c>
      <c r="C807" s="6">
        <v>420102021</v>
      </c>
      <c r="D807" s="6" t="s">
        <v>13</v>
      </c>
      <c r="E807" s="7">
        <v>1800</v>
      </c>
      <c r="F807" s="6">
        <v>9010103</v>
      </c>
    </row>
    <row r="808" spans="1:6" x14ac:dyDescent="0.25">
      <c r="A808">
        <f>VLOOKUP(C808,Plan1!$J:$J,1,0)</f>
        <v>420102021</v>
      </c>
      <c r="B808" s="6" t="s">
        <v>0</v>
      </c>
      <c r="C808" s="6">
        <v>420102021</v>
      </c>
      <c r="D808" s="6" t="s">
        <v>13</v>
      </c>
      <c r="E808" s="6">
        <v>850</v>
      </c>
      <c r="F808" s="6">
        <v>9020117</v>
      </c>
    </row>
    <row r="809" spans="1:6" x14ac:dyDescent="0.25">
      <c r="A809">
        <f>VLOOKUP(C809,Plan1!$J:$J,1,0)</f>
        <v>420102021</v>
      </c>
      <c r="B809" s="6" t="s">
        <v>0</v>
      </c>
      <c r="C809" s="6">
        <v>420102021</v>
      </c>
      <c r="D809" s="6" t="s">
        <v>13</v>
      </c>
      <c r="E809" s="6">
        <v>850</v>
      </c>
      <c r="F809" s="6">
        <v>9020205</v>
      </c>
    </row>
    <row r="810" spans="1:6" x14ac:dyDescent="0.25">
      <c r="A810">
        <f>VLOOKUP(C810,Plan1!$J:$J,1,0)</f>
        <v>420102021</v>
      </c>
      <c r="B810" s="6" t="s">
        <v>0</v>
      </c>
      <c r="C810" s="6">
        <v>420102021</v>
      </c>
      <c r="D810" s="6" t="s">
        <v>13</v>
      </c>
      <c r="E810" s="6">
        <v>850</v>
      </c>
      <c r="F810" s="6">
        <v>9030506</v>
      </c>
    </row>
    <row r="811" spans="1:6" x14ac:dyDescent="0.25">
      <c r="A811">
        <f>VLOOKUP(C811,Plan1!$J:$J,1,0)</f>
        <v>420102023</v>
      </c>
      <c r="B811" s="6" t="s">
        <v>0</v>
      </c>
      <c r="C811" s="6">
        <v>420102023</v>
      </c>
      <c r="D811" s="6" t="s">
        <v>14</v>
      </c>
      <c r="E811" s="7">
        <v>31814.68</v>
      </c>
      <c r="F811" s="6">
        <v>1010102</v>
      </c>
    </row>
    <row r="812" spans="1:6" x14ac:dyDescent="0.25">
      <c r="A812">
        <f>VLOOKUP(C812,Plan1!$J:$J,1,0)</f>
        <v>420102023</v>
      </c>
      <c r="B812" s="6" t="s">
        <v>0</v>
      </c>
      <c r="C812" s="6">
        <v>420102023</v>
      </c>
      <c r="D812" s="6" t="s">
        <v>14</v>
      </c>
      <c r="E812" s="7">
        <v>8882.44</v>
      </c>
      <c r="F812" s="6">
        <v>1020101</v>
      </c>
    </row>
    <row r="813" spans="1:6" x14ac:dyDescent="0.25">
      <c r="A813">
        <f>VLOOKUP(C813,Plan1!$J:$J,1,0)</f>
        <v>420102023</v>
      </c>
      <c r="B813" s="6" t="s">
        <v>0</v>
      </c>
      <c r="C813" s="6">
        <v>420102023</v>
      </c>
      <c r="D813" s="6" t="s">
        <v>14</v>
      </c>
      <c r="E813" s="7">
        <v>32889.49</v>
      </c>
      <c r="F813" s="6">
        <v>1020103</v>
      </c>
    </row>
    <row r="814" spans="1:6" x14ac:dyDescent="0.25">
      <c r="A814">
        <f>VLOOKUP(C814,Plan1!$J:$J,1,0)</f>
        <v>420102023</v>
      </c>
      <c r="B814" s="6" t="s">
        <v>0</v>
      </c>
      <c r="C814" s="6">
        <v>420102023</v>
      </c>
      <c r="D814" s="6" t="s">
        <v>14</v>
      </c>
      <c r="E814" s="7">
        <v>20357.07</v>
      </c>
      <c r="F814" s="6">
        <v>1020104</v>
      </c>
    </row>
    <row r="815" spans="1:6" x14ac:dyDescent="0.25">
      <c r="A815">
        <f>VLOOKUP(C815,Plan1!$J:$J,1,0)</f>
        <v>420102023</v>
      </c>
      <c r="B815" s="6" t="s">
        <v>0</v>
      </c>
      <c r="C815" s="6">
        <v>420102023</v>
      </c>
      <c r="D815" s="6" t="s">
        <v>14</v>
      </c>
      <c r="E815" s="7">
        <v>26631.25</v>
      </c>
      <c r="F815" s="6">
        <v>1020107</v>
      </c>
    </row>
    <row r="816" spans="1:6" x14ac:dyDescent="0.25">
      <c r="A816">
        <f>VLOOKUP(C816,Plan1!$J:$J,1,0)</f>
        <v>420102023</v>
      </c>
      <c r="B816" s="6" t="s">
        <v>0</v>
      </c>
      <c r="C816" s="6">
        <v>420102023</v>
      </c>
      <c r="D816" s="6" t="s">
        <v>14</v>
      </c>
      <c r="E816" s="7">
        <v>5027.03</v>
      </c>
      <c r="F816" s="6">
        <v>1020201</v>
      </c>
    </row>
    <row r="817" spans="1:6" x14ac:dyDescent="0.25">
      <c r="A817">
        <f>VLOOKUP(C817,Plan1!$J:$J,1,0)</f>
        <v>420102023</v>
      </c>
      <c r="B817" s="6" t="s">
        <v>0</v>
      </c>
      <c r="C817" s="6">
        <v>420102023</v>
      </c>
      <c r="D817" s="6" t="s">
        <v>14</v>
      </c>
      <c r="E817" s="7">
        <v>4759.6000000000004</v>
      </c>
      <c r="F817" s="6">
        <v>1110102</v>
      </c>
    </row>
    <row r="818" spans="1:6" x14ac:dyDescent="0.25">
      <c r="A818">
        <f>VLOOKUP(C818,Plan1!$J:$J,1,0)</f>
        <v>420102023</v>
      </c>
      <c r="B818" s="6" t="s">
        <v>0</v>
      </c>
      <c r="C818" s="6">
        <v>420102023</v>
      </c>
      <c r="D818" s="6" t="s">
        <v>14</v>
      </c>
      <c r="E818" s="7">
        <v>1746.93</v>
      </c>
      <c r="F818" s="6">
        <v>1120101</v>
      </c>
    </row>
    <row r="819" spans="1:6" x14ac:dyDescent="0.25">
      <c r="A819">
        <f>VLOOKUP(C819,Plan1!$J:$J,1,0)</f>
        <v>420102023</v>
      </c>
      <c r="B819" s="6" t="s">
        <v>0</v>
      </c>
      <c r="C819" s="6">
        <v>420102023</v>
      </c>
      <c r="D819" s="6" t="s">
        <v>14</v>
      </c>
      <c r="E819" s="7">
        <v>13089.39</v>
      </c>
      <c r="F819" s="6">
        <v>1120102</v>
      </c>
    </row>
    <row r="820" spans="1:6" x14ac:dyDescent="0.25">
      <c r="A820">
        <f>VLOOKUP(C820,Plan1!$J:$J,1,0)</f>
        <v>420102023</v>
      </c>
      <c r="B820" s="6" t="s">
        <v>0</v>
      </c>
      <c r="C820" s="6">
        <v>420102023</v>
      </c>
      <c r="D820" s="6" t="s">
        <v>14</v>
      </c>
      <c r="E820" s="7">
        <v>1429.12</v>
      </c>
      <c r="F820" s="6">
        <v>1120103</v>
      </c>
    </row>
    <row r="821" spans="1:6" x14ac:dyDescent="0.25">
      <c r="A821">
        <f>VLOOKUP(C821,Plan1!$J:$J,1,0)</f>
        <v>420102023</v>
      </c>
      <c r="B821" s="6" t="s">
        <v>0</v>
      </c>
      <c r="C821" s="6">
        <v>420102023</v>
      </c>
      <c r="D821" s="6" t="s">
        <v>14</v>
      </c>
      <c r="E821" s="7">
        <v>47703.43</v>
      </c>
      <c r="F821" s="6">
        <v>1120104</v>
      </c>
    </row>
    <row r="822" spans="1:6" x14ac:dyDescent="0.25">
      <c r="A822">
        <f>VLOOKUP(C822,Plan1!$J:$J,1,0)</f>
        <v>420102023</v>
      </c>
      <c r="B822" s="6" t="s">
        <v>0</v>
      </c>
      <c r="C822" s="6">
        <v>420102023</v>
      </c>
      <c r="D822" s="6" t="s">
        <v>14</v>
      </c>
      <c r="E822" s="7">
        <v>1049.8599999999999</v>
      </c>
      <c r="F822" s="6">
        <v>1120201</v>
      </c>
    </row>
    <row r="823" spans="1:6" x14ac:dyDescent="0.25">
      <c r="A823">
        <f>VLOOKUP(C823,Plan1!$J:$J,1,0)</f>
        <v>420102023</v>
      </c>
      <c r="B823" s="6" t="s">
        <v>0</v>
      </c>
      <c r="C823" s="6">
        <v>420102023</v>
      </c>
      <c r="D823" s="6" t="s">
        <v>14</v>
      </c>
      <c r="E823" s="7">
        <v>9262.93</v>
      </c>
      <c r="F823" s="6">
        <v>1210102</v>
      </c>
    </row>
    <row r="824" spans="1:6" x14ac:dyDescent="0.25">
      <c r="A824">
        <f>VLOOKUP(C824,Plan1!$J:$J,1,0)</f>
        <v>420102023</v>
      </c>
      <c r="B824" s="6" t="s">
        <v>0</v>
      </c>
      <c r="C824" s="6">
        <v>420102023</v>
      </c>
      <c r="D824" s="6" t="s">
        <v>14</v>
      </c>
      <c r="E824" s="7">
        <v>5009.95</v>
      </c>
      <c r="F824" s="6">
        <v>1220101</v>
      </c>
    </row>
    <row r="825" spans="1:6" x14ac:dyDescent="0.25">
      <c r="A825">
        <f>VLOOKUP(C825,Plan1!$J:$J,1,0)</f>
        <v>420102023</v>
      </c>
      <c r="B825" s="6" t="s">
        <v>0</v>
      </c>
      <c r="C825" s="6">
        <v>420102023</v>
      </c>
      <c r="D825" s="6" t="s">
        <v>14</v>
      </c>
      <c r="E825" s="7">
        <v>26186.65</v>
      </c>
      <c r="F825" s="6">
        <v>1220103</v>
      </c>
    </row>
    <row r="826" spans="1:6" x14ac:dyDescent="0.25">
      <c r="A826">
        <f>VLOOKUP(C826,Plan1!$J:$J,1,0)</f>
        <v>420102023</v>
      </c>
      <c r="B826" s="6" t="s">
        <v>0</v>
      </c>
      <c r="C826" s="6">
        <v>420102023</v>
      </c>
      <c r="D826" s="6" t="s">
        <v>14</v>
      </c>
      <c r="E826" s="7">
        <v>15372.21</v>
      </c>
      <c r="F826" s="6">
        <v>1220104</v>
      </c>
    </row>
    <row r="827" spans="1:6" x14ac:dyDescent="0.25">
      <c r="A827">
        <f>VLOOKUP(C827,Plan1!$J:$J,1,0)</f>
        <v>420102023</v>
      </c>
      <c r="B827" s="6" t="s">
        <v>0</v>
      </c>
      <c r="C827" s="6">
        <v>420102023</v>
      </c>
      <c r="D827" s="6" t="s">
        <v>14</v>
      </c>
      <c r="E827" s="7">
        <v>4107.6099999999997</v>
      </c>
      <c r="F827" s="6">
        <v>1220201</v>
      </c>
    </row>
    <row r="828" spans="1:6" x14ac:dyDescent="0.25">
      <c r="A828">
        <f>VLOOKUP(C828,Plan1!$J:$J,1,0)</f>
        <v>420102023</v>
      </c>
      <c r="B828" s="6" t="s">
        <v>0</v>
      </c>
      <c r="C828" s="6">
        <v>420102023</v>
      </c>
      <c r="D828" s="6" t="s">
        <v>14</v>
      </c>
      <c r="E828" s="7">
        <v>15705.21</v>
      </c>
      <c r="F828" s="6">
        <v>1310102</v>
      </c>
    </row>
    <row r="829" spans="1:6" x14ac:dyDescent="0.25">
      <c r="A829">
        <f>VLOOKUP(C829,Plan1!$J:$J,1,0)</f>
        <v>420102023</v>
      </c>
      <c r="B829" s="6" t="s">
        <v>0</v>
      </c>
      <c r="C829" s="6">
        <v>420102023</v>
      </c>
      <c r="D829" s="6" t="s">
        <v>14</v>
      </c>
      <c r="E829" s="7">
        <v>5009.7299999999996</v>
      </c>
      <c r="F829" s="6">
        <v>1320101</v>
      </c>
    </row>
    <row r="830" spans="1:6" x14ac:dyDescent="0.25">
      <c r="A830">
        <f>VLOOKUP(C830,Plan1!$J:$J,1,0)</f>
        <v>420102023</v>
      </c>
      <c r="B830" s="6" t="s">
        <v>0</v>
      </c>
      <c r="C830" s="6">
        <v>420102023</v>
      </c>
      <c r="D830" s="6" t="s">
        <v>14</v>
      </c>
      <c r="E830" s="7">
        <v>5716.41</v>
      </c>
      <c r="F830" s="6">
        <v>1320103</v>
      </c>
    </row>
    <row r="831" spans="1:6" x14ac:dyDescent="0.25">
      <c r="A831">
        <f>VLOOKUP(C831,Plan1!$J:$J,1,0)</f>
        <v>420102023</v>
      </c>
      <c r="B831" s="6" t="s">
        <v>0</v>
      </c>
      <c r="C831" s="6">
        <v>420102023</v>
      </c>
      <c r="D831" s="6" t="s">
        <v>14</v>
      </c>
      <c r="E831" s="7">
        <v>4342.63</v>
      </c>
      <c r="F831" s="6">
        <v>1320104</v>
      </c>
    </row>
    <row r="832" spans="1:6" x14ac:dyDescent="0.25">
      <c r="A832">
        <f>VLOOKUP(C832,Plan1!$J:$J,1,0)</f>
        <v>420102023</v>
      </c>
      <c r="B832" s="6" t="s">
        <v>0</v>
      </c>
      <c r="C832" s="6">
        <v>420102023</v>
      </c>
      <c r="D832" s="6" t="s">
        <v>14</v>
      </c>
      <c r="E832" s="7">
        <v>5740.39</v>
      </c>
      <c r="F832" s="6">
        <v>1420101</v>
      </c>
    </row>
    <row r="833" spans="1:6" x14ac:dyDescent="0.25">
      <c r="A833">
        <f>VLOOKUP(C833,Plan1!$J:$J,1,0)</f>
        <v>420102023</v>
      </c>
      <c r="B833" s="6" t="s">
        <v>0</v>
      </c>
      <c r="C833" s="6">
        <v>420102023</v>
      </c>
      <c r="D833" s="6" t="s">
        <v>14</v>
      </c>
      <c r="E833" s="7">
        <v>13147.57</v>
      </c>
      <c r="F833" s="6">
        <v>1420201</v>
      </c>
    </row>
    <row r="834" spans="1:6" x14ac:dyDescent="0.25">
      <c r="A834">
        <f>VLOOKUP(C834,Plan1!$J:$J,1,0)</f>
        <v>420102023</v>
      </c>
      <c r="B834" s="6" t="s">
        <v>0</v>
      </c>
      <c r="C834" s="6">
        <v>420102023</v>
      </c>
      <c r="D834" s="6" t="s">
        <v>14</v>
      </c>
      <c r="E834" s="7">
        <v>11844.95</v>
      </c>
      <c r="F834" s="6">
        <v>1420301</v>
      </c>
    </row>
    <row r="835" spans="1:6" x14ac:dyDescent="0.25">
      <c r="A835">
        <f>VLOOKUP(C835,Plan1!$J:$J,1,0)</f>
        <v>420102023</v>
      </c>
      <c r="B835" s="6" t="s">
        <v>0</v>
      </c>
      <c r="C835" s="6">
        <v>420102023</v>
      </c>
      <c r="D835" s="6" t="s">
        <v>14</v>
      </c>
      <c r="E835" s="7">
        <v>15220.48</v>
      </c>
      <c r="F835" s="6">
        <v>1420501</v>
      </c>
    </row>
    <row r="836" spans="1:6" x14ac:dyDescent="0.25">
      <c r="A836">
        <f>VLOOKUP(C836,Plan1!$J:$J,1,0)</f>
        <v>420102023</v>
      </c>
      <c r="B836" s="6" t="s">
        <v>0</v>
      </c>
      <c r="C836" s="6">
        <v>420102023</v>
      </c>
      <c r="D836" s="6" t="s">
        <v>14</v>
      </c>
      <c r="E836" s="7">
        <v>12564.12</v>
      </c>
      <c r="F836" s="6">
        <v>1420701</v>
      </c>
    </row>
    <row r="837" spans="1:6" x14ac:dyDescent="0.25">
      <c r="A837">
        <f>VLOOKUP(C837,Plan1!$J:$J,1,0)</f>
        <v>420102023</v>
      </c>
      <c r="B837" s="6" t="s">
        <v>0</v>
      </c>
      <c r="C837" s="6">
        <v>420102023</v>
      </c>
      <c r="D837" s="6" t="s">
        <v>14</v>
      </c>
      <c r="E837" s="7">
        <v>15580.58</v>
      </c>
      <c r="F837" s="6">
        <v>2210102</v>
      </c>
    </row>
    <row r="838" spans="1:6" x14ac:dyDescent="0.25">
      <c r="A838">
        <f>VLOOKUP(C838,Plan1!$J:$J,1,0)</f>
        <v>420102023</v>
      </c>
      <c r="B838" s="6" t="s">
        <v>0</v>
      </c>
      <c r="C838" s="6">
        <v>420102023</v>
      </c>
      <c r="D838" s="6" t="s">
        <v>14</v>
      </c>
      <c r="E838" s="7">
        <v>11791.67</v>
      </c>
      <c r="F838" s="6">
        <v>2220111</v>
      </c>
    </row>
    <row r="839" spans="1:6" x14ac:dyDescent="0.25">
      <c r="A839">
        <f>VLOOKUP(C839,Plan1!$J:$J,1,0)</f>
        <v>420102023</v>
      </c>
      <c r="B839" s="6" t="s">
        <v>0</v>
      </c>
      <c r="C839" s="6">
        <v>420102023</v>
      </c>
      <c r="D839" s="6" t="s">
        <v>14</v>
      </c>
      <c r="E839" s="7">
        <v>10299.73</v>
      </c>
      <c r="F839" s="6">
        <v>2220119</v>
      </c>
    </row>
    <row r="840" spans="1:6" x14ac:dyDescent="0.25">
      <c r="A840">
        <f>VLOOKUP(C840,Plan1!$J:$J,1,0)</f>
        <v>420102023</v>
      </c>
      <c r="B840" s="6" t="s">
        <v>0</v>
      </c>
      <c r="C840" s="6">
        <v>420102023</v>
      </c>
      <c r="D840" s="6" t="s">
        <v>14</v>
      </c>
      <c r="E840" s="7">
        <v>7589.67</v>
      </c>
      <c r="F840" s="6">
        <v>2220121</v>
      </c>
    </row>
    <row r="841" spans="1:6" x14ac:dyDescent="0.25">
      <c r="A841">
        <f>VLOOKUP(C841,Plan1!$J:$J,1,0)</f>
        <v>420102023</v>
      </c>
      <c r="B841" s="6" t="s">
        <v>0</v>
      </c>
      <c r="C841" s="6">
        <v>420102023</v>
      </c>
      <c r="D841" s="6" t="s">
        <v>14</v>
      </c>
      <c r="E841" s="7">
        <v>16177.04</v>
      </c>
      <c r="F841" s="6">
        <v>2220122</v>
      </c>
    </row>
    <row r="842" spans="1:6" x14ac:dyDescent="0.25">
      <c r="A842">
        <f>VLOOKUP(C842,Plan1!$J:$J,1,0)</f>
        <v>420102023</v>
      </c>
      <c r="B842" s="6" t="s">
        <v>0</v>
      </c>
      <c r="C842" s="6">
        <v>420102023</v>
      </c>
      <c r="D842" s="6" t="s">
        <v>14</v>
      </c>
      <c r="E842" s="7">
        <v>8341.43</v>
      </c>
      <c r="F842" s="6">
        <v>2220123</v>
      </c>
    </row>
    <row r="843" spans="1:6" x14ac:dyDescent="0.25">
      <c r="A843">
        <f>VLOOKUP(C843,Plan1!$J:$J,1,0)</f>
        <v>420102023</v>
      </c>
      <c r="B843" s="6" t="s">
        <v>0</v>
      </c>
      <c r="C843" s="6">
        <v>420102023</v>
      </c>
      <c r="D843" s="6" t="s">
        <v>14</v>
      </c>
      <c r="E843" s="7">
        <v>10210.790000000001</v>
      </c>
      <c r="F843" s="6">
        <v>2220124</v>
      </c>
    </row>
    <row r="844" spans="1:6" x14ac:dyDescent="0.25">
      <c r="A844">
        <f>VLOOKUP(C844,Plan1!$J:$J,1,0)</f>
        <v>420102023</v>
      </c>
      <c r="B844" s="6" t="s">
        <v>0</v>
      </c>
      <c r="C844" s="6">
        <v>420102023</v>
      </c>
      <c r="D844" s="6" t="s">
        <v>14</v>
      </c>
      <c r="E844" s="7">
        <v>10441.34</v>
      </c>
      <c r="F844" s="6">
        <v>2220125</v>
      </c>
    </row>
    <row r="845" spans="1:6" x14ac:dyDescent="0.25">
      <c r="A845">
        <f>VLOOKUP(C845,Plan1!$J:$J,1,0)</f>
        <v>420102023</v>
      </c>
      <c r="B845" s="6" t="s">
        <v>0</v>
      </c>
      <c r="C845" s="6">
        <v>420102023</v>
      </c>
      <c r="D845" s="6" t="s">
        <v>14</v>
      </c>
      <c r="E845" s="7">
        <v>30648.93</v>
      </c>
      <c r="F845" s="6">
        <v>3110102</v>
      </c>
    </row>
    <row r="846" spans="1:6" x14ac:dyDescent="0.25">
      <c r="A846">
        <f>VLOOKUP(C846,Plan1!$J:$J,1,0)</f>
        <v>420102023</v>
      </c>
      <c r="B846" s="6" t="s">
        <v>0</v>
      </c>
      <c r="C846" s="6">
        <v>420102023</v>
      </c>
      <c r="D846" s="6" t="s">
        <v>14</v>
      </c>
      <c r="E846" s="7">
        <v>6427.66</v>
      </c>
      <c r="F846" s="6">
        <v>3120113</v>
      </c>
    </row>
    <row r="847" spans="1:6" x14ac:dyDescent="0.25">
      <c r="A847">
        <f>VLOOKUP(C847,Plan1!$J:$J,1,0)</f>
        <v>420102023</v>
      </c>
      <c r="B847" s="6" t="s">
        <v>0</v>
      </c>
      <c r="C847" s="6">
        <v>420102023</v>
      </c>
      <c r="D847" s="6" t="s">
        <v>14</v>
      </c>
      <c r="E847" s="7">
        <v>11196.51</v>
      </c>
      <c r="F847" s="6">
        <v>3120114</v>
      </c>
    </row>
    <row r="848" spans="1:6" x14ac:dyDescent="0.25">
      <c r="A848">
        <f>VLOOKUP(C848,Plan1!$J:$J,1,0)</f>
        <v>420102023</v>
      </c>
      <c r="B848" s="6" t="s">
        <v>0</v>
      </c>
      <c r="C848" s="6">
        <v>420102023</v>
      </c>
      <c r="D848" s="6" t="s">
        <v>14</v>
      </c>
      <c r="E848" s="7">
        <v>3228.76</v>
      </c>
      <c r="F848" s="6">
        <v>3120115</v>
      </c>
    </row>
    <row r="849" spans="1:6" x14ac:dyDescent="0.25">
      <c r="A849">
        <f>VLOOKUP(C849,Plan1!$J:$J,1,0)</f>
        <v>420102023</v>
      </c>
      <c r="B849" s="6" t="s">
        <v>0</v>
      </c>
      <c r="C849" s="6">
        <v>420102023</v>
      </c>
      <c r="D849" s="6" t="s">
        <v>14</v>
      </c>
      <c r="E849" s="7">
        <v>1766.93</v>
      </c>
      <c r="F849" s="6">
        <v>3120116</v>
      </c>
    </row>
    <row r="850" spans="1:6" x14ac:dyDescent="0.25">
      <c r="A850">
        <f>VLOOKUP(C850,Plan1!$J:$J,1,0)</f>
        <v>420102023</v>
      </c>
      <c r="B850" s="6" t="s">
        <v>0</v>
      </c>
      <c r="C850" s="6">
        <v>420102023</v>
      </c>
      <c r="D850" s="6" t="s">
        <v>14</v>
      </c>
      <c r="E850" s="7">
        <v>8840.0400000000009</v>
      </c>
      <c r="F850" s="6">
        <v>3120117</v>
      </c>
    </row>
    <row r="851" spans="1:6" x14ac:dyDescent="0.25">
      <c r="A851">
        <f>VLOOKUP(C851,Plan1!$J:$J,1,0)</f>
        <v>420102023</v>
      </c>
      <c r="B851" s="6" t="s">
        <v>0</v>
      </c>
      <c r="C851" s="6">
        <v>420102023</v>
      </c>
      <c r="D851" s="6" t="s">
        <v>14</v>
      </c>
      <c r="E851" s="7">
        <v>3602.92</v>
      </c>
      <c r="F851" s="6">
        <v>3120118</v>
      </c>
    </row>
    <row r="852" spans="1:6" x14ac:dyDescent="0.25">
      <c r="A852">
        <f>VLOOKUP(C852,Plan1!$J:$J,1,0)</f>
        <v>420102023</v>
      </c>
      <c r="B852" s="6" t="s">
        <v>0</v>
      </c>
      <c r="C852" s="6">
        <v>420102023</v>
      </c>
      <c r="D852" s="6" t="s">
        <v>14</v>
      </c>
      <c r="E852" s="7">
        <v>7889.42</v>
      </c>
      <c r="F852" s="6">
        <v>3120120</v>
      </c>
    </row>
    <row r="853" spans="1:6" x14ac:dyDescent="0.25">
      <c r="A853">
        <f>VLOOKUP(C853,Plan1!$J:$J,1,0)</f>
        <v>420102023</v>
      </c>
      <c r="B853" s="6" t="s">
        <v>0</v>
      </c>
      <c r="C853" s="6">
        <v>420102023</v>
      </c>
      <c r="D853" s="6" t="s">
        <v>14</v>
      </c>
      <c r="E853" s="7">
        <v>3608.01</v>
      </c>
      <c r="F853" s="6">
        <v>3120121</v>
      </c>
    </row>
    <row r="854" spans="1:6" x14ac:dyDescent="0.25">
      <c r="A854">
        <f>VLOOKUP(C854,Plan1!$J:$J,1,0)</f>
        <v>420102023</v>
      </c>
      <c r="B854" s="6" t="s">
        <v>0</v>
      </c>
      <c r="C854" s="6">
        <v>420102023</v>
      </c>
      <c r="D854" s="6" t="s">
        <v>14</v>
      </c>
      <c r="E854" s="7">
        <v>6048.39</v>
      </c>
      <c r="F854" s="6">
        <v>3120122</v>
      </c>
    </row>
    <row r="855" spans="1:6" x14ac:dyDescent="0.25">
      <c r="A855">
        <f>VLOOKUP(C855,Plan1!$J:$J,1,0)</f>
        <v>420102023</v>
      </c>
      <c r="B855" s="6" t="s">
        <v>0</v>
      </c>
      <c r="C855" s="6">
        <v>420102023</v>
      </c>
      <c r="D855" s="6" t="s">
        <v>14</v>
      </c>
      <c r="E855" s="7">
        <v>1766.93</v>
      </c>
      <c r="F855" s="6">
        <v>3120123</v>
      </c>
    </row>
    <row r="856" spans="1:6" x14ac:dyDescent="0.25">
      <c r="A856">
        <f>VLOOKUP(C856,Plan1!$J:$J,1,0)</f>
        <v>420102023</v>
      </c>
      <c r="B856" s="6" t="s">
        <v>0</v>
      </c>
      <c r="C856" s="6">
        <v>420102023</v>
      </c>
      <c r="D856" s="6" t="s">
        <v>14</v>
      </c>
      <c r="E856" s="7">
        <v>3603.01</v>
      </c>
      <c r="F856" s="6">
        <v>3120124</v>
      </c>
    </row>
    <row r="857" spans="1:6" x14ac:dyDescent="0.25">
      <c r="A857">
        <f>VLOOKUP(C857,Plan1!$J:$J,1,0)</f>
        <v>420102023</v>
      </c>
      <c r="B857" s="6" t="s">
        <v>0</v>
      </c>
      <c r="C857" s="6">
        <v>420102023</v>
      </c>
      <c r="D857" s="6" t="s">
        <v>14</v>
      </c>
      <c r="E857" s="7">
        <v>5000.25</v>
      </c>
      <c r="F857" s="6">
        <v>3120125</v>
      </c>
    </row>
    <row r="858" spans="1:6" x14ac:dyDescent="0.25">
      <c r="A858">
        <f>VLOOKUP(C858,Plan1!$J:$J,1,0)</f>
        <v>420102023</v>
      </c>
      <c r="B858" s="6" t="s">
        <v>0</v>
      </c>
      <c r="C858" s="6">
        <v>420102023</v>
      </c>
      <c r="D858" s="6" t="s">
        <v>14</v>
      </c>
      <c r="E858" s="7">
        <v>28132.36</v>
      </c>
      <c r="F858" s="6">
        <v>3120126</v>
      </c>
    </row>
    <row r="859" spans="1:6" x14ac:dyDescent="0.25">
      <c r="A859">
        <f>VLOOKUP(C859,Plan1!$J:$J,1,0)</f>
        <v>420102023</v>
      </c>
      <c r="B859" s="6" t="s">
        <v>0</v>
      </c>
      <c r="C859" s="6">
        <v>420102023</v>
      </c>
      <c r="D859" s="6" t="s">
        <v>14</v>
      </c>
      <c r="E859" s="7">
        <v>1461.83</v>
      </c>
      <c r="F859" s="6">
        <v>3120201</v>
      </c>
    </row>
    <row r="860" spans="1:6" x14ac:dyDescent="0.25">
      <c r="A860">
        <f>VLOOKUP(C860,Plan1!$J:$J,1,0)</f>
        <v>420102023</v>
      </c>
      <c r="B860" s="6" t="s">
        <v>0</v>
      </c>
      <c r="C860" s="6">
        <v>420102023</v>
      </c>
      <c r="D860" s="6" t="s">
        <v>14</v>
      </c>
      <c r="E860" s="7">
        <v>5674.17</v>
      </c>
      <c r="F860" s="6">
        <v>3120203</v>
      </c>
    </row>
    <row r="861" spans="1:6" x14ac:dyDescent="0.25">
      <c r="A861">
        <f>VLOOKUP(C861,Plan1!$J:$J,1,0)</f>
        <v>420102023</v>
      </c>
      <c r="B861" s="6" t="s">
        <v>0</v>
      </c>
      <c r="C861" s="6">
        <v>420102023</v>
      </c>
      <c r="D861" s="6" t="s">
        <v>14</v>
      </c>
      <c r="E861" s="7">
        <v>10033.11</v>
      </c>
      <c r="F861" s="6">
        <v>3120204</v>
      </c>
    </row>
    <row r="862" spans="1:6" x14ac:dyDescent="0.25">
      <c r="A862">
        <f>VLOOKUP(C862,Plan1!$J:$J,1,0)</f>
        <v>420102023</v>
      </c>
      <c r="B862" s="6" t="s">
        <v>0</v>
      </c>
      <c r="C862" s="6">
        <v>420102023</v>
      </c>
      <c r="D862" s="6" t="s">
        <v>14</v>
      </c>
      <c r="E862" s="7">
        <v>8300.56</v>
      </c>
      <c r="F862" s="6">
        <v>3120205</v>
      </c>
    </row>
    <row r="863" spans="1:6" x14ac:dyDescent="0.25">
      <c r="A863">
        <f>VLOOKUP(C863,Plan1!$J:$J,1,0)</f>
        <v>420102023</v>
      </c>
      <c r="B863" s="6" t="s">
        <v>0</v>
      </c>
      <c r="C863" s="6">
        <v>420102023</v>
      </c>
      <c r="D863" s="6" t="s">
        <v>14</v>
      </c>
      <c r="E863" s="7">
        <v>4242.97</v>
      </c>
      <c r="F863" s="6">
        <v>9010101</v>
      </c>
    </row>
    <row r="864" spans="1:6" x14ac:dyDescent="0.25">
      <c r="A864">
        <f>VLOOKUP(C864,Plan1!$J:$J,1,0)</f>
        <v>420102023</v>
      </c>
      <c r="B864" s="6" t="s">
        <v>0</v>
      </c>
      <c r="C864" s="6">
        <v>420102023</v>
      </c>
      <c r="D864" s="6" t="s">
        <v>14</v>
      </c>
      <c r="E864" s="7">
        <v>28252.78</v>
      </c>
      <c r="F864" s="6">
        <v>9010102</v>
      </c>
    </row>
    <row r="865" spans="1:6" x14ac:dyDescent="0.25">
      <c r="A865">
        <f>VLOOKUP(C865,Plan1!$J:$J,1,0)</f>
        <v>420102023</v>
      </c>
      <c r="B865" s="6" t="s">
        <v>0</v>
      </c>
      <c r="C865" s="6">
        <v>420102023</v>
      </c>
      <c r="D865" s="6" t="s">
        <v>14</v>
      </c>
      <c r="E865" s="7">
        <v>2843.18</v>
      </c>
      <c r="F865" s="6">
        <v>9010103</v>
      </c>
    </row>
    <row r="866" spans="1:6" x14ac:dyDescent="0.25">
      <c r="A866">
        <f>VLOOKUP(C866,Plan1!$J:$J,1,0)</f>
        <v>420102023</v>
      </c>
      <c r="B866" s="6" t="s">
        <v>0</v>
      </c>
      <c r="C866" s="6">
        <v>420102023</v>
      </c>
      <c r="D866" s="6" t="s">
        <v>14</v>
      </c>
      <c r="E866" s="7">
        <v>59871.53</v>
      </c>
      <c r="F866" s="6">
        <v>9010105</v>
      </c>
    </row>
    <row r="867" spans="1:6" x14ac:dyDescent="0.25">
      <c r="A867">
        <f>VLOOKUP(C867,Plan1!$J:$J,1,0)</f>
        <v>420102023</v>
      </c>
      <c r="B867" s="6" t="s">
        <v>0</v>
      </c>
      <c r="C867" s="6">
        <v>420102023</v>
      </c>
      <c r="D867" s="6" t="s">
        <v>14</v>
      </c>
      <c r="E867" s="7">
        <v>4325.01</v>
      </c>
      <c r="F867" s="6">
        <v>9010106</v>
      </c>
    </row>
    <row r="868" spans="1:6" x14ac:dyDescent="0.25">
      <c r="A868">
        <f>VLOOKUP(C868,Plan1!$J:$J,1,0)</f>
        <v>420102023</v>
      </c>
      <c r="B868" s="6" t="s">
        <v>0</v>
      </c>
      <c r="C868" s="6">
        <v>420102023</v>
      </c>
      <c r="D868" s="6" t="s">
        <v>14</v>
      </c>
      <c r="E868" s="7">
        <v>2146.1999999999998</v>
      </c>
      <c r="F868" s="6">
        <v>9010110</v>
      </c>
    </row>
    <row r="869" spans="1:6" x14ac:dyDescent="0.25">
      <c r="A869">
        <f>VLOOKUP(C869,Plan1!$J:$J,1,0)</f>
        <v>420102023</v>
      </c>
      <c r="B869" s="6" t="s">
        <v>0</v>
      </c>
      <c r="C869" s="6">
        <v>420102023</v>
      </c>
      <c r="D869" s="6" t="s">
        <v>14</v>
      </c>
      <c r="E869" s="7">
        <v>8196.1299999999992</v>
      </c>
      <c r="F869" s="6">
        <v>9020101</v>
      </c>
    </row>
    <row r="870" spans="1:6" x14ac:dyDescent="0.25">
      <c r="A870">
        <f>VLOOKUP(C870,Plan1!$J:$J,1,0)</f>
        <v>420102023</v>
      </c>
      <c r="B870" s="6" t="s">
        <v>0</v>
      </c>
      <c r="C870" s="6">
        <v>420102023</v>
      </c>
      <c r="D870" s="6" t="s">
        <v>14</v>
      </c>
      <c r="E870" s="6">
        <v>667.7</v>
      </c>
      <c r="F870" s="6">
        <v>9020110</v>
      </c>
    </row>
    <row r="871" spans="1:6" x14ac:dyDescent="0.25">
      <c r="A871">
        <f>VLOOKUP(C871,Plan1!$J:$J,1,0)</f>
        <v>420102023</v>
      </c>
      <c r="B871" s="6" t="s">
        <v>0</v>
      </c>
      <c r="C871" s="6">
        <v>420102023</v>
      </c>
      <c r="D871" s="6" t="s">
        <v>14</v>
      </c>
      <c r="E871" s="7">
        <v>3602.92</v>
      </c>
      <c r="F871" s="6">
        <v>9020112</v>
      </c>
    </row>
    <row r="872" spans="1:6" x14ac:dyDescent="0.25">
      <c r="A872">
        <f>VLOOKUP(C872,Plan1!$J:$J,1,0)</f>
        <v>420102023</v>
      </c>
      <c r="B872" s="6" t="s">
        <v>0</v>
      </c>
      <c r="C872" s="6">
        <v>420102023</v>
      </c>
      <c r="D872" s="6" t="s">
        <v>14</v>
      </c>
      <c r="E872" s="6">
        <v>671.7</v>
      </c>
      <c r="F872" s="6">
        <v>9020115</v>
      </c>
    </row>
    <row r="873" spans="1:6" x14ac:dyDescent="0.25">
      <c r="A873">
        <f>VLOOKUP(C873,Plan1!$J:$J,1,0)</f>
        <v>420102023</v>
      </c>
      <c r="B873" s="6" t="s">
        <v>0</v>
      </c>
      <c r="C873" s="6">
        <v>420102023</v>
      </c>
      <c r="D873" s="6" t="s">
        <v>14</v>
      </c>
      <c r="E873" s="6">
        <v>234.84</v>
      </c>
      <c r="F873" s="6">
        <v>9020117</v>
      </c>
    </row>
    <row r="874" spans="1:6" x14ac:dyDescent="0.25">
      <c r="A874">
        <f>VLOOKUP(C874,Plan1!$J:$J,1,0)</f>
        <v>420102023</v>
      </c>
      <c r="B874" s="6" t="s">
        <v>0</v>
      </c>
      <c r="C874" s="6">
        <v>420102023</v>
      </c>
      <c r="D874" s="6" t="s">
        <v>14</v>
      </c>
      <c r="E874" s="7">
        <v>2133.5100000000002</v>
      </c>
      <c r="F874" s="6">
        <v>9020203</v>
      </c>
    </row>
    <row r="875" spans="1:6" x14ac:dyDescent="0.25">
      <c r="A875">
        <f>VLOOKUP(C875,Plan1!$J:$J,1,0)</f>
        <v>420102023</v>
      </c>
      <c r="B875" s="6" t="s">
        <v>0</v>
      </c>
      <c r="C875" s="6">
        <v>420102023</v>
      </c>
      <c r="D875" s="6" t="s">
        <v>14</v>
      </c>
      <c r="E875" s="7">
        <v>4657.43</v>
      </c>
      <c r="F875" s="6">
        <v>9020204</v>
      </c>
    </row>
    <row r="876" spans="1:6" x14ac:dyDescent="0.25">
      <c r="A876">
        <f>VLOOKUP(C876,Plan1!$J:$J,1,0)</f>
        <v>420102023</v>
      </c>
      <c r="B876" s="6" t="s">
        <v>0</v>
      </c>
      <c r="C876" s="6">
        <v>420102023</v>
      </c>
      <c r="D876" s="6" t="s">
        <v>14</v>
      </c>
      <c r="E876" s="7">
        <v>4277.3100000000004</v>
      </c>
      <c r="F876" s="6">
        <v>9020205</v>
      </c>
    </row>
    <row r="877" spans="1:6" x14ac:dyDescent="0.25">
      <c r="A877">
        <f>VLOOKUP(C877,Plan1!$J:$J,1,0)</f>
        <v>420102023</v>
      </c>
      <c r="B877" s="6" t="s">
        <v>0</v>
      </c>
      <c r="C877" s="6">
        <v>420102023</v>
      </c>
      <c r="D877" s="6" t="s">
        <v>14</v>
      </c>
      <c r="E877" s="7">
        <v>1766.93</v>
      </c>
      <c r="F877" s="6">
        <v>9020208</v>
      </c>
    </row>
    <row r="878" spans="1:6" x14ac:dyDescent="0.25">
      <c r="A878">
        <f>VLOOKUP(C878,Plan1!$J:$J,1,0)</f>
        <v>420102023</v>
      </c>
      <c r="B878" s="6" t="s">
        <v>0</v>
      </c>
      <c r="C878" s="6">
        <v>420102023</v>
      </c>
      <c r="D878" s="6" t="s">
        <v>14</v>
      </c>
      <c r="E878" s="7">
        <v>7119.06</v>
      </c>
      <c r="F878" s="6">
        <v>9020209</v>
      </c>
    </row>
    <row r="879" spans="1:6" x14ac:dyDescent="0.25">
      <c r="A879">
        <f>VLOOKUP(C879,Plan1!$J:$J,1,0)</f>
        <v>420102023</v>
      </c>
      <c r="B879" s="6" t="s">
        <v>0</v>
      </c>
      <c r="C879" s="6">
        <v>420102023</v>
      </c>
      <c r="D879" s="6" t="s">
        <v>14</v>
      </c>
      <c r="E879" s="7">
        <v>1766.93</v>
      </c>
      <c r="F879" s="6">
        <v>9020212</v>
      </c>
    </row>
    <row r="880" spans="1:6" x14ac:dyDescent="0.25">
      <c r="A880">
        <f>VLOOKUP(C880,Plan1!$J:$J,1,0)</f>
        <v>420102023</v>
      </c>
      <c r="B880" s="6" t="s">
        <v>0</v>
      </c>
      <c r="C880" s="6">
        <v>420102023</v>
      </c>
      <c r="D880" s="6" t="s">
        <v>14</v>
      </c>
      <c r="E880" s="6">
        <v>671.7</v>
      </c>
      <c r="F880" s="6">
        <v>9030101</v>
      </c>
    </row>
    <row r="881" spans="1:6" x14ac:dyDescent="0.25">
      <c r="A881">
        <f>VLOOKUP(C881,Plan1!$J:$J,1,0)</f>
        <v>420102023</v>
      </c>
      <c r="B881" s="6" t="s">
        <v>0</v>
      </c>
      <c r="C881" s="6">
        <v>420102023</v>
      </c>
      <c r="D881" s="6" t="s">
        <v>14</v>
      </c>
      <c r="E881" s="7">
        <v>9936.85</v>
      </c>
      <c r="F881" s="6">
        <v>9030201</v>
      </c>
    </row>
    <row r="882" spans="1:6" x14ac:dyDescent="0.25">
      <c r="A882">
        <f>VLOOKUP(C882,Plan1!$J:$J,1,0)</f>
        <v>420102023</v>
      </c>
      <c r="B882" s="6" t="s">
        <v>0</v>
      </c>
      <c r="C882" s="6">
        <v>420102023</v>
      </c>
      <c r="D882" s="6" t="s">
        <v>14</v>
      </c>
      <c r="E882" s="7">
        <v>3416.72</v>
      </c>
      <c r="F882" s="6">
        <v>9030204</v>
      </c>
    </row>
    <row r="883" spans="1:6" x14ac:dyDescent="0.25">
      <c r="A883">
        <f>VLOOKUP(C883,Plan1!$J:$J,1,0)</f>
        <v>420102023</v>
      </c>
      <c r="B883" s="6" t="s">
        <v>0</v>
      </c>
      <c r="C883" s="6">
        <v>420102023</v>
      </c>
      <c r="D883" s="6" t="s">
        <v>14</v>
      </c>
      <c r="E883" s="7">
        <v>5980.78</v>
      </c>
      <c r="F883" s="6">
        <v>9030303</v>
      </c>
    </row>
    <row r="884" spans="1:6" x14ac:dyDescent="0.25">
      <c r="A884">
        <f>VLOOKUP(C884,Plan1!$J:$J,1,0)</f>
        <v>420102023</v>
      </c>
      <c r="B884" s="6" t="s">
        <v>0</v>
      </c>
      <c r="C884" s="6">
        <v>420102023</v>
      </c>
      <c r="D884" s="6" t="s">
        <v>14</v>
      </c>
      <c r="E884" s="7">
        <v>3795.9</v>
      </c>
      <c r="F884" s="6">
        <v>9030304</v>
      </c>
    </row>
    <row r="885" spans="1:6" x14ac:dyDescent="0.25">
      <c r="A885">
        <f>VLOOKUP(C885,Plan1!$J:$J,1,0)</f>
        <v>420102023</v>
      </c>
      <c r="B885" s="6" t="s">
        <v>0</v>
      </c>
      <c r="C885" s="6">
        <v>420102023</v>
      </c>
      <c r="D885" s="6" t="s">
        <v>14</v>
      </c>
      <c r="E885" s="7">
        <v>2885.9</v>
      </c>
      <c r="F885" s="6">
        <v>9030305</v>
      </c>
    </row>
    <row r="886" spans="1:6" x14ac:dyDescent="0.25">
      <c r="A886">
        <f>VLOOKUP(C886,Plan1!$J:$J,1,0)</f>
        <v>420102023</v>
      </c>
      <c r="B886" s="6" t="s">
        <v>0</v>
      </c>
      <c r="C886" s="6">
        <v>420102023</v>
      </c>
      <c r="D886" s="6" t="s">
        <v>14</v>
      </c>
      <c r="E886" s="7">
        <v>5333.94</v>
      </c>
      <c r="F886" s="6">
        <v>9030306</v>
      </c>
    </row>
    <row r="887" spans="1:6" x14ac:dyDescent="0.25">
      <c r="A887">
        <f>VLOOKUP(C887,Plan1!$J:$J,1,0)</f>
        <v>420102023</v>
      </c>
      <c r="B887" s="6" t="s">
        <v>0</v>
      </c>
      <c r="C887" s="6">
        <v>420102023</v>
      </c>
      <c r="D887" s="6" t="s">
        <v>14</v>
      </c>
      <c r="E887" s="7">
        <v>3249.92</v>
      </c>
      <c r="F887" s="6">
        <v>9030307</v>
      </c>
    </row>
    <row r="888" spans="1:6" x14ac:dyDescent="0.25">
      <c r="A888">
        <f>VLOOKUP(C888,Plan1!$J:$J,1,0)</f>
        <v>420102023</v>
      </c>
      <c r="B888" s="6" t="s">
        <v>0</v>
      </c>
      <c r="C888" s="6">
        <v>420102023</v>
      </c>
      <c r="D888" s="6" t="s">
        <v>14</v>
      </c>
      <c r="E888" s="6">
        <v>671.7</v>
      </c>
      <c r="F888" s="6">
        <v>9030310</v>
      </c>
    </row>
    <row r="889" spans="1:6" x14ac:dyDescent="0.25">
      <c r="A889">
        <f>VLOOKUP(C889,Plan1!$J:$J,1,0)</f>
        <v>420102023</v>
      </c>
      <c r="B889" s="6" t="s">
        <v>0</v>
      </c>
      <c r="C889" s="6">
        <v>420102023</v>
      </c>
      <c r="D889" s="6" t="s">
        <v>14</v>
      </c>
      <c r="E889" s="7">
        <v>1438.73</v>
      </c>
      <c r="F889" s="6">
        <v>9030312</v>
      </c>
    </row>
    <row r="890" spans="1:6" x14ac:dyDescent="0.25">
      <c r="A890">
        <f>VLOOKUP(C890,Plan1!$J:$J,1,0)</f>
        <v>420102023</v>
      </c>
      <c r="B890" s="6" t="s">
        <v>0</v>
      </c>
      <c r="C890" s="6">
        <v>420102023</v>
      </c>
      <c r="D890" s="6" t="s">
        <v>14</v>
      </c>
      <c r="E890" s="7">
        <v>4774.28</v>
      </c>
      <c r="F890" s="6">
        <v>9030315</v>
      </c>
    </row>
    <row r="891" spans="1:6" x14ac:dyDescent="0.25">
      <c r="A891">
        <f>VLOOKUP(C891,Plan1!$J:$J,1,0)</f>
        <v>420102023</v>
      </c>
      <c r="B891" s="6" t="s">
        <v>0</v>
      </c>
      <c r="C891" s="6">
        <v>420102023</v>
      </c>
      <c r="D891" s="6" t="s">
        <v>14</v>
      </c>
      <c r="E891" s="7">
        <v>1835.99</v>
      </c>
      <c r="F891" s="6">
        <v>9030316</v>
      </c>
    </row>
    <row r="892" spans="1:6" x14ac:dyDescent="0.25">
      <c r="A892">
        <f>VLOOKUP(C892,Plan1!$J:$J,1,0)</f>
        <v>420102023</v>
      </c>
      <c r="B892" s="6" t="s">
        <v>0</v>
      </c>
      <c r="C892" s="6">
        <v>420102023</v>
      </c>
      <c r="D892" s="6" t="s">
        <v>14</v>
      </c>
      <c r="E892" s="6">
        <v>671.7</v>
      </c>
      <c r="F892" s="6">
        <v>9030401</v>
      </c>
    </row>
    <row r="893" spans="1:6" x14ac:dyDescent="0.25">
      <c r="A893">
        <f>VLOOKUP(C893,Plan1!$J:$J,1,0)</f>
        <v>420102023</v>
      </c>
      <c r="B893" s="6" t="s">
        <v>0</v>
      </c>
      <c r="C893" s="6">
        <v>420102023</v>
      </c>
      <c r="D893" s="6" t="s">
        <v>14</v>
      </c>
      <c r="E893" s="7">
        <v>-259649.5</v>
      </c>
      <c r="F893" s="6">
        <v>9030402</v>
      </c>
    </row>
    <row r="894" spans="1:6" x14ac:dyDescent="0.25">
      <c r="A894">
        <f>VLOOKUP(C894,Plan1!$J:$J,1,0)</f>
        <v>420102023</v>
      </c>
      <c r="B894" s="6" t="s">
        <v>0</v>
      </c>
      <c r="C894" s="6">
        <v>420102023</v>
      </c>
      <c r="D894" s="6" t="s">
        <v>14</v>
      </c>
      <c r="E894" s="7">
        <v>3595.28</v>
      </c>
      <c r="F894" s="6">
        <v>9030404</v>
      </c>
    </row>
    <row r="895" spans="1:6" x14ac:dyDescent="0.25">
      <c r="A895">
        <f>VLOOKUP(C895,Plan1!$J:$J,1,0)</f>
        <v>420102023</v>
      </c>
      <c r="B895" s="6" t="s">
        <v>0</v>
      </c>
      <c r="C895" s="6">
        <v>420102023</v>
      </c>
      <c r="D895" s="6" t="s">
        <v>14</v>
      </c>
      <c r="E895" s="7">
        <v>2141.1999999999998</v>
      </c>
      <c r="F895" s="6">
        <v>9030405</v>
      </c>
    </row>
    <row r="896" spans="1:6" x14ac:dyDescent="0.25">
      <c r="A896">
        <f>VLOOKUP(C896,Plan1!$J:$J,1,0)</f>
        <v>420102023</v>
      </c>
      <c r="B896" s="6" t="s">
        <v>0</v>
      </c>
      <c r="C896" s="6">
        <v>420102023</v>
      </c>
      <c r="D896" s="6" t="s">
        <v>14</v>
      </c>
      <c r="E896" s="7">
        <v>6538.84</v>
      </c>
      <c r="F896" s="6">
        <v>9030406</v>
      </c>
    </row>
    <row r="897" spans="1:6" x14ac:dyDescent="0.25">
      <c r="A897">
        <f>VLOOKUP(C897,Plan1!$J:$J,1,0)</f>
        <v>420102023</v>
      </c>
      <c r="B897" s="6" t="s">
        <v>0</v>
      </c>
      <c r="C897" s="6">
        <v>420102023</v>
      </c>
      <c r="D897" s="6" t="s">
        <v>14</v>
      </c>
      <c r="E897" s="7">
        <v>5824.23</v>
      </c>
      <c r="F897" s="6">
        <v>9030408</v>
      </c>
    </row>
    <row r="898" spans="1:6" x14ac:dyDescent="0.25">
      <c r="A898">
        <f>VLOOKUP(C898,Plan1!$J:$J,1,0)</f>
        <v>420102023</v>
      </c>
      <c r="B898" s="6" t="s">
        <v>0</v>
      </c>
      <c r="C898" s="6">
        <v>420102023</v>
      </c>
      <c r="D898" s="6" t="s">
        <v>14</v>
      </c>
      <c r="E898" s="7">
        <v>1049.8599999999999</v>
      </c>
      <c r="F898" s="6">
        <v>9030501</v>
      </c>
    </row>
    <row r="899" spans="1:6" x14ac:dyDescent="0.25">
      <c r="A899">
        <f>VLOOKUP(C899,Plan1!$J:$J,1,0)</f>
        <v>420102023</v>
      </c>
      <c r="B899" s="6" t="s">
        <v>0</v>
      </c>
      <c r="C899" s="6">
        <v>420102023</v>
      </c>
      <c r="D899" s="6" t="s">
        <v>14</v>
      </c>
      <c r="E899" s="7">
        <v>11894.77</v>
      </c>
      <c r="F899" s="6">
        <v>9030502</v>
      </c>
    </row>
    <row r="900" spans="1:6" x14ac:dyDescent="0.25">
      <c r="A900">
        <f>VLOOKUP(C900,Plan1!$J:$J,1,0)</f>
        <v>420102023</v>
      </c>
      <c r="B900" s="6" t="s">
        <v>0</v>
      </c>
      <c r="C900" s="6">
        <v>420102023</v>
      </c>
      <c r="D900" s="6" t="s">
        <v>14</v>
      </c>
      <c r="E900" s="7">
        <v>9500.64</v>
      </c>
      <c r="F900" s="6">
        <v>9030503</v>
      </c>
    </row>
    <row r="901" spans="1:6" x14ac:dyDescent="0.25">
      <c r="A901">
        <f>VLOOKUP(C901,Plan1!$J:$J,1,0)</f>
        <v>420102023</v>
      </c>
      <c r="B901" s="6" t="s">
        <v>0</v>
      </c>
      <c r="C901" s="6">
        <v>420102023</v>
      </c>
      <c r="D901" s="6" t="s">
        <v>14</v>
      </c>
      <c r="E901" s="7">
        <v>7310.14</v>
      </c>
      <c r="F901" s="6">
        <v>9030504</v>
      </c>
    </row>
    <row r="902" spans="1:6" x14ac:dyDescent="0.25">
      <c r="A902">
        <f>VLOOKUP(C902,Plan1!$J:$J,1,0)</f>
        <v>420102023</v>
      </c>
      <c r="B902" s="6" t="s">
        <v>0</v>
      </c>
      <c r="C902" s="6">
        <v>420102023</v>
      </c>
      <c r="D902" s="6" t="s">
        <v>14</v>
      </c>
      <c r="E902" s="7">
        <v>17641</v>
      </c>
      <c r="F902" s="6">
        <v>9030506</v>
      </c>
    </row>
    <row r="903" spans="1:6" x14ac:dyDescent="0.25">
      <c r="A903">
        <f>VLOOKUP(C903,Plan1!$J:$J,1,0)</f>
        <v>420102023</v>
      </c>
      <c r="B903" s="6" t="s">
        <v>0</v>
      </c>
      <c r="C903" s="6">
        <v>420102023</v>
      </c>
      <c r="D903" s="6" t="s">
        <v>14</v>
      </c>
      <c r="E903" s="7">
        <v>3907.69</v>
      </c>
      <c r="F903" s="6">
        <v>9030902</v>
      </c>
    </row>
    <row r="904" spans="1:6" x14ac:dyDescent="0.25">
      <c r="A904">
        <f>VLOOKUP(C904,Plan1!$J:$J,1,0)</f>
        <v>420102023</v>
      </c>
      <c r="B904" s="6" t="s">
        <v>0</v>
      </c>
      <c r="C904" s="6">
        <v>420102023</v>
      </c>
      <c r="D904" s="6" t="s">
        <v>14</v>
      </c>
      <c r="E904" s="7">
        <v>1310.6600000000001</v>
      </c>
      <c r="F904" s="6">
        <v>9030903</v>
      </c>
    </row>
    <row r="905" spans="1:6" x14ac:dyDescent="0.25">
      <c r="A905">
        <f>VLOOKUP(C905,Plan1!$J:$J,1,0)</f>
        <v>420102023</v>
      </c>
      <c r="B905" s="6" t="s">
        <v>0</v>
      </c>
      <c r="C905" s="6">
        <v>420102023</v>
      </c>
      <c r="D905" s="6" t="s">
        <v>14</v>
      </c>
      <c r="E905" s="7">
        <v>58635.69</v>
      </c>
      <c r="F905" s="6">
        <v>9040101</v>
      </c>
    </row>
    <row r="906" spans="1:6" x14ac:dyDescent="0.25">
      <c r="A906">
        <f>VLOOKUP(C906,Plan1!$J:$J,1,0)</f>
        <v>420102023</v>
      </c>
      <c r="B906" s="6" t="s">
        <v>0</v>
      </c>
      <c r="C906" s="6">
        <v>420102023</v>
      </c>
      <c r="D906" s="6" t="s">
        <v>14</v>
      </c>
      <c r="E906" s="7">
        <v>23514.43</v>
      </c>
      <c r="F906" s="6">
        <v>9040102</v>
      </c>
    </row>
    <row r="907" spans="1:6" x14ac:dyDescent="0.25">
      <c r="A907">
        <f>VLOOKUP(C907,Plan1!$J:$J,1,0)</f>
        <v>420102023</v>
      </c>
      <c r="B907" s="6" t="s">
        <v>0</v>
      </c>
      <c r="C907" s="6">
        <v>420102023</v>
      </c>
      <c r="D907" s="6" t="s">
        <v>14</v>
      </c>
      <c r="E907" s="6">
        <v>667.7</v>
      </c>
      <c r="F907" s="6">
        <v>9040201</v>
      </c>
    </row>
    <row r="908" spans="1:6" x14ac:dyDescent="0.25">
      <c r="A908">
        <f>VLOOKUP(C908,Plan1!$J:$J,1,0)</f>
        <v>420102026</v>
      </c>
      <c r="B908" s="6" t="s">
        <v>0</v>
      </c>
      <c r="C908" s="6">
        <v>420102026</v>
      </c>
      <c r="D908" s="6" t="s">
        <v>15</v>
      </c>
      <c r="E908" s="7">
        <v>43024.72</v>
      </c>
      <c r="F908" s="6">
        <v>1010102</v>
      </c>
    </row>
    <row r="909" spans="1:6" x14ac:dyDescent="0.25">
      <c r="A909">
        <f>VLOOKUP(C909,Plan1!$J:$J,1,0)</f>
        <v>420102026</v>
      </c>
      <c r="B909" s="6" t="s">
        <v>0</v>
      </c>
      <c r="C909" s="6">
        <v>420102026</v>
      </c>
      <c r="D909" s="6" t="s">
        <v>15</v>
      </c>
      <c r="E909" s="7">
        <v>36689.01</v>
      </c>
      <c r="F909" s="6">
        <v>1020101</v>
      </c>
    </row>
    <row r="910" spans="1:6" x14ac:dyDescent="0.25">
      <c r="A910">
        <f>VLOOKUP(C910,Plan1!$J:$J,1,0)</f>
        <v>420102026</v>
      </c>
      <c r="B910" s="6" t="s">
        <v>0</v>
      </c>
      <c r="C910" s="6">
        <v>420102026</v>
      </c>
      <c r="D910" s="6" t="s">
        <v>15</v>
      </c>
      <c r="E910" s="7">
        <v>42483.14</v>
      </c>
      <c r="F910" s="6">
        <v>1020103</v>
      </c>
    </row>
    <row r="911" spans="1:6" x14ac:dyDescent="0.25">
      <c r="A911">
        <f>VLOOKUP(C911,Plan1!$J:$J,1,0)</f>
        <v>420102026</v>
      </c>
      <c r="B911" s="6" t="s">
        <v>0</v>
      </c>
      <c r="C911" s="6">
        <v>420102026</v>
      </c>
      <c r="D911" s="6" t="s">
        <v>15</v>
      </c>
      <c r="E911" s="7">
        <v>34153.26</v>
      </c>
      <c r="F911" s="6">
        <v>1020104</v>
      </c>
    </row>
    <row r="912" spans="1:6" x14ac:dyDescent="0.25">
      <c r="A912">
        <f>VLOOKUP(C912,Plan1!$J:$J,1,0)</f>
        <v>420102026</v>
      </c>
      <c r="B912" s="6" t="s">
        <v>0</v>
      </c>
      <c r="C912" s="6">
        <v>420102026</v>
      </c>
      <c r="D912" s="6" t="s">
        <v>15</v>
      </c>
      <c r="E912" s="7">
        <v>22723.3</v>
      </c>
      <c r="F912" s="6">
        <v>1020107</v>
      </c>
    </row>
    <row r="913" spans="1:6" x14ac:dyDescent="0.25">
      <c r="A913">
        <f>VLOOKUP(C913,Plan1!$J:$J,1,0)</f>
        <v>420102026</v>
      </c>
      <c r="B913" s="6" t="s">
        <v>0</v>
      </c>
      <c r="C913" s="6">
        <v>420102026</v>
      </c>
      <c r="D913" s="6" t="s">
        <v>15</v>
      </c>
      <c r="E913" s="7">
        <v>3044.28</v>
      </c>
      <c r="F913" s="6">
        <v>1020201</v>
      </c>
    </row>
    <row r="914" spans="1:6" x14ac:dyDescent="0.25">
      <c r="A914">
        <f>VLOOKUP(C914,Plan1!$J:$J,1,0)</f>
        <v>420102026</v>
      </c>
      <c r="B914" s="6" t="s">
        <v>0</v>
      </c>
      <c r="C914" s="6">
        <v>420102026</v>
      </c>
      <c r="D914" s="6" t="s">
        <v>15</v>
      </c>
      <c r="E914" s="7">
        <v>4733.6899999999996</v>
      </c>
      <c r="F914" s="6">
        <v>1110102</v>
      </c>
    </row>
    <row r="915" spans="1:6" x14ac:dyDescent="0.25">
      <c r="A915">
        <f>VLOOKUP(C915,Plan1!$J:$J,1,0)</f>
        <v>420102026</v>
      </c>
      <c r="B915" s="6" t="s">
        <v>0</v>
      </c>
      <c r="C915" s="6">
        <v>420102026</v>
      </c>
      <c r="D915" s="6" t="s">
        <v>15</v>
      </c>
      <c r="E915" s="7">
        <v>5237.88</v>
      </c>
      <c r="F915" s="6">
        <v>1120101</v>
      </c>
    </row>
    <row r="916" spans="1:6" x14ac:dyDescent="0.25">
      <c r="A916">
        <f>VLOOKUP(C916,Plan1!$J:$J,1,0)</f>
        <v>420102026</v>
      </c>
      <c r="B916" s="6" t="s">
        <v>0</v>
      </c>
      <c r="C916" s="6">
        <v>420102026</v>
      </c>
      <c r="D916" s="6" t="s">
        <v>15</v>
      </c>
      <c r="E916" s="7">
        <v>56069.11</v>
      </c>
      <c r="F916" s="6">
        <v>1120102</v>
      </c>
    </row>
    <row r="917" spans="1:6" x14ac:dyDescent="0.25">
      <c r="A917">
        <f>VLOOKUP(C917,Plan1!$J:$J,1,0)</f>
        <v>420102026</v>
      </c>
      <c r="B917" s="6" t="s">
        <v>0</v>
      </c>
      <c r="C917" s="6">
        <v>420102026</v>
      </c>
      <c r="D917" s="6" t="s">
        <v>15</v>
      </c>
      <c r="E917" s="7">
        <v>1649.91</v>
      </c>
      <c r="F917" s="6">
        <v>1120103</v>
      </c>
    </row>
    <row r="918" spans="1:6" x14ac:dyDescent="0.25">
      <c r="A918">
        <f>VLOOKUP(C918,Plan1!$J:$J,1,0)</f>
        <v>420102026</v>
      </c>
      <c r="B918" s="6" t="s">
        <v>0</v>
      </c>
      <c r="C918" s="6">
        <v>420102026</v>
      </c>
      <c r="D918" s="6" t="s">
        <v>15</v>
      </c>
      <c r="E918" s="7">
        <v>49239.25</v>
      </c>
      <c r="F918" s="6">
        <v>1120104</v>
      </c>
    </row>
    <row r="919" spans="1:6" x14ac:dyDescent="0.25">
      <c r="A919">
        <f>VLOOKUP(C919,Plan1!$J:$J,1,0)</f>
        <v>420102026</v>
      </c>
      <c r="B919" s="6" t="s">
        <v>0</v>
      </c>
      <c r="C919" s="6">
        <v>420102026</v>
      </c>
      <c r="D919" s="6" t="s">
        <v>15</v>
      </c>
      <c r="E919" s="7">
        <v>1511.72</v>
      </c>
      <c r="F919" s="6">
        <v>1120201</v>
      </c>
    </row>
    <row r="920" spans="1:6" x14ac:dyDescent="0.25">
      <c r="A920">
        <f>VLOOKUP(C920,Plan1!$J:$J,1,0)</f>
        <v>420102026</v>
      </c>
      <c r="B920" s="6" t="s">
        <v>0</v>
      </c>
      <c r="C920" s="6">
        <v>420102026</v>
      </c>
      <c r="D920" s="6" t="s">
        <v>15</v>
      </c>
      <c r="E920" s="7">
        <v>20325.72</v>
      </c>
      <c r="F920" s="6">
        <v>1210102</v>
      </c>
    </row>
    <row r="921" spans="1:6" x14ac:dyDescent="0.25">
      <c r="A921">
        <f>VLOOKUP(C921,Plan1!$J:$J,1,0)</f>
        <v>420102026</v>
      </c>
      <c r="B921" s="6" t="s">
        <v>0</v>
      </c>
      <c r="C921" s="6">
        <v>420102026</v>
      </c>
      <c r="D921" s="6" t="s">
        <v>15</v>
      </c>
      <c r="E921" s="7">
        <v>13071.31</v>
      </c>
      <c r="F921" s="6">
        <v>1220101</v>
      </c>
    </row>
    <row r="922" spans="1:6" x14ac:dyDescent="0.25">
      <c r="A922">
        <f>VLOOKUP(C922,Plan1!$J:$J,1,0)</f>
        <v>420102026</v>
      </c>
      <c r="B922" s="6" t="s">
        <v>0</v>
      </c>
      <c r="C922" s="6">
        <v>420102026</v>
      </c>
      <c r="D922" s="6" t="s">
        <v>15</v>
      </c>
      <c r="E922" s="7">
        <v>9282.14</v>
      </c>
      <c r="F922" s="6">
        <v>1220103</v>
      </c>
    </row>
    <row r="923" spans="1:6" x14ac:dyDescent="0.25">
      <c r="A923">
        <f>VLOOKUP(C923,Plan1!$J:$J,1,0)</f>
        <v>420102026</v>
      </c>
      <c r="B923" s="6" t="s">
        <v>0</v>
      </c>
      <c r="C923" s="6">
        <v>420102026</v>
      </c>
      <c r="D923" s="6" t="s">
        <v>15</v>
      </c>
      <c r="E923" s="7">
        <v>30919.15</v>
      </c>
      <c r="F923" s="6">
        <v>1220104</v>
      </c>
    </row>
    <row r="924" spans="1:6" x14ac:dyDescent="0.25">
      <c r="A924">
        <f>VLOOKUP(C924,Plan1!$J:$J,1,0)</f>
        <v>420102026</v>
      </c>
      <c r="B924" s="6" t="s">
        <v>0</v>
      </c>
      <c r="C924" s="6">
        <v>420102026</v>
      </c>
      <c r="D924" s="6" t="s">
        <v>15</v>
      </c>
      <c r="E924" s="7">
        <v>7636.13</v>
      </c>
      <c r="F924" s="6">
        <v>1220201</v>
      </c>
    </row>
    <row r="925" spans="1:6" x14ac:dyDescent="0.25">
      <c r="A925">
        <f>VLOOKUP(C925,Plan1!$J:$J,1,0)</f>
        <v>420102026</v>
      </c>
      <c r="B925" s="6" t="s">
        <v>0</v>
      </c>
      <c r="C925" s="6">
        <v>420102026</v>
      </c>
      <c r="D925" s="6" t="s">
        <v>15</v>
      </c>
      <c r="E925" s="7">
        <v>47021.07</v>
      </c>
      <c r="F925" s="6">
        <v>1310102</v>
      </c>
    </row>
    <row r="926" spans="1:6" x14ac:dyDescent="0.25">
      <c r="A926">
        <f>VLOOKUP(C926,Plan1!$J:$J,1,0)</f>
        <v>420102026</v>
      </c>
      <c r="B926" s="6" t="s">
        <v>0</v>
      </c>
      <c r="C926" s="6">
        <v>420102026</v>
      </c>
      <c r="D926" s="6" t="s">
        <v>15</v>
      </c>
      <c r="E926" s="7">
        <v>10069.19</v>
      </c>
      <c r="F926" s="6">
        <v>1320101</v>
      </c>
    </row>
    <row r="927" spans="1:6" x14ac:dyDescent="0.25">
      <c r="A927">
        <f>VLOOKUP(C927,Plan1!$J:$J,1,0)</f>
        <v>420102026</v>
      </c>
      <c r="B927" s="6" t="s">
        <v>0</v>
      </c>
      <c r="C927" s="6">
        <v>420102026</v>
      </c>
      <c r="D927" s="6" t="s">
        <v>15</v>
      </c>
      <c r="E927" s="7">
        <v>3792.51</v>
      </c>
      <c r="F927" s="6">
        <v>1320103</v>
      </c>
    </row>
    <row r="928" spans="1:6" x14ac:dyDescent="0.25">
      <c r="A928">
        <f>VLOOKUP(C928,Plan1!$J:$J,1,0)</f>
        <v>420102026</v>
      </c>
      <c r="B928" s="6" t="s">
        <v>0</v>
      </c>
      <c r="C928" s="6">
        <v>420102026</v>
      </c>
      <c r="D928" s="6" t="s">
        <v>15</v>
      </c>
      <c r="E928" s="7">
        <v>11830.44</v>
      </c>
      <c r="F928" s="6">
        <v>1320104</v>
      </c>
    </row>
    <row r="929" spans="1:6" x14ac:dyDescent="0.25">
      <c r="A929">
        <f>VLOOKUP(C929,Plan1!$J:$J,1,0)</f>
        <v>420102026</v>
      </c>
      <c r="B929" s="6" t="s">
        <v>0</v>
      </c>
      <c r="C929" s="6">
        <v>420102026</v>
      </c>
      <c r="D929" s="6" t="s">
        <v>15</v>
      </c>
      <c r="E929" s="7">
        <v>15728.31</v>
      </c>
      <c r="F929" s="6">
        <v>1420101</v>
      </c>
    </row>
    <row r="930" spans="1:6" x14ac:dyDescent="0.25">
      <c r="A930">
        <f>VLOOKUP(C930,Plan1!$J:$J,1,0)</f>
        <v>420102026</v>
      </c>
      <c r="B930" s="6" t="s">
        <v>0</v>
      </c>
      <c r="C930" s="6">
        <v>420102026</v>
      </c>
      <c r="D930" s="6" t="s">
        <v>15</v>
      </c>
      <c r="E930" s="7">
        <v>48091.63</v>
      </c>
      <c r="F930" s="6">
        <v>1420201</v>
      </c>
    </row>
    <row r="931" spans="1:6" x14ac:dyDescent="0.25">
      <c r="A931">
        <f>VLOOKUP(C931,Plan1!$J:$J,1,0)</f>
        <v>420102026</v>
      </c>
      <c r="B931" s="6" t="s">
        <v>0</v>
      </c>
      <c r="C931" s="6">
        <v>420102026</v>
      </c>
      <c r="D931" s="6" t="s">
        <v>15</v>
      </c>
      <c r="E931" s="7">
        <v>49246.99</v>
      </c>
      <c r="F931" s="6">
        <v>1420301</v>
      </c>
    </row>
    <row r="932" spans="1:6" x14ac:dyDescent="0.25">
      <c r="A932">
        <f>VLOOKUP(C932,Plan1!$J:$J,1,0)</f>
        <v>420102026</v>
      </c>
      <c r="B932" s="6" t="s">
        <v>0</v>
      </c>
      <c r="C932" s="6">
        <v>420102026</v>
      </c>
      <c r="D932" s="6" t="s">
        <v>15</v>
      </c>
      <c r="E932" s="7">
        <v>35872.5</v>
      </c>
      <c r="F932" s="6">
        <v>1420501</v>
      </c>
    </row>
    <row r="933" spans="1:6" x14ac:dyDescent="0.25">
      <c r="A933">
        <f>VLOOKUP(C933,Plan1!$J:$J,1,0)</f>
        <v>420102026</v>
      </c>
      <c r="B933" s="6" t="s">
        <v>0</v>
      </c>
      <c r="C933" s="6">
        <v>420102026</v>
      </c>
      <c r="D933" s="6" t="s">
        <v>15</v>
      </c>
      <c r="E933" s="7">
        <v>22054.400000000001</v>
      </c>
      <c r="F933" s="6">
        <v>1420701</v>
      </c>
    </row>
    <row r="934" spans="1:6" x14ac:dyDescent="0.25">
      <c r="A934">
        <f>VLOOKUP(C934,Plan1!$J:$J,1,0)</f>
        <v>420102026</v>
      </c>
      <c r="B934" s="6" t="s">
        <v>0</v>
      </c>
      <c r="C934" s="6">
        <v>420102026</v>
      </c>
      <c r="D934" s="6" t="s">
        <v>15</v>
      </c>
      <c r="E934" s="7">
        <v>47386.63</v>
      </c>
      <c r="F934" s="6">
        <v>2210102</v>
      </c>
    </row>
    <row r="935" spans="1:6" x14ac:dyDescent="0.25">
      <c r="A935">
        <f>VLOOKUP(C935,Plan1!$J:$J,1,0)</f>
        <v>420102026</v>
      </c>
      <c r="B935" s="6" t="s">
        <v>0</v>
      </c>
      <c r="C935" s="6">
        <v>420102026</v>
      </c>
      <c r="D935" s="6" t="s">
        <v>15</v>
      </c>
      <c r="E935" s="7">
        <v>20912.23</v>
      </c>
      <c r="F935" s="6">
        <v>2220111</v>
      </c>
    </row>
    <row r="936" spans="1:6" x14ac:dyDescent="0.25">
      <c r="A936">
        <f>VLOOKUP(C936,Plan1!$J:$J,1,0)</f>
        <v>420102026</v>
      </c>
      <c r="B936" s="6" t="s">
        <v>0</v>
      </c>
      <c r="C936" s="6">
        <v>420102026</v>
      </c>
      <c r="D936" s="6" t="s">
        <v>15</v>
      </c>
      <c r="E936" s="7">
        <v>33292.21</v>
      </c>
      <c r="F936" s="6">
        <v>2220119</v>
      </c>
    </row>
    <row r="937" spans="1:6" x14ac:dyDescent="0.25">
      <c r="A937">
        <f>VLOOKUP(C937,Plan1!$J:$J,1,0)</f>
        <v>420102026</v>
      </c>
      <c r="B937" s="6" t="s">
        <v>0</v>
      </c>
      <c r="C937" s="6">
        <v>420102026</v>
      </c>
      <c r="D937" s="6" t="s">
        <v>15</v>
      </c>
      <c r="E937" s="7">
        <v>14116.24</v>
      </c>
      <c r="F937" s="6">
        <v>2220121</v>
      </c>
    </row>
    <row r="938" spans="1:6" x14ac:dyDescent="0.25">
      <c r="A938">
        <f>VLOOKUP(C938,Plan1!$J:$J,1,0)</f>
        <v>420102026</v>
      </c>
      <c r="B938" s="6" t="s">
        <v>0</v>
      </c>
      <c r="C938" s="6">
        <v>420102026</v>
      </c>
      <c r="D938" s="6" t="s">
        <v>15</v>
      </c>
      <c r="E938" s="7">
        <v>65357.25</v>
      </c>
      <c r="F938" s="6">
        <v>2220122</v>
      </c>
    </row>
    <row r="939" spans="1:6" x14ac:dyDescent="0.25">
      <c r="A939">
        <f>VLOOKUP(C939,Plan1!$J:$J,1,0)</f>
        <v>420102026</v>
      </c>
      <c r="B939" s="6" t="s">
        <v>0</v>
      </c>
      <c r="C939" s="6">
        <v>420102026</v>
      </c>
      <c r="D939" s="6" t="s">
        <v>15</v>
      </c>
      <c r="E939" s="7">
        <v>18049.54</v>
      </c>
      <c r="F939" s="6">
        <v>2220123</v>
      </c>
    </row>
    <row r="940" spans="1:6" x14ac:dyDescent="0.25">
      <c r="A940">
        <f>VLOOKUP(C940,Plan1!$J:$J,1,0)</f>
        <v>420102026</v>
      </c>
      <c r="B940" s="6" t="s">
        <v>0</v>
      </c>
      <c r="C940" s="6">
        <v>420102026</v>
      </c>
      <c r="D940" s="6" t="s">
        <v>15</v>
      </c>
      <c r="E940" s="7">
        <v>40488.89</v>
      </c>
      <c r="F940" s="6">
        <v>2220124</v>
      </c>
    </row>
    <row r="941" spans="1:6" x14ac:dyDescent="0.25">
      <c r="A941">
        <f>VLOOKUP(C941,Plan1!$J:$J,1,0)</f>
        <v>420102026</v>
      </c>
      <c r="B941" s="6" t="s">
        <v>0</v>
      </c>
      <c r="C941" s="6">
        <v>420102026</v>
      </c>
      <c r="D941" s="6" t="s">
        <v>15</v>
      </c>
      <c r="E941" s="7">
        <v>31254.05</v>
      </c>
      <c r="F941" s="6">
        <v>2220125</v>
      </c>
    </row>
    <row r="942" spans="1:6" x14ac:dyDescent="0.25">
      <c r="A942">
        <f>VLOOKUP(C942,Plan1!$J:$J,1,0)</f>
        <v>420102026</v>
      </c>
      <c r="B942" s="6" t="s">
        <v>0</v>
      </c>
      <c r="C942" s="6">
        <v>420102026</v>
      </c>
      <c r="D942" s="6" t="s">
        <v>15</v>
      </c>
      <c r="E942" s="7">
        <v>63607.74</v>
      </c>
      <c r="F942" s="6">
        <v>3110102</v>
      </c>
    </row>
    <row r="943" spans="1:6" x14ac:dyDescent="0.25">
      <c r="A943">
        <f>VLOOKUP(C943,Plan1!$J:$J,1,0)</f>
        <v>420102026</v>
      </c>
      <c r="B943" s="6" t="s">
        <v>0</v>
      </c>
      <c r="C943" s="6">
        <v>420102026</v>
      </c>
      <c r="D943" s="6" t="s">
        <v>15</v>
      </c>
      <c r="E943" s="7">
        <v>2086.27</v>
      </c>
      <c r="F943" s="6">
        <v>3110103</v>
      </c>
    </row>
    <row r="944" spans="1:6" x14ac:dyDescent="0.25">
      <c r="A944">
        <f>VLOOKUP(C944,Plan1!$J:$J,1,0)</f>
        <v>420102026</v>
      </c>
      <c r="B944" s="6" t="s">
        <v>0</v>
      </c>
      <c r="C944" s="6">
        <v>420102026</v>
      </c>
      <c r="D944" s="6" t="s">
        <v>15</v>
      </c>
      <c r="E944" s="7">
        <v>13048.96</v>
      </c>
      <c r="F944" s="6">
        <v>3120113</v>
      </c>
    </row>
    <row r="945" spans="1:6" x14ac:dyDescent="0.25">
      <c r="A945">
        <f>VLOOKUP(C945,Plan1!$J:$J,1,0)</f>
        <v>420102026</v>
      </c>
      <c r="B945" s="6" t="s">
        <v>0</v>
      </c>
      <c r="C945" s="6">
        <v>420102026</v>
      </c>
      <c r="D945" s="6" t="s">
        <v>15</v>
      </c>
      <c r="E945" s="7">
        <v>28770.240000000002</v>
      </c>
      <c r="F945" s="6">
        <v>3120114</v>
      </c>
    </row>
    <row r="946" spans="1:6" x14ac:dyDescent="0.25">
      <c r="A946">
        <f>VLOOKUP(C946,Plan1!$J:$J,1,0)</f>
        <v>420102026</v>
      </c>
      <c r="B946" s="6" t="s">
        <v>0</v>
      </c>
      <c r="C946" s="6">
        <v>420102026</v>
      </c>
      <c r="D946" s="6" t="s">
        <v>15</v>
      </c>
      <c r="E946" s="7">
        <v>15337.43</v>
      </c>
      <c r="F946" s="6">
        <v>3120115</v>
      </c>
    </row>
    <row r="947" spans="1:6" x14ac:dyDescent="0.25">
      <c r="A947">
        <f>VLOOKUP(C947,Plan1!$J:$J,1,0)</f>
        <v>420102026</v>
      </c>
      <c r="B947" s="6" t="s">
        <v>0</v>
      </c>
      <c r="C947" s="6">
        <v>420102026</v>
      </c>
      <c r="D947" s="6" t="s">
        <v>15</v>
      </c>
      <c r="E947" s="7">
        <v>3037.51</v>
      </c>
      <c r="F947" s="6">
        <v>3120116</v>
      </c>
    </row>
    <row r="948" spans="1:6" x14ac:dyDescent="0.25">
      <c r="A948">
        <f>VLOOKUP(C948,Plan1!$J:$J,1,0)</f>
        <v>420102026</v>
      </c>
      <c r="B948" s="6" t="s">
        <v>0</v>
      </c>
      <c r="C948" s="6">
        <v>420102026</v>
      </c>
      <c r="D948" s="6" t="s">
        <v>15</v>
      </c>
      <c r="E948" s="7">
        <v>21756.66</v>
      </c>
      <c r="F948" s="6">
        <v>3120117</v>
      </c>
    </row>
    <row r="949" spans="1:6" x14ac:dyDescent="0.25">
      <c r="A949">
        <f>VLOOKUP(C949,Plan1!$J:$J,1,0)</f>
        <v>420102026</v>
      </c>
      <c r="B949" s="6" t="s">
        <v>0</v>
      </c>
      <c r="C949" s="6">
        <v>420102026</v>
      </c>
      <c r="D949" s="6" t="s">
        <v>15</v>
      </c>
      <c r="E949" s="7">
        <v>12860.9</v>
      </c>
      <c r="F949" s="6">
        <v>3120118</v>
      </c>
    </row>
    <row r="950" spans="1:6" x14ac:dyDescent="0.25">
      <c r="A950">
        <f>VLOOKUP(C950,Plan1!$J:$J,1,0)</f>
        <v>420102026</v>
      </c>
      <c r="B950" s="6" t="s">
        <v>0</v>
      </c>
      <c r="C950" s="6">
        <v>420102026</v>
      </c>
      <c r="D950" s="6" t="s">
        <v>15</v>
      </c>
      <c r="E950" s="7">
        <v>19927.939999999999</v>
      </c>
      <c r="F950" s="6">
        <v>3120120</v>
      </c>
    </row>
    <row r="951" spans="1:6" x14ac:dyDescent="0.25">
      <c r="A951">
        <f>VLOOKUP(C951,Plan1!$J:$J,1,0)</f>
        <v>420102026</v>
      </c>
      <c r="B951" s="6" t="s">
        <v>0</v>
      </c>
      <c r="C951" s="6">
        <v>420102026</v>
      </c>
      <c r="D951" s="6" t="s">
        <v>15</v>
      </c>
      <c r="E951" s="7">
        <v>19621.12</v>
      </c>
      <c r="F951" s="6">
        <v>3120121</v>
      </c>
    </row>
    <row r="952" spans="1:6" x14ac:dyDescent="0.25">
      <c r="A952">
        <f>VLOOKUP(C952,Plan1!$J:$J,1,0)</f>
        <v>420102026</v>
      </c>
      <c r="B952" s="6" t="s">
        <v>0</v>
      </c>
      <c r="C952" s="6">
        <v>420102026</v>
      </c>
      <c r="D952" s="6" t="s">
        <v>15</v>
      </c>
      <c r="E952" s="7">
        <v>8937.0300000000007</v>
      </c>
      <c r="F952" s="6">
        <v>3120122</v>
      </c>
    </row>
    <row r="953" spans="1:6" x14ac:dyDescent="0.25">
      <c r="A953">
        <f>VLOOKUP(C953,Plan1!$J:$J,1,0)</f>
        <v>420102026</v>
      </c>
      <c r="B953" s="6" t="s">
        <v>0</v>
      </c>
      <c r="C953" s="6">
        <v>420102026</v>
      </c>
      <c r="D953" s="6" t="s">
        <v>15</v>
      </c>
      <c r="E953" s="7">
        <v>3037.51</v>
      </c>
      <c r="F953" s="6">
        <v>3120123</v>
      </c>
    </row>
    <row r="954" spans="1:6" x14ac:dyDescent="0.25">
      <c r="A954">
        <f>VLOOKUP(C954,Plan1!$J:$J,1,0)</f>
        <v>420102026</v>
      </c>
      <c r="B954" s="6" t="s">
        <v>0</v>
      </c>
      <c r="C954" s="6">
        <v>420102026</v>
      </c>
      <c r="D954" s="6" t="s">
        <v>15</v>
      </c>
      <c r="E954" s="7">
        <v>20385.060000000001</v>
      </c>
      <c r="F954" s="6">
        <v>3120124</v>
      </c>
    </row>
    <row r="955" spans="1:6" x14ac:dyDescent="0.25">
      <c r="A955">
        <f>VLOOKUP(C955,Plan1!$J:$J,1,0)</f>
        <v>420102026</v>
      </c>
      <c r="B955" s="6" t="s">
        <v>0</v>
      </c>
      <c r="C955" s="6">
        <v>420102026</v>
      </c>
      <c r="D955" s="6" t="s">
        <v>15</v>
      </c>
      <c r="E955" s="7">
        <v>49509.599999999999</v>
      </c>
      <c r="F955" s="6">
        <v>3120125</v>
      </c>
    </row>
    <row r="956" spans="1:6" x14ac:dyDescent="0.25">
      <c r="A956">
        <f>VLOOKUP(C956,Plan1!$J:$J,1,0)</f>
        <v>420102026</v>
      </c>
      <c r="B956" s="6" t="s">
        <v>0</v>
      </c>
      <c r="C956" s="6">
        <v>420102026</v>
      </c>
      <c r="D956" s="6" t="s">
        <v>15</v>
      </c>
      <c r="E956" s="7">
        <v>72941.81</v>
      </c>
      <c r="F956" s="6">
        <v>3120126</v>
      </c>
    </row>
    <row r="957" spans="1:6" x14ac:dyDescent="0.25">
      <c r="A957">
        <f>VLOOKUP(C957,Plan1!$J:$J,1,0)</f>
        <v>420102026</v>
      </c>
      <c r="B957" s="6" t="s">
        <v>0</v>
      </c>
      <c r="C957" s="6">
        <v>420102026</v>
      </c>
      <c r="D957" s="6" t="s">
        <v>15</v>
      </c>
      <c r="E957" s="7">
        <v>3037.51</v>
      </c>
      <c r="F957" s="6">
        <v>3120201</v>
      </c>
    </row>
    <row r="958" spans="1:6" x14ac:dyDescent="0.25">
      <c r="A958">
        <f>VLOOKUP(C958,Plan1!$J:$J,1,0)</f>
        <v>420102026</v>
      </c>
      <c r="B958" s="6" t="s">
        <v>0</v>
      </c>
      <c r="C958" s="6">
        <v>420102026</v>
      </c>
      <c r="D958" s="6" t="s">
        <v>15</v>
      </c>
      <c r="E958" s="7">
        <v>4125.42</v>
      </c>
      <c r="F958" s="6">
        <v>3120202</v>
      </c>
    </row>
    <row r="959" spans="1:6" x14ac:dyDescent="0.25">
      <c r="A959">
        <f>VLOOKUP(C959,Plan1!$J:$J,1,0)</f>
        <v>420102026</v>
      </c>
      <c r="B959" s="6" t="s">
        <v>0</v>
      </c>
      <c r="C959" s="6">
        <v>420102026</v>
      </c>
      <c r="D959" s="6" t="s">
        <v>15</v>
      </c>
      <c r="E959" s="7">
        <v>17497.009999999998</v>
      </c>
      <c r="F959" s="6">
        <v>3120203</v>
      </c>
    </row>
    <row r="960" spans="1:6" x14ac:dyDescent="0.25">
      <c r="A960">
        <f>VLOOKUP(C960,Plan1!$J:$J,1,0)</f>
        <v>420102026</v>
      </c>
      <c r="B960" s="6" t="s">
        <v>0</v>
      </c>
      <c r="C960" s="6">
        <v>420102026</v>
      </c>
      <c r="D960" s="6" t="s">
        <v>15</v>
      </c>
      <c r="E960" s="7">
        <v>71830.149999999994</v>
      </c>
      <c r="F960" s="6">
        <v>3120204</v>
      </c>
    </row>
    <row r="961" spans="1:6" x14ac:dyDescent="0.25">
      <c r="A961">
        <f>VLOOKUP(C961,Plan1!$J:$J,1,0)</f>
        <v>420102026</v>
      </c>
      <c r="B961" s="6" t="s">
        <v>0</v>
      </c>
      <c r="C961" s="6">
        <v>420102026</v>
      </c>
      <c r="D961" s="6" t="s">
        <v>15</v>
      </c>
      <c r="E961" s="7">
        <v>46921.51</v>
      </c>
      <c r="F961" s="6">
        <v>3120205</v>
      </c>
    </row>
    <row r="962" spans="1:6" x14ac:dyDescent="0.25">
      <c r="A962">
        <f>VLOOKUP(C962,Plan1!$J:$J,1,0)</f>
        <v>420102026</v>
      </c>
      <c r="B962" s="6" t="s">
        <v>0</v>
      </c>
      <c r="C962" s="6">
        <v>420102026</v>
      </c>
      <c r="D962" s="6" t="s">
        <v>15</v>
      </c>
      <c r="E962" s="7">
        <v>11687.82</v>
      </c>
      <c r="F962" s="6">
        <v>9010101</v>
      </c>
    </row>
    <row r="963" spans="1:6" x14ac:dyDescent="0.25">
      <c r="A963">
        <f>VLOOKUP(C963,Plan1!$J:$J,1,0)</f>
        <v>420102026</v>
      </c>
      <c r="B963" s="6" t="s">
        <v>0</v>
      </c>
      <c r="C963" s="6">
        <v>420102026</v>
      </c>
      <c r="D963" s="6" t="s">
        <v>15</v>
      </c>
      <c r="E963" s="7">
        <v>81132.149999999994</v>
      </c>
      <c r="F963" s="6">
        <v>9010102</v>
      </c>
    </row>
    <row r="964" spans="1:6" x14ac:dyDescent="0.25">
      <c r="A964">
        <f>VLOOKUP(C964,Plan1!$J:$J,1,0)</f>
        <v>420102026</v>
      </c>
      <c r="B964" s="6" t="s">
        <v>0</v>
      </c>
      <c r="C964" s="6">
        <v>420102026</v>
      </c>
      <c r="D964" s="6" t="s">
        <v>15</v>
      </c>
      <c r="E964" s="7">
        <v>5608.11</v>
      </c>
      <c r="F964" s="6">
        <v>9010103</v>
      </c>
    </row>
    <row r="965" spans="1:6" x14ac:dyDescent="0.25">
      <c r="A965">
        <f>VLOOKUP(C965,Plan1!$J:$J,1,0)</f>
        <v>420102026</v>
      </c>
      <c r="B965" s="6" t="s">
        <v>0</v>
      </c>
      <c r="C965" s="6">
        <v>420102026</v>
      </c>
      <c r="D965" s="6" t="s">
        <v>15</v>
      </c>
      <c r="E965" s="7">
        <v>1882.81</v>
      </c>
      <c r="F965" s="6">
        <v>9010104</v>
      </c>
    </row>
    <row r="966" spans="1:6" x14ac:dyDescent="0.25">
      <c r="A966">
        <f>VLOOKUP(C966,Plan1!$J:$J,1,0)</f>
        <v>420102026</v>
      </c>
      <c r="B966" s="6" t="s">
        <v>0</v>
      </c>
      <c r="C966" s="6">
        <v>420102026</v>
      </c>
      <c r="D966" s="6" t="s">
        <v>15</v>
      </c>
      <c r="E966" s="7">
        <v>83530.75</v>
      </c>
      <c r="F966" s="6">
        <v>9010105</v>
      </c>
    </row>
    <row r="967" spans="1:6" x14ac:dyDescent="0.25">
      <c r="A967">
        <f>VLOOKUP(C967,Plan1!$J:$J,1,0)</f>
        <v>420102026</v>
      </c>
      <c r="B967" s="6" t="s">
        <v>0</v>
      </c>
      <c r="C967" s="6">
        <v>420102026</v>
      </c>
      <c r="D967" s="6" t="s">
        <v>15</v>
      </c>
      <c r="E967" s="7">
        <v>9850.86</v>
      </c>
      <c r="F967" s="6">
        <v>9010106</v>
      </c>
    </row>
    <row r="968" spans="1:6" x14ac:dyDescent="0.25">
      <c r="A968">
        <f>VLOOKUP(C968,Plan1!$J:$J,1,0)</f>
        <v>420102026</v>
      </c>
      <c r="B968" s="6" t="s">
        <v>0</v>
      </c>
      <c r="C968" s="6">
        <v>420102026</v>
      </c>
      <c r="D968" s="6" t="s">
        <v>15</v>
      </c>
      <c r="E968" s="7">
        <v>3063.56</v>
      </c>
      <c r="F968" s="6">
        <v>9010110</v>
      </c>
    </row>
    <row r="969" spans="1:6" x14ac:dyDescent="0.25">
      <c r="A969">
        <f>VLOOKUP(C969,Plan1!$J:$J,1,0)</f>
        <v>420102026</v>
      </c>
      <c r="B969" s="6" t="s">
        <v>0</v>
      </c>
      <c r="C969" s="6">
        <v>420102026</v>
      </c>
      <c r="D969" s="6" t="s">
        <v>15</v>
      </c>
      <c r="E969" s="7">
        <v>14024.49</v>
      </c>
      <c r="F969" s="6">
        <v>9020101</v>
      </c>
    </row>
    <row r="970" spans="1:6" x14ac:dyDescent="0.25">
      <c r="A970">
        <f>VLOOKUP(C970,Plan1!$J:$J,1,0)</f>
        <v>420102026</v>
      </c>
      <c r="B970" s="6" t="s">
        <v>0</v>
      </c>
      <c r="C970" s="6">
        <v>420102026</v>
      </c>
      <c r="D970" s="6" t="s">
        <v>15</v>
      </c>
      <c r="E970" s="7">
        <v>5004.88</v>
      </c>
      <c r="F970" s="6">
        <v>9020110</v>
      </c>
    </row>
    <row r="971" spans="1:6" x14ac:dyDescent="0.25">
      <c r="A971">
        <f>VLOOKUP(C971,Plan1!$J:$J,1,0)</f>
        <v>420102026</v>
      </c>
      <c r="B971" s="6" t="s">
        <v>0</v>
      </c>
      <c r="C971" s="6">
        <v>420102026</v>
      </c>
      <c r="D971" s="6" t="s">
        <v>15</v>
      </c>
      <c r="E971" s="7">
        <v>15272.77</v>
      </c>
      <c r="F971" s="6">
        <v>9020112</v>
      </c>
    </row>
    <row r="972" spans="1:6" x14ac:dyDescent="0.25">
      <c r="A972">
        <f>VLOOKUP(C972,Plan1!$J:$J,1,0)</f>
        <v>420102026</v>
      </c>
      <c r="B972" s="6" t="s">
        <v>0</v>
      </c>
      <c r="C972" s="6">
        <v>420102026</v>
      </c>
      <c r="D972" s="6" t="s">
        <v>15</v>
      </c>
      <c r="E972" s="7">
        <v>5004.88</v>
      </c>
      <c r="F972" s="6">
        <v>9020115</v>
      </c>
    </row>
    <row r="973" spans="1:6" x14ac:dyDescent="0.25">
      <c r="A973">
        <f>VLOOKUP(C973,Plan1!$J:$J,1,0)</f>
        <v>420102026</v>
      </c>
      <c r="B973" s="6" t="s">
        <v>0</v>
      </c>
      <c r="C973" s="6">
        <v>420102026</v>
      </c>
      <c r="D973" s="6" t="s">
        <v>15</v>
      </c>
      <c r="E973" s="7">
        <v>7589.02</v>
      </c>
      <c r="F973" s="6">
        <v>9020117</v>
      </c>
    </row>
    <row r="974" spans="1:6" x14ac:dyDescent="0.25">
      <c r="A974">
        <f>VLOOKUP(C974,Plan1!$J:$J,1,0)</f>
        <v>420102026</v>
      </c>
      <c r="B974" s="6" t="s">
        <v>0</v>
      </c>
      <c r="C974" s="6">
        <v>420102026</v>
      </c>
      <c r="D974" s="6" t="s">
        <v>15</v>
      </c>
      <c r="E974" s="7">
        <v>8422.61</v>
      </c>
      <c r="F974" s="6">
        <v>9020203</v>
      </c>
    </row>
    <row r="975" spans="1:6" x14ac:dyDescent="0.25">
      <c r="A975">
        <f>VLOOKUP(C975,Plan1!$J:$J,1,0)</f>
        <v>420102026</v>
      </c>
      <c r="B975" s="6" t="s">
        <v>0</v>
      </c>
      <c r="C975" s="6">
        <v>420102026</v>
      </c>
      <c r="D975" s="6" t="s">
        <v>15</v>
      </c>
      <c r="E975" s="7">
        <v>14202.16</v>
      </c>
      <c r="F975" s="6">
        <v>9020204</v>
      </c>
    </row>
    <row r="976" spans="1:6" x14ac:dyDescent="0.25">
      <c r="A976">
        <f>VLOOKUP(C976,Plan1!$J:$J,1,0)</f>
        <v>420102026</v>
      </c>
      <c r="B976" s="6" t="s">
        <v>0</v>
      </c>
      <c r="C976" s="6">
        <v>420102026</v>
      </c>
      <c r="D976" s="6" t="s">
        <v>15</v>
      </c>
      <c r="E976" s="7">
        <v>7034.52</v>
      </c>
      <c r="F976" s="6">
        <v>9020205</v>
      </c>
    </row>
    <row r="977" spans="1:6" x14ac:dyDescent="0.25">
      <c r="A977">
        <f>VLOOKUP(C977,Plan1!$J:$J,1,0)</f>
        <v>420102026</v>
      </c>
      <c r="B977" s="6" t="s">
        <v>0</v>
      </c>
      <c r="C977" s="6">
        <v>420102026</v>
      </c>
      <c r="D977" s="6" t="s">
        <v>15</v>
      </c>
      <c r="E977" s="7">
        <v>3037.51</v>
      </c>
      <c r="F977" s="6">
        <v>9020208</v>
      </c>
    </row>
    <row r="978" spans="1:6" x14ac:dyDescent="0.25">
      <c r="A978">
        <f>VLOOKUP(C978,Plan1!$J:$J,1,0)</f>
        <v>420102026</v>
      </c>
      <c r="B978" s="6" t="s">
        <v>0</v>
      </c>
      <c r="C978" s="6">
        <v>420102026</v>
      </c>
      <c r="D978" s="6" t="s">
        <v>15</v>
      </c>
      <c r="E978" s="7">
        <v>8852.5400000000009</v>
      </c>
      <c r="F978" s="6">
        <v>9020209</v>
      </c>
    </row>
    <row r="979" spans="1:6" x14ac:dyDescent="0.25">
      <c r="A979">
        <f>VLOOKUP(C979,Plan1!$J:$J,1,0)</f>
        <v>420102026</v>
      </c>
      <c r="B979" s="6" t="s">
        <v>0</v>
      </c>
      <c r="C979" s="6">
        <v>420102026</v>
      </c>
      <c r="D979" s="6" t="s">
        <v>15</v>
      </c>
      <c r="E979" s="7">
        <v>8121.41</v>
      </c>
      <c r="F979" s="6">
        <v>9030101</v>
      </c>
    </row>
    <row r="980" spans="1:6" x14ac:dyDescent="0.25">
      <c r="A980">
        <f>VLOOKUP(C980,Plan1!$J:$J,1,0)</f>
        <v>420102026</v>
      </c>
      <c r="B980" s="6" t="s">
        <v>0</v>
      </c>
      <c r="C980" s="6">
        <v>420102026</v>
      </c>
      <c r="D980" s="6" t="s">
        <v>15</v>
      </c>
      <c r="E980" s="7">
        <v>44426.68</v>
      </c>
      <c r="F980" s="6">
        <v>9030201</v>
      </c>
    </row>
    <row r="981" spans="1:6" x14ac:dyDescent="0.25">
      <c r="A981">
        <f>VLOOKUP(C981,Plan1!$J:$J,1,0)</f>
        <v>420102026</v>
      </c>
      <c r="B981" s="6" t="s">
        <v>0</v>
      </c>
      <c r="C981" s="6">
        <v>420102026</v>
      </c>
      <c r="D981" s="6" t="s">
        <v>15</v>
      </c>
      <c r="E981" s="7">
        <v>17568.939999999999</v>
      </c>
      <c r="F981" s="6">
        <v>9030204</v>
      </c>
    </row>
    <row r="982" spans="1:6" x14ac:dyDescent="0.25">
      <c r="A982">
        <f>VLOOKUP(C982,Plan1!$J:$J,1,0)</f>
        <v>420102026</v>
      </c>
      <c r="B982" s="6" t="s">
        <v>0</v>
      </c>
      <c r="C982" s="6">
        <v>420102026</v>
      </c>
      <c r="D982" s="6" t="s">
        <v>15</v>
      </c>
      <c r="E982" s="7">
        <v>1006.25</v>
      </c>
      <c r="F982" s="6">
        <v>9030302</v>
      </c>
    </row>
    <row r="983" spans="1:6" x14ac:dyDescent="0.25">
      <c r="A983">
        <f>VLOOKUP(C983,Plan1!$J:$J,1,0)</f>
        <v>420102026</v>
      </c>
      <c r="B983" s="6" t="s">
        <v>0</v>
      </c>
      <c r="C983" s="6">
        <v>420102026</v>
      </c>
      <c r="D983" s="6" t="s">
        <v>15</v>
      </c>
      <c r="E983" s="7">
        <v>24914.13</v>
      </c>
      <c r="F983" s="6">
        <v>9030303</v>
      </c>
    </row>
    <row r="984" spans="1:6" x14ac:dyDescent="0.25">
      <c r="A984">
        <f>VLOOKUP(C984,Plan1!$J:$J,1,0)</f>
        <v>420102026</v>
      </c>
      <c r="B984" s="6" t="s">
        <v>0</v>
      </c>
      <c r="C984" s="6">
        <v>420102026</v>
      </c>
      <c r="D984" s="6" t="s">
        <v>15</v>
      </c>
      <c r="E984" s="7">
        <v>6622.91</v>
      </c>
      <c r="F984" s="6">
        <v>9030304</v>
      </c>
    </row>
    <row r="985" spans="1:6" x14ac:dyDescent="0.25">
      <c r="A985">
        <f>VLOOKUP(C985,Plan1!$J:$J,1,0)</f>
        <v>420102026</v>
      </c>
      <c r="B985" s="6" t="s">
        <v>0</v>
      </c>
      <c r="C985" s="6">
        <v>420102026</v>
      </c>
      <c r="D985" s="6" t="s">
        <v>15</v>
      </c>
      <c r="E985" s="7">
        <v>5968.64</v>
      </c>
      <c r="F985" s="6">
        <v>9030305</v>
      </c>
    </row>
    <row r="986" spans="1:6" x14ac:dyDescent="0.25">
      <c r="A986">
        <f>VLOOKUP(C986,Plan1!$J:$J,1,0)</f>
        <v>420102026</v>
      </c>
      <c r="B986" s="6" t="s">
        <v>0</v>
      </c>
      <c r="C986" s="6">
        <v>420102026</v>
      </c>
      <c r="D986" s="6" t="s">
        <v>15</v>
      </c>
      <c r="E986" s="7">
        <v>5053.8999999999996</v>
      </c>
      <c r="F986" s="6">
        <v>9030306</v>
      </c>
    </row>
    <row r="987" spans="1:6" x14ac:dyDescent="0.25">
      <c r="A987">
        <f>VLOOKUP(C987,Plan1!$J:$J,1,0)</f>
        <v>420102026</v>
      </c>
      <c r="B987" s="6" t="s">
        <v>0</v>
      </c>
      <c r="C987" s="6">
        <v>420102026</v>
      </c>
      <c r="D987" s="6" t="s">
        <v>15</v>
      </c>
      <c r="E987" s="7">
        <v>1991.45</v>
      </c>
      <c r="F987" s="6">
        <v>9030307</v>
      </c>
    </row>
    <row r="988" spans="1:6" x14ac:dyDescent="0.25">
      <c r="A988">
        <f>VLOOKUP(C988,Plan1!$J:$J,1,0)</f>
        <v>420102026</v>
      </c>
      <c r="B988" s="6" t="s">
        <v>0</v>
      </c>
      <c r="C988" s="6">
        <v>420102026</v>
      </c>
      <c r="D988" s="6" t="s">
        <v>15</v>
      </c>
      <c r="E988" s="7">
        <v>3753.66</v>
      </c>
      <c r="F988" s="6">
        <v>9030310</v>
      </c>
    </row>
    <row r="989" spans="1:6" x14ac:dyDescent="0.25">
      <c r="A989">
        <f>VLOOKUP(C989,Plan1!$J:$J,1,0)</f>
        <v>420102026</v>
      </c>
      <c r="B989" s="6" t="s">
        <v>0</v>
      </c>
      <c r="C989" s="6">
        <v>420102026</v>
      </c>
      <c r="D989" s="6" t="s">
        <v>15</v>
      </c>
      <c r="E989" s="7">
        <v>6245.24</v>
      </c>
      <c r="F989" s="6">
        <v>9030312</v>
      </c>
    </row>
    <row r="990" spans="1:6" x14ac:dyDescent="0.25">
      <c r="A990">
        <f>VLOOKUP(C990,Plan1!$J:$J,1,0)</f>
        <v>420102026</v>
      </c>
      <c r="B990" s="6" t="s">
        <v>0</v>
      </c>
      <c r="C990" s="6">
        <v>420102026</v>
      </c>
      <c r="D990" s="6" t="s">
        <v>15</v>
      </c>
      <c r="E990" s="7">
        <v>1577.26</v>
      </c>
      <c r="F990" s="6">
        <v>9030315</v>
      </c>
    </row>
    <row r="991" spans="1:6" x14ac:dyDescent="0.25">
      <c r="A991">
        <f>VLOOKUP(C991,Plan1!$J:$J,1,0)</f>
        <v>420102026</v>
      </c>
      <c r="B991" s="6" t="s">
        <v>0</v>
      </c>
      <c r="C991" s="6">
        <v>420102026</v>
      </c>
      <c r="D991" s="6" t="s">
        <v>15</v>
      </c>
      <c r="E991" s="7">
        <v>3047.51</v>
      </c>
      <c r="F991" s="6">
        <v>9030316</v>
      </c>
    </row>
    <row r="992" spans="1:6" x14ac:dyDescent="0.25">
      <c r="A992">
        <f>VLOOKUP(C992,Plan1!$J:$J,1,0)</f>
        <v>420102026</v>
      </c>
      <c r="B992" s="6" t="s">
        <v>0</v>
      </c>
      <c r="C992" s="6">
        <v>420102026</v>
      </c>
      <c r="D992" s="6" t="s">
        <v>15</v>
      </c>
      <c r="E992" s="7">
        <v>1277.5999999999999</v>
      </c>
      <c r="F992" s="6">
        <v>9030401</v>
      </c>
    </row>
    <row r="993" spans="1:6" x14ac:dyDescent="0.25">
      <c r="A993">
        <f>VLOOKUP(C993,Plan1!$J:$J,1,0)</f>
        <v>420102026</v>
      </c>
      <c r="B993" s="6" t="s">
        <v>0</v>
      </c>
      <c r="C993" s="6">
        <v>420102026</v>
      </c>
      <c r="D993" s="6" t="s">
        <v>15</v>
      </c>
      <c r="E993" s="7">
        <v>-2211550.58</v>
      </c>
      <c r="F993" s="6">
        <v>9030402</v>
      </c>
    </row>
    <row r="994" spans="1:6" x14ac:dyDescent="0.25">
      <c r="A994">
        <f>VLOOKUP(C994,Plan1!$J:$J,1,0)</f>
        <v>420102026</v>
      </c>
      <c r="B994" s="6" t="s">
        <v>0</v>
      </c>
      <c r="C994" s="6">
        <v>420102026</v>
      </c>
      <c r="D994" s="6" t="s">
        <v>15</v>
      </c>
      <c r="E994" s="7">
        <v>6815.11</v>
      </c>
      <c r="F994" s="6">
        <v>9030404</v>
      </c>
    </row>
    <row r="995" spans="1:6" x14ac:dyDescent="0.25">
      <c r="A995">
        <f>VLOOKUP(C995,Plan1!$J:$J,1,0)</f>
        <v>420102026</v>
      </c>
      <c r="B995" s="6" t="s">
        <v>0</v>
      </c>
      <c r="C995" s="6">
        <v>420102026</v>
      </c>
      <c r="D995" s="6" t="s">
        <v>15</v>
      </c>
      <c r="E995" s="7">
        <v>3037.51</v>
      </c>
      <c r="F995" s="6">
        <v>9030405</v>
      </c>
    </row>
    <row r="996" spans="1:6" x14ac:dyDescent="0.25">
      <c r="A996">
        <f>VLOOKUP(C996,Plan1!$J:$J,1,0)</f>
        <v>420102026</v>
      </c>
      <c r="B996" s="6" t="s">
        <v>0</v>
      </c>
      <c r="C996" s="6">
        <v>420102026</v>
      </c>
      <c r="D996" s="6" t="s">
        <v>15</v>
      </c>
      <c r="E996" s="7">
        <v>4145.75</v>
      </c>
      <c r="F996" s="6">
        <v>9030406</v>
      </c>
    </row>
    <row r="997" spans="1:6" x14ac:dyDescent="0.25">
      <c r="A997">
        <f>VLOOKUP(C997,Plan1!$J:$J,1,0)</f>
        <v>420102026</v>
      </c>
      <c r="B997" s="6" t="s">
        <v>0</v>
      </c>
      <c r="C997" s="6">
        <v>420102026</v>
      </c>
      <c r="D997" s="6" t="s">
        <v>15</v>
      </c>
      <c r="E997" s="7">
        <v>5041.8</v>
      </c>
      <c r="F997" s="6">
        <v>9030408</v>
      </c>
    </row>
    <row r="998" spans="1:6" x14ac:dyDescent="0.25">
      <c r="A998">
        <f>VLOOKUP(C998,Plan1!$J:$J,1,0)</f>
        <v>420102026</v>
      </c>
      <c r="B998" s="6" t="s">
        <v>0</v>
      </c>
      <c r="C998" s="6">
        <v>420102026</v>
      </c>
      <c r="D998" s="6" t="s">
        <v>15</v>
      </c>
      <c r="E998" s="7">
        <v>8967.89</v>
      </c>
      <c r="F998" s="6">
        <v>9030501</v>
      </c>
    </row>
    <row r="999" spans="1:6" x14ac:dyDescent="0.25">
      <c r="A999">
        <f>VLOOKUP(C999,Plan1!$J:$J,1,0)</f>
        <v>420102026</v>
      </c>
      <c r="B999" s="6" t="s">
        <v>0</v>
      </c>
      <c r="C999" s="6">
        <v>420102026</v>
      </c>
      <c r="D999" s="6" t="s">
        <v>15</v>
      </c>
      <c r="E999" s="7">
        <v>25286.45</v>
      </c>
      <c r="F999" s="6">
        <v>9030502</v>
      </c>
    </row>
    <row r="1000" spans="1:6" x14ac:dyDescent="0.25">
      <c r="A1000">
        <f>VLOOKUP(C1000,Plan1!$J:$J,1,0)</f>
        <v>420102026</v>
      </c>
      <c r="B1000" s="6" t="s">
        <v>0</v>
      </c>
      <c r="C1000" s="6">
        <v>420102026</v>
      </c>
      <c r="D1000" s="6" t="s">
        <v>15</v>
      </c>
      <c r="E1000" s="7">
        <v>36287.199999999997</v>
      </c>
      <c r="F1000" s="6">
        <v>9030503</v>
      </c>
    </row>
    <row r="1001" spans="1:6" x14ac:dyDescent="0.25">
      <c r="A1001">
        <f>VLOOKUP(C1001,Plan1!$J:$J,1,0)</f>
        <v>420102026</v>
      </c>
      <c r="B1001" s="6" t="s">
        <v>0</v>
      </c>
      <c r="C1001" s="6">
        <v>420102026</v>
      </c>
      <c r="D1001" s="6" t="s">
        <v>15</v>
      </c>
      <c r="E1001" s="7">
        <v>26160.04</v>
      </c>
      <c r="F1001" s="6">
        <v>9030504</v>
      </c>
    </row>
    <row r="1002" spans="1:6" x14ac:dyDescent="0.25">
      <c r="A1002">
        <f>VLOOKUP(C1002,Plan1!$J:$J,1,0)</f>
        <v>420102026</v>
      </c>
      <c r="B1002" s="6" t="s">
        <v>0</v>
      </c>
      <c r="C1002" s="6">
        <v>420102026</v>
      </c>
      <c r="D1002" s="6" t="s">
        <v>15</v>
      </c>
      <c r="E1002" s="7">
        <v>24777.65</v>
      </c>
      <c r="F1002" s="6">
        <v>9030506</v>
      </c>
    </row>
    <row r="1003" spans="1:6" x14ac:dyDescent="0.25">
      <c r="A1003">
        <f>VLOOKUP(C1003,Plan1!$J:$J,1,0)</f>
        <v>420102026</v>
      </c>
      <c r="B1003" s="6" t="s">
        <v>0</v>
      </c>
      <c r="C1003" s="6">
        <v>420102026</v>
      </c>
      <c r="D1003" s="6" t="s">
        <v>15</v>
      </c>
      <c r="E1003" s="7">
        <v>1953.91</v>
      </c>
      <c r="F1003" s="6">
        <v>9030902</v>
      </c>
    </row>
    <row r="1004" spans="1:6" x14ac:dyDescent="0.25">
      <c r="A1004">
        <f>VLOOKUP(C1004,Plan1!$J:$J,1,0)</f>
        <v>420102026</v>
      </c>
      <c r="B1004" s="6" t="s">
        <v>0</v>
      </c>
      <c r="C1004" s="6">
        <v>420102026</v>
      </c>
      <c r="D1004" s="6" t="s">
        <v>15</v>
      </c>
      <c r="E1004" s="7">
        <v>4842.41</v>
      </c>
      <c r="F1004" s="6">
        <v>9030903</v>
      </c>
    </row>
    <row r="1005" spans="1:6" x14ac:dyDescent="0.25">
      <c r="A1005">
        <f>VLOOKUP(C1005,Plan1!$J:$J,1,0)</f>
        <v>420102026</v>
      </c>
      <c r="B1005" s="6" t="s">
        <v>0</v>
      </c>
      <c r="C1005" s="6">
        <v>420102026</v>
      </c>
      <c r="D1005" s="6" t="s">
        <v>15</v>
      </c>
      <c r="E1005" s="7">
        <v>99287.34</v>
      </c>
      <c r="F1005" s="6">
        <v>9040101</v>
      </c>
    </row>
    <row r="1006" spans="1:6" x14ac:dyDescent="0.25">
      <c r="A1006">
        <f>VLOOKUP(C1006,Plan1!$J:$J,1,0)</f>
        <v>420102026</v>
      </c>
      <c r="B1006" s="6" t="s">
        <v>0</v>
      </c>
      <c r="C1006" s="6">
        <v>420102026</v>
      </c>
      <c r="D1006" s="6" t="s">
        <v>15</v>
      </c>
      <c r="E1006" s="7">
        <v>86936.81</v>
      </c>
      <c r="F1006" s="6">
        <v>9040102</v>
      </c>
    </row>
    <row r="1007" spans="1:6" x14ac:dyDescent="0.25">
      <c r="A1007">
        <f>VLOOKUP(C1007,Plan1!$J:$J,1,0)</f>
        <v>420102026</v>
      </c>
      <c r="B1007" s="6" t="s">
        <v>0</v>
      </c>
      <c r="C1007" s="6">
        <v>420102026</v>
      </c>
      <c r="D1007" s="6" t="s">
        <v>15</v>
      </c>
      <c r="E1007" s="7">
        <v>3906.34</v>
      </c>
      <c r="F1007" s="6">
        <v>9040201</v>
      </c>
    </row>
    <row r="1008" spans="1:6" x14ac:dyDescent="0.25">
      <c r="A1008">
        <f>VLOOKUP(C1008,Plan1!$J:$J,1,0)</f>
        <v>420102030</v>
      </c>
      <c r="B1008" s="6" t="s">
        <v>0</v>
      </c>
      <c r="C1008" s="6">
        <v>420102030</v>
      </c>
      <c r="D1008" s="6" t="s">
        <v>16</v>
      </c>
      <c r="E1008" s="7">
        <v>15910.66</v>
      </c>
      <c r="F1008" s="6">
        <v>1010102</v>
      </c>
    </row>
    <row r="1009" spans="1:6" x14ac:dyDescent="0.25">
      <c r="A1009">
        <f>VLOOKUP(C1009,Plan1!$J:$J,1,0)</f>
        <v>420102030</v>
      </c>
      <c r="B1009" s="6" t="s">
        <v>0</v>
      </c>
      <c r="C1009" s="6">
        <v>420102030</v>
      </c>
      <c r="D1009" s="6" t="s">
        <v>16</v>
      </c>
      <c r="E1009" s="7">
        <v>34444.36</v>
      </c>
      <c r="F1009" s="6">
        <v>1020101</v>
      </c>
    </row>
    <row r="1010" spans="1:6" x14ac:dyDescent="0.25">
      <c r="A1010">
        <f>VLOOKUP(C1010,Plan1!$J:$J,1,0)</f>
        <v>420102030</v>
      </c>
      <c r="B1010" s="6" t="s">
        <v>0</v>
      </c>
      <c r="C1010" s="6">
        <v>420102030</v>
      </c>
      <c r="D1010" s="6" t="s">
        <v>16</v>
      </c>
      <c r="E1010" s="7">
        <v>6380.42</v>
      </c>
      <c r="F1010" s="6">
        <v>1020103</v>
      </c>
    </row>
    <row r="1011" spans="1:6" x14ac:dyDescent="0.25">
      <c r="A1011">
        <f>VLOOKUP(C1011,Plan1!$J:$J,1,0)</f>
        <v>420102030</v>
      </c>
      <c r="B1011" s="6" t="s">
        <v>0</v>
      </c>
      <c r="C1011" s="6">
        <v>420102030</v>
      </c>
      <c r="D1011" s="6" t="s">
        <v>16</v>
      </c>
      <c r="E1011" s="7">
        <v>23870.29</v>
      </c>
      <c r="F1011" s="6">
        <v>1020104</v>
      </c>
    </row>
    <row r="1012" spans="1:6" x14ac:dyDescent="0.25">
      <c r="A1012">
        <f>VLOOKUP(C1012,Plan1!$J:$J,1,0)</f>
        <v>420102030</v>
      </c>
      <c r="B1012" s="6" t="s">
        <v>0</v>
      </c>
      <c r="C1012" s="6">
        <v>420102030</v>
      </c>
      <c r="D1012" s="6" t="s">
        <v>16</v>
      </c>
      <c r="E1012" s="7">
        <v>2567.04</v>
      </c>
      <c r="F1012" s="6">
        <v>1020106</v>
      </c>
    </row>
    <row r="1013" spans="1:6" x14ac:dyDescent="0.25">
      <c r="A1013">
        <f>VLOOKUP(C1013,Plan1!$J:$J,1,0)</f>
        <v>420102030</v>
      </c>
      <c r="B1013" s="6" t="s">
        <v>0</v>
      </c>
      <c r="C1013" s="6">
        <v>420102030</v>
      </c>
      <c r="D1013" s="6" t="s">
        <v>16</v>
      </c>
      <c r="E1013" s="7">
        <v>6804.14</v>
      </c>
      <c r="F1013" s="6">
        <v>1020107</v>
      </c>
    </row>
    <row r="1014" spans="1:6" x14ac:dyDescent="0.25">
      <c r="A1014">
        <f>VLOOKUP(C1014,Plan1!$J:$J,1,0)</f>
        <v>420102030</v>
      </c>
      <c r="B1014" s="6" t="s">
        <v>0</v>
      </c>
      <c r="C1014" s="6">
        <v>420102030</v>
      </c>
      <c r="D1014" s="6" t="s">
        <v>16</v>
      </c>
      <c r="E1014" s="7">
        <v>1930.99</v>
      </c>
      <c r="F1014" s="6">
        <v>1020201</v>
      </c>
    </row>
    <row r="1015" spans="1:6" x14ac:dyDescent="0.25">
      <c r="A1015">
        <f>VLOOKUP(C1015,Plan1!$J:$J,1,0)</f>
        <v>420102030</v>
      </c>
      <c r="B1015" s="6" t="s">
        <v>0</v>
      </c>
      <c r="C1015" s="6">
        <v>420102030</v>
      </c>
      <c r="D1015" s="6" t="s">
        <v>16</v>
      </c>
      <c r="E1015" s="7">
        <v>6504.58</v>
      </c>
      <c r="F1015" s="6">
        <v>1110102</v>
      </c>
    </row>
    <row r="1016" spans="1:6" x14ac:dyDescent="0.25">
      <c r="A1016">
        <f>VLOOKUP(C1016,Plan1!$J:$J,1,0)</f>
        <v>420102030</v>
      </c>
      <c r="B1016" s="6" t="s">
        <v>0</v>
      </c>
      <c r="C1016" s="6">
        <v>420102030</v>
      </c>
      <c r="D1016" s="6" t="s">
        <v>16</v>
      </c>
      <c r="E1016" s="7">
        <v>18150.669999999998</v>
      </c>
      <c r="F1016" s="6">
        <v>1120101</v>
      </c>
    </row>
    <row r="1017" spans="1:6" x14ac:dyDescent="0.25">
      <c r="A1017">
        <f>VLOOKUP(C1017,Plan1!$J:$J,1,0)</f>
        <v>420102030</v>
      </c>
      <c r="B1017" s="6" t="s">
        <v>0</v>
      </c>
      <c r="C1017" s="6">
        <v>420102030</v>
      </c>
      <c r="D1017" s="6" t="s">
        <v>16</v>
      </c>
      <c r="E1017" s="7">
        <v>13370.98</v>
      </c>
      <c r="F1017" s="6">
        <v>1120102</v>
      </c>
    </row>
    <row r="1018" spans="1:6" x14ac:dyDescent="0.25">
      <c r="A1018">
        <f>VLOOKUP(C1018,Plan1!$J:$J,1,0)</f>
        <v>420102030</v>
      </c>
      <c r="B1018" s="6" t="s">
        <v>0</v>
      </c>
      <c r="C1018" s="6">
        <v>420102030</v>
      </c>
      <c r="D1018" s="6" t="s">
        <v>16</v>
      </c>
      <c r="E1018" s="7">
        <v>1781.15</v>
      </c>
      <c r="F1018" s="6">
        <v>1120103</v>
      </c>
    </row>
    <row r="1019" spans="1:6" x14ac:dyDescent="0.25">
      <c r="A1019">
        <f>VLOOKUP(C1019,Plan1!$J:$J,1,0)</f>
        <v>420102030</v>
      </c>
      <c r="B1019" s="6" t="s">
        <v>0</v>
      </c>
      <c r="C1019" s="6">
        <v>420102030</v>
      </c>
      <c r="D1019" s="6" t="s">
        <v>16</v>
      </c>
      <c r="E1019" s="7">
        <v>18133.62</v>
      </c>
      <c r="F1019" s="6">
        <v>1120104</v>
      </c>
    </row>
    <row r="1020" spans="1:6" x14ac:dyDescent="0.25">
      <c r="A1020">
        <f>VLOOKUP(C1020,Plan1!$J:$J,1,0)</f>
        <v>420102030</v>
      </c>
      <c r="B1020" s="6" t="s">
        <v>0</v>
      </c>
      <c r="C1020" s="6">
        <v>420102030</v>
      </c>
      <c r="D1020" s="6" t="s">
        <v>16</v>
      </c>
      <c r="E1020" s="6">
        <v>450.78</v>
      </c>
      <c r="F1020" s="6">
        <v>1120201</v>
      </c>
    </row>
    <row r="1021" spans="1:6" x14ac:dyDescent="0.25">
      <c r="A1021">
        <f>VLOOKUP(C1021,Plan1!$J:$J,1,0)</f>
        <v>420102030</v>
      </c>
      <c r="B1021" s="6" t="s">
        <v>0</v>
      </c>
      <c r="C1021" s="6">
        <v>420102030</v>
      </c>
      <c r="D1021" s="6" t="s">
        <v>16</v>
      </c>
      <c r="E1021" s="7">
        <v>3475</v>
      </c>
      <c r="F1021" s="6">
        <v>1210102</v>
      </c>
    </row>
    <row r="1022" spans="1:6" x14ac:dyDescent="0.25">
      <c r="A1022">
        <f>VLOOKUP(C1022,Plan1!$J:$J,1,0)</f>
        <v>420102030</v>
      </c>
      <c r="B1022" s="6" t="s">
        <v>0</v>
      </c>
      <c r="C1022" s="6">
        <v>420102030</v>
      </c>
      <c r="D1022" s="6" t="s">
        <v>16</v>
      </c>
      <c r="E1022" s="7">
        <v>3716.07</v>
      </c>
      <c r="F1022" s="6">
        <v>1220101</v>
      </c>
    </row>
    <row r="1023" spans="1:6" x14ac:dyDescent="0.25">
      <c r="A1023">
        <f>VLOOKUP(C1023,Plan1!$J:$J,1,0)</f>
        <v>420102030</v>
      </c>
      <c r="B1023" s="6" t="s">
        <v>0</v>
      </c>
      <c r="C1023" s="6">
        <v>420102030</v>
      </c>
      <c r="D1023" s="6" t="s">
        <v>16</v>
      </c>
      <c r="E1023" s="6">
        <v>959.85</v>
      </c>
      <c r="F1023" s="6">
        <v>1220103</v>
      </c>
    </row>
    <row r="1024" spans="1:6" x14ac:dyDescent="0.25">
      <c r="A1024">
        <f>VLOOKUP(C1024,Plan1!$J:$J,1,0)</f>
        <v>420102030</v>
      </c>
      <c r="B1024" s="6" t="s">
        <v>0</v>
      </c>
      <c r="C1024" s="6">
        <v>420102030</v>
      </c>
      <c r="D1024" s="6" t="s">
        <v>16</v>
      </c>
      <c r="E1024" s="7">
        <v>15252.79</v>
      </c>
      <c r="F1024" s="6">
        <v>1220104</v>
      </c>
    </row>
    <row r="1025" spans="1:6" x14ac:dyDescent="0.25">
      <c r="A1025">
        <f>VLOOKUP(C1025,Plan1!$J:$J,1,0)</f>
        <v>420102030</v>
      </c>
      <c r="B1025" s="6" t="s">
        <v>0</v>
      </c>
      <c r="C1025" s="6">
        <v>420102030</v>
      </c>
      <c r="D1025" s="6" t="s">
        <v>16</v>
      </c>
      <c r="E1025" s="7">
        <v>1206.93</v>
      </c>
      <c r="F1025" s="6">
        <v>1220201</v>
      </c>
    </row>
    <row r="1026" spans="1:6" x14ac:dyDescent="0.25">
      <c r="A1026">
        <f>VLOOKUP(C1026,Plan1!$J:$J,1,0)</f>
        <v>420102030</v>
      </c>
      <c r="B1026" s="6" t="s">
        <v>0</v>
      </c>
      <c r="C1026" s="6">
        <v>420102030</v>
      </c>
      <c r="D1026" s="6" t="s">
        <v>16</v>
      </c>
      <c r="E1026" s="7">
        <v>11958.64</v>
      </c>
      <c r="F1026" s="6">
        <v>1310102</v>
      </c>
    </row>
    <row r="1027" spans="1:6" x14ac:dyDescent="0.25">
      <c r="A1027">
        <f>VLOOKUP(C1027,Plan1!$J:$J,1,0)</f>
        <v>420102030</v>
      </c>
      <c r="B1027" s="6" t="s">
        <v>0</v>
      </c>
      <c r="C1027" s="6">
        <v>420102030</v>
      </c>
      <c r="D1027" s="6" t="s">
        <v>16</v>
      </c>
      <c r="E1027" s="7">
        <v>15805.95</v>
      </c>
      <c r="F1027" s="6">
        <v>1320101</v>
      </c>
    </row>
    <row r="1028" spans="1:6" x14ac:dyDescent="0.25">
      <c r="A1028">
        <f>VLOOKUP(C1028,Plan1!$J:$J,1,0)</f>
        <v>420102030</v>
      </c>
      <c r="B1028" s="6" t="s">
        <v>0</v>
      </c>
      <c r="C1028" s="6">
        <v>420102030</v>
      </c>
      <c r="D1028" s="6" t="s">
        <v>16</v>
      </c>
      <c r="E1028" s="7">
        <v>1947.89</v>
      </c>
      <c r="F1028" s="6">
        <v>1320103</v>
      </c>
    </row>
    <row r="1029" spans="1:6" x14ac:dyDescent="0.25">
      <c r="A1029">
        <f>VLOOKUP(C1029,Plan1!$J:$J,1,0)</f>
        <v>420102030</v>
      </c>
      <c r="B1029" s="6" t="s">
        <v>0</v>
      </c>
      <c r="C1029" s="6">
        <v>420102030</v>
      </c>
      <c r="D1029" s="6" t="s">
        <v>16</v>
      </c>
      <c r="E1029" s="7">
        <v>8293.77</v>
      </c>
      <c r="F1029" s="6">
        <v>1320104</v>
      </c>
    </row>
    <row r="1030" spans="1:6" x14ac:dyDescent="0.25">
      <c r="A1030">
        <f>VLOOKUP(C1030,Plan1!$J:$J,1,0)</f>
        <v>420102030</v>
      </c>
      <c r="B1030" s="6" t="s">
        <v>0</v>
      </c>
      <c r="C1030" s="6">
        <v>420102030</v>
      </c>
      <c r="D1030" s="6" t="s">
        <v>16</v>
      </c>
      <c r="E1030" s="6">
        <v>123.26</v>
      </c>
      <c r="F1030" s="6">
        <v>1320201</v>
      </c>
    </row>
    <row r="1031" spans="1:6" x14ac:dyDescent="0.25">
      <c r="A1031">
        <f>VLOOKUP(C1031,Plan1!$J:$J,1,0)</f>
        <v>420102030</v>
      </c>
      <c r="B1031" s="6" t="s">
        <v>0</v>
      </c>
      <c r="C1031" s="6">
        <v>420102030</v>
      </c>
      <c r="D1031" s="6" t="s">
        <v>16</v>
      </c>
      <c r="E1031" s="7">
        <v>14011.04</v>
      </c>
      <c r="F1031" s="6">
        <v>1420101</v>
      </c>
    </row>
    <row r="1032" spans="1:6" x14ac:dyDescent="0.25">
      <c r="A1032">
        <f>VLOOKUP(C1032,Plan1!$J:$J,1,0)</f>
        <v>420102030</v>
      </c>
      <c r="B1032" s="6" t="s">
        <v>0</v>
      </c>
      <c r="C1032" s="6">
        <v>420102030</v>
      </c>
      <c r="D1032" s="6" t="s">
        <v>16</v>
      </c>
      <c r="E1032" s="7">
        <v>12135.36</v>
      </c>
      <c r="F1032" s="6">
        <v>1420201</v>
      </c>
    </row>
    <row r="1033" spans="1:6" x14ac:dyDescent="0.25">
      <c r="A1033">
        <f>VLOOKUP(C1033,Plan1!$J:$J,1,0)</f>
        <v>420102030</v>
      </c>
      <c r="B1033" s="6" t="s">
        <v>0</v>
      </c>
      <c r="C1033" s="6">
        <v>420102030</v>
      </c>
      <c r="D1033" s="6" t="s">
        <v>16</v>
      </c>
      <c r="E1033" s="7">
        <v>14328.42</v>
      </c>
      <c r="F1033" s="6">
        <v>1420301</v>
      </c>
    </row>
    <row r="1034" spans="1:6" x14ac:dyDescent="0.25">
      <c r="A1034">
        <f>VLOOKUP(C1034,Plan1!$J:$J,1,0)</f>
        <v>420102030</v>
      </c>
      <c r="B1034" s="6" t="s">
        <v>0</v>
      </c>
      <c r="C1034" s="6">
        <v>420102030</v>
      </c>
      <c r="D1034" s="6" t="s">
        <v>16</v>
      </c>
      <c r="E1034" s="6">
        <v>585.49</v>
      </c>
      <c r="F1034" s="6">
        <v>1420401</v>
      </c>
    </row>
    <row r="1035" spans="1:6" x14ac:dyDescent="0.25">
      <c r="A1035">
        <f>VLOOKUP(C1035,Plan1!$J:$J,1,0)</f>
        <v>420102030</v>
      </c>
      <c r="B1035" s="6" t="s">
        <v>0</v>
      </c>
      <c r="C1035" s="6">
        <v>420102030</v>
      </c>
      <c r="D1035" s="6" t="s">
        <v>16</v>
      </c>
      <c r="E1035" s="7">
        <v>9206.14</v>
      </c>
      <c r="F1035" s="6">
        <v>1420501</v>
      </c>
    </row>
    <row r="1036" spans="1:6" x14ac:dyDescent="0.25">
      <c r="A1036">
        <f>VLOOKUP(C1036,Plan1!$J:$J,1,0)</f>
        <v>420102030</v>
      </c>
      <c r="B1036" s="6" t="s">
        <v>0</v>
      </c>
      <c r="C1036" s="6">
        <v>420102030</v>
      </c>
      <c r="D1036" s="6" t="s">
        <v>16</v>
      </c>
      <c r="E1036" s="7">
        <v>1201.79</v>
      </c>
      <c r="F1036" s="6">
        <v>1420601</v>
      </c>
    </row>
    <row r="1037" spans="1:6" x14ac:dyDescent="0.25">
      <c r="A1037">
        <f>VLOOKUP(C1037,Plan1!$J:$J,1,0)</f>
        <v>420102030</v>
      </c>
      <c r="B1037" s="6" t="s">
        <v>0</v>
      </c>
      <c r="C1037" s="6">
        <v>420102030</v>
      </c>
      <c r="D1037" s="6" t="s">
        <v>16</v>
      </c>
      <c r="E1037" s="7">
        <v>9982.2900000000009</v>
      </c>
      <c r="F1037" s="6">
        <v>1420701</v>
      </c>
    </row>
    <row r="1038" spans="1:6" x14ac:dyDescent="0.25">
      <c r="A1038">
        <f>VLOOKUP(C1038,Plan1!$J:$J,1,0)</f>
        <v>420102030</v>
      </c>
      <c r="B1038" s="6" t="s">
        <v>0</v>
      </c>
      <c r="C1038" s="6">
        <v>420102030</v>
      </c>
      <c r="D1038" s="6" t="s">
        <v>16</v>
      </c>
      <c r="E1038" s="6">
        <v>123.26</v>
      </c>
      <c r="F1038" s="6">
        <v>1920112</v>
      </c>
    </row>
    <row r="1039" spans="1:6" x14ac:dyDescent="0.25">
      <c r="A1039">
        <f>VLOOKUP(C1039,Plan1!$J:$J,1,0)</f>
        <v>420102030</v>
      </c>
      <c r="B1039" s="6" t="s">
        <v>0</v>
      </c>
      <c r="C1039" s="6">
        <v>420102030</v>
      </c>
      <c r="D1039" s="6" t="s">
        <v>16</v>
      </c>
      <c r="E1039" s="7">
        <v>17724.13</v>
      </c>
      <c r="F1039" s="6">
        <v>2210102</v>
      </c>
    </row>
    <row r="1040" spans="1:6" x14ac:dyDescent="0.25">
      <c r="A1040">
        <f>VLOOKUP(C1040,Plan1!$J:$J,1,0)</f>
        <v>420102030</v>
      </c>
      <c r="B1040" s="6" t="s">
        <v>0</v>
      </c>
      <c r="C1040" s="6">
        <v>420102030</v>
      </c>
      <c r="D1040" s="6" t="s">
        <v>16</v>
      </c>
      <c r="E1040" s="7">
        <v>5380.6</v>
      </c>
      <c r="F1040" s="6">
        <v>2220111</v>
      </c>
    </row>
    <row r="1041" spans="1:6" x14ac:dyDescent="0.25">
      <c r="A1041">
        <f>VLOOKUP(C1041,Plan1!$J:$J,1,0)</f>
        <v>420102030</v>
      </c>
      <c r="B1041" s="6" t="s">
        <v>0</v>
      </c>
      <c r="C1041" s="6">
        <v>420102030</v>
      </c>
      <c r="D1041" s="6" t="s">
        <v>16</v>
      </c>
      <c r="E1041" s="7">
        <v>33277.339999999997</v>
      </c>
      <c r="F1041" s="6">
        <v>2220112</v>
      </c>
    </row>
    <row r="1042" spans="1:6" x14ac:dyDescent="0.25">
      <c r="A1042">
        <f>VLOOKUP(C1042,Plan1!$J:$J,1,0)</f>
        <v>420102030</v>
      </c>
      <c r="B1042" s="6" t="s">
        <v>0</v>
      </c>
      <c r="C1042" s="6">
        <v>420102030</v>
      </c>
      <c r="D1042" s="6" t="s">
        <v>16</v>
      </c>
      <c r="E1042" s="7">
        <v>3442.67</v>
      </c>
      <c r="F1042" s="6">
        <v>2220119</v>
      </c>
    </row>
    <row r="1043" spans="1:6" x14ac:dyDescent="0.25">
      <c r="A1043">
        <f>VLOOKUP(C1043,Plan1!$J:$J,1,0)</f>
        <v>420102030</v>
      </c>
      <c r="B1043" s="6" t="s">
        <v>0</v>
      </c>
      <c r="C1043" s="6">
        <v>420102030</v>
      </c>
      <c r="D1043" s="6" t="s">
        <v>16</v>
      </c>
      <c r="E1043" s="6">
        <v>936.58</v>
      </c>
      <c r="F1043" s="6">
        <v>2220121</v>
      </c>
    </row>
    <row r="1044" spans="1:6" x14ac:dyDescent="0.25">
      <c r="A1044">
        <f>VLOOKUP(C1044,Plan1!$J:$J,1,0)</f>
        <v>420102030</v>
      </c>
      <c r="B1044" s="6" t="s">
        <v>0</v>
      </c>
      <c r="C1044" s="6">
        <v>420102030</v>
      </c>
      <c r="D1044" s="6" t="s">
        <v>16</v>
      </c>
      <c r="E1044" s="7">
        <v>5528.92</v>
      </c>
      <c r="F1044" s="6">
        <v>2220122</v>
      </c>
    </row>
    <row r="1045" spans="1:6" x14ac:dyDescent="0.25">
      <c r="A1045">
        <f>VLOOKUP(C1045,Plan1!$J:$J,1,0)</f>
        <v>420102030</v>
      </c>
      <c r="B1045" s="6" t="s">
        <v>0</v>
      </c>
      <c r="C1045" s="6">
        <v>420102030</v>
      </c>
      <c r="D1045" s="6" t="s">
        <v>16</v>
      </c>
      <c r="E1045" s="7">
        <v>1039.25</v>
      </c>
      <c r="F1045" s="6">
        <v>2220123</v>
      </c>
    </row>
    <row r="1046" spans="1:6" x14ac:dyDescent="0.25">
      <c r="A1046">
        <f>VLOOKUP(C1046,Plan1!$J:$J,1,0)</f>
        <v>420102030</v>
      </c>
      <c r="B1046" s="6" t="s">
        <v>0</v>
      </c>
      <c r="C1046" s="6">
        <v>420102030</v>
      </c>
      <c r="D1046" s="6" t="s">
        <v>16</v>
      </c>
      <c r="E1046" s="7">
        <v>3683</v>
      </c>
      <c r="F1046" s="6">
        <v>2220124</v>
      </c>
    </row>
    <row r="1047" spans="1:6" x14ac:dyDescent="0.25">
      <c r="A1047">
        <f>VLOOKUP(C1047,Plan1!$J:$J,1,0)</f>
        <v>420102030</v>
      </c>
      <c r="B1047" s="6" t="s">
        <v>0</v>
      </c>
      <c r="C1047" s="6">
        <v>420102030</v>
      </c>
      <c r="D1047" s="6" t="s">
        <v>16</v>
      </c>
      <c r="E1047" s="7">
        <v>2901.67</v>
      </c>
      <c r="F1047" s="6">
        <v>2220125</v>
      </c>
    </row>
    <row r="1048" spans="1:6" x14ac:dyDescent="0.25">
      <c r="A1048">
        <f>VLOOKUP(C1048,Plan1!$J:$J,1,0)</f>
        <v>420102030</v>
      </c>
      <c r="B1048" s="6" t="s">
        <v>0</v>
      </c>
      <c r="C1048" s="6">
        <v>420102030</v>
      </c>
      <c r="D1048" s="6" t="s">
        <v>16</v>
      </c>
      <c r="E1048" s="6">
        <v>123.26</v>
      </c>
      <c r="F1048" s="6">
        <v>2220201</v>
      </c>
    </row>
    <row r="1049" spans="1:6" x14ac:dyDescent="0.25">
      <c r="A1049">
        <f>VLOOKUP(C1049,Plan1!$J:$J,1,0)</f>
        <v>420102030</v>
      </c>
      <c r="B1049" s="6" t="s">
        <v>0</v>
      </c>
      <c r="C1049" s="6">
        <v>420102030</v>
      </c>
      <c r="D1049" s="6" t="s">
        <v>16</v>
      </c>
      <c r="E1049" s="7">
        <v>12733.28</v>
      </c>
      <c r="F1049" s="6">
        <v>3110102</v>
      </c>
    </row>
    <row r="1050" spans="1:6" x14ac:dyDescent="0.25">
      <c r="A1050">
        <f>VLOOKUP(C1050,Plan1!$J:$J,1,0)</f>
        <v>420102030</v>
      </c>
      <c r="B1050" s="6" t="s">
        <v>0</v>
      </c>
      <c r="C1050" s="6">
        <v>420102030</v>
      </c>
      <c r="D1050" s="6" t="s">
        <v>16</v>
      </c>
      <c r="E1050" s="6">
        <v>739.56</v>
      </c>
      <c r="F1050" s="6">
        <v>3110103</v>
      </c>
    </row>
    <row r="1051" spans="1:6" x14ac:dyDescent="0.25">
      <c r="A1051">
        <f>VLOOKUP(C1051,Plan1!$J:$J,1,0)</f>
        <v>420102030</v>
      </c>
      <c r="B1051" s="6" t="s">
        <v>0</v>
      </c>
      <c r="C1051" s="6">
        <v>420102030</v>
      </c>
      <c r="D1051" s="6" t="s">
        <v>16</v>
      </c>
      <c r="E1051" s="7">
        <v>10360.61</v>
      </c>
      <c r="F1051" s="6">
        <v>3120111</v>
      </c>
    </row>
    <row r="1052" spans="1:6" x14ac:dyDescent="0.25">
      <c r="A1052">
        <f>VLOOKUP(C1052,Plan1!$J:$J,1,0)</f>
        <v>420102030</v>
      </c>
      <c r="B1052" s="6" t="s">
        <v>0</v>
      </c>
      <c r="C1052" s="6">
        <v>420102030</v>
      </c>
      <c r="D1052" s="6" t="s">
        <v>16</v>
      </c>
      <c r="E1052" s="7">
        <v>24450.28</v>
      </c>
      <c r="F1052" s="6">
        <v>3120112</v>
      </c>
    </row>
    <row r="1053" spans="1:6" x14ac:dyDescent="0.25">
      <c r="A1053">
        <f>VLOOKUP(C1053,Plan1!$J:$J,1,0)</f>
        <v>420102030</v>
      </c>
      <c r="B1053" s="6" t="s">
        <v>0</v>
      </c>
      <c r="C1053" s="6">
        <v>420102030</v>
      </c>
      <c r="D1053" s="6" t="s">
        <v>16</v>
      </c>
      <c r="E1053" s="6">
        <v>254.5</v>
      </c>
      <c r="F1053" s="6">
        <v>3120113</v>
      </c>
    </row>
    <row r="1054" spans="1:6" x14ac:dyDescent="0.25">
      <c r="A1054">
        <f>VLOOKUP(C1054,Plan1!$J:$J,1,0)</f>
        <v>420102030</v>
      </c>
      <c r="B1054" s="6" t="s">
        <v>0</v>
      </c>
      <c r="C1054" s="6">
        <v>420102030</v>
      </c>
      <c r="D1054" s="6" t="s">
        <v>16</v>
      </c>
      <c r="E1054" s="7">
        <v>4062.91</v>
      </c>
      <c r="F1054" s="6">
        <v>3120114</v>
      </c>
    </row>
    <row r="1055" spans="1:6" x14ac:dyDescent="0.25">
      <c r="A1055">
        <f>VLOOKUP(C1055,Plan1!$J:$J,1,0)</f>
        <v>420102030</v>
      </c>
      <c r="B1055" s="6" t="s">
        <v>0</v>
      </c>
      <c r="C1055" s="6">
        <v>420102030</v>
      </c>
      <c r="D1055" s="6" t="s">
        <v>16</v>
      </c>
      <c r="E1055" s="7">
        <v>3400.08</v>
      </c>
      <c r="F1055" s="6">
        <v>3120115</v>
      </c>
    </row>
    <row r="1056" spans="1:6" x14ac:dyDescent="0.25">
      <c r="A1056">
        <f>VLOOKUP(C1056,Plan1!$J:$J,1,0)</f>
        <v>420102030</v>
      </c>
      <c r="B1056" s="6" t="s">
        <v>0</v>
      </c>
      <c r="C1056" s="6">
        <v>420102030</v>
      </c>
      <c r="D1056" s="6" t="s">
        <v>16</v>
      </c>
      <c r="E1056" s="7">
        <v>1112</v>
      </c>
      <c r="F1056" s="6">
        <v>3120116</v>
      </c>
    </row>
    <row r="1057" spans="1:6" x14ac:dyDescent="0.25">
      <c r="A1057">
        <f>VLOOKUP(C1057,Plan1!$J:$J,1,0)</f>
        <v>420102030</v>
      </c>
      <c r="B1057" s="6" t="s">
        <v>0</v>
      </c>
      <c r="C1057" s="6">
        <v>420102030</v>
      </c>
      <c r="D1057" s="6" t="s">
        <v>16</v>
      </c>
      <c r="E1057" s="7">
        <v>3679.58</v>
      </c>
      <c r="F1057" s="6">
        <v>3120117</v>
      </c>
    </row>
    <row r="1058" spans="1:6" x14ac:dyDescent="0.25">
      <c r="A1058">
        <f>VLOOKUP(C1058,Plan1!$J:$J,1,0)</f>
        <v>420102030</v>
      </c>
      <c r="B1058" s="6" t="s">
        <v>0</v>
      </c>
      <c r="C1058" s="6">
        <v>420102030</v>
      </c>
      <c r="D1058" s="6" t="s">
        <v>16</v>
      </c>
      <c r="E1058" s="7">
        <v>2690.33</v>
      </c>
      <c r="F1058" s="6">
        <v>3120118</v>
      </c>
    </row>
    <row r="1059" spans="1:6" x14ac:dyDescent="0.25">
      <c r="A1059">
        <f>VLOOKUP(C1059,Plan1!$J:$J,1,0)</f>
        <v>420102030</v>
      </c>
      <c r="B1059" s="6" t="s">
        <v>0</v>
      </c>
      <c r="C1059" s="6">
        <v>420102030</v>
      </c>
      <c r="D1059" s="6" t="s">
        <v>16</v>
      </c>
      <c r="E1059" s="6">
        <v>474.83</v>
      </c>
      <c r="F1059" s="6">
        <v>3120120</v>
      </c>
    </row>
    <row r="1060" spans="1:6" x14ac:dyDescent="0.25">
      <c r="A1060">
        <f>VLOOKUP(C1060,Plan1!$J:$J,1,0)</f>
        <v>420102030</v>
      </c>
      <c r="B1060" s="6" t="s">
        <v>0</v>
      </c>
      <c r="C1060" s="6">
        <v>420102030</v>
      </c>
      <c r="D1060" s="6" t="s">
        <v>16</v>
      </c>
      <c r="E1060" s="6">
        <v>173.33</v>
      </c>
      <c r="F1060" s="6">
        <v>3120121</v>
      </c>
    </row>
    <row r="1061" spans="1:6" x14ac:dyDescent="0.25">
      <c r="A1061">
        <f>VLOOKUP(C1061,Plan1!$J:$J,1,0)</f>
        <v>420102030</v>
      </c>
      <c r="B1061" s="6" t="s">
        <v>0</v>
      </c>
      <c r="C1061" s="6">
        <v>420102030</v>
      </c>
      <c r="D1061" s="6" t="s">
        <v>16</v>
      </c>
      <c r="E1061" s="7">
        <v>1575</v>
      </c>
      <c r="F1061" s="6">
        <v>3120122</v>
      </c>
    </row>
    <row r="1062" spans="1:6" x14ac:dyDescent="0.25">
      <c r="A1062">
        <f>VLOOKUP(C1062,Plan1!$J:$J,1,0)</f>
        <v>420102030</v>
      </c>
      <c r="B1062" s="6" t="s">
        <v>0</v>
      </c>
      <c r="C1062" s="6">
        <v>420102030</v>
      </c>
      <c r="D1062" s="6" t="s">
        <v>16</v>
      </c>
      <c r="E1062" s="6">
        <v>672</v>
      </c>
      <c r="F1062" s="6">
        <v>3120123</v>
      </c>
    </row>
    <row r="1063" spans="1:6" x14ac:dyDescent="0.25">
      <c r="A1063">
        <f>VLOOKUP(C1063,Plan1!$J:$J,1,0)</f>
        <v>420102030</v>
      </c>
      <c r="B1063" s="6" t="s">
        <v>0</v>
      </c>
      <c r="C1063" s="6">
        <v>420102030</v>
      </c>
      <c r="D1063" s="6" t="s">
        <v>16</v>
      </c>
      <c r="E1063" s="7">
        <v>1303.25</v>
      </c>
      <c r="F1063" s="6">
        <v>3120124</v>
      </c>
    </row>
    <row r="1064" spans="1:6" x14ac:dyDescent="0.25">
      <c r="A1064">
        <f>VLOOKUP(C1064,Plan1!$J:$J,1,0)</f>
        <v>420102030</v>
      </c>
      <c r="B1064" s="6" t="s">
        <v>0</v>
      </c>
      <c r="C1064" s="6">
        <v>420102030</v>
      </c>
      <c r="D1064" s="6" t="s">
        <v>16</v>
      </c>
      <c r="E1064" s="7">
        <v>19900</v>
      </c>
      <c r="F1064" s="6">
        <v>3120125</v>
      </c>
    </row>
    <row r="1065" spans="1:6" x14ac:dyDescent="0.25">
      <c r="A1065">
        <f>VLOOKUP(C1065,Plan1!$J:$J,1,0)</f>
        <v>420102030</v>
      </c>
      <c r="B1065" s="6" t="s">
        <v>0</v>
      </c>
      <c r="C1065" s="6">
        <v>420102030</v>
      </c>
      <c r="D1065" s="6" t="s">
        <v>16</v>
      </c>
      <c r="E1065" s="7">
        <v>2488.75</v>
      </c>
      <c r="F1065" s="6">
        <v>3120126</v>
      </c>
    </row>
    <row r="1066" spans="1:6" x14ac:dyDescent="0.25">
      <c r="A1066">
        <f>VLOOKUP(C1066,Plan1!$J:$J,1,0)</f>
        <v>420102030</v>
      </c>
      <c r="B1066" s="6" t="s">
        <v>0</v>
      </c>
      <c r="C1066" s="6">
        <v>420102030</v>
      </c>
      <c r="D1066" s="6" t="s">
        <v>16</v>
      </c>
      <c r="E1066" s="6">
        <v>880.43</v>
      </c>
      <c r="F1066" s="6">
        <v>3120201</v>
      </c>
    </row>
    <row r="1067" spans="1:6" x14ac:dyDescent="0.25">
      <c r="A1067">
        <f>VLOOKUP(C1067,Plan1!$J:$J,1,0)</f>
        <v>420102030</v>
      </c>
      <c r="B1067" s="6" t="s">
        <v>0</v>
      </c>
      <c r="C1067" s="6">
        <v>420102030</v>
      </c>
      <c r="D1067" s="6" t="s">
        <v>16</v>
      </c>
      <c r="E1067" s="6">
        <v>0</v>
      </c>
      <c r="F1067" s="6">
        <v>3120202</v>
      </c>
    </row>
    <row r="1068" spans="1:6" x14ac:dyDescent="0.25">
      <c r="A1068">
        <f>VLOOKUP(C1068,Plan1!$J:$J,1,0)</f>
        <v>420102030</v>
      </c>
      <c r="B1068" s="6" t="s">
        <v>0</v>
      </c>
      <c r="C1068" s="6">
        <v>420102030</v>
      </c>
      <c r="D1068" s="6" t="s">
        <v>16</v>
      </c>
      <c r="E1068" s="7">
        <v>1902.42</v>
      </c>
      <c r="F1068" s="6">
        <v>3120203</v>
      </c>
    </row>
    <row r="1069" spans="1:6" x14ac:dyDescent="0.25">
      <c r="A1069">
        <f>VLOOKUP(C1069,Plan1!$J:$J,1,0)</f>
        <v>420102030</v>
      </c>
      <c r="B1069" s="6" t="s">
        <v>0</v>
      </c>
      <c r="C1069" s="6">
        <v>420102030</v>
      </c>
      <c r="D1069" s="6" t="s">
        <v>16</v>
      </c>
      <c r="E1069" s="7">
        <v>4885.75</v>
      </c>
      <c r="F1069" s="6">
        <v>3120204</v>
      </c>
    </row>
    <row r="1070" spans="1:6" x14ac:dyDescent="0.25">
      <c r="A1070">
        <f>VLOOKUP(C1070,Plan1!$J:$J,1,0)</f>
        <v>420102030</v>
      </c>
      <c r="B1070" s="6" t="s">
        <v>0</v>
      </c>
      <c r="C1070" s="6">
        <v>420102030</v>
      </c>
      <c r="D1070" s="6" t="s">
        <v>16</v>
      </c>
      <c r="E1070" s="7">
        <v>2388.08</v>
      </c>
      <c r="F1070" s="6">
        <v>3120205</v>
      </c>
    </row>
    <row r="1071" spans="1:6" x14ac:dyDescent="0.25">
      <c r="A1071">
        <f>VLOOKUP(C1071,Plan1!$J:$J,1,0)</f>
        <v>420102030</v>
      </c>
      <c r="B1071" s="6" t="s">
        <v>0</v>
      </c>
      <c r="C1071" s="6">
        <v>420102030</v>
      </c>
      <c r="D1071" s="6" t="s">
        <v>16</v>
      </c>
      <c r="E1071" s="7">
        <v>21413.53</v>
      </c>
      <c r="F1071" s="6">
        <v>9010101</v>
      </c>
    </row>
    <row r="1072" spans="1:6" x14ac:dyDescent="0.25">
      <c r="A1072">
        <f>VLOOKUP(C1072,Plan1!$J:$J,1,0)</f>
        <v>420102030</v>
      </c>
      <c r="B1072" s="6" t="s">
        <v>0</v>
      </c>
      <c r="C1072" s="6">
        <v>420102030</v>
      </c>
      <c r="D1072" s="6" t="s">
        <v>16</v>
      </c>
      <c r="E1072" s="7">
        <v>33780.26</v>
      </c>
      <c r="F1072" s="6">
        <v>9010102</v>
      </c>
    </row>
    <row r="1073" spans="1:6" x14ac:dyDescent="0.25">
      <c r="A1073">
        <f>VLOOKUP(C1073,Plan1!$J:$J,1,0)</f>
        <v>420102030</v>
      </c>
      <c r="B1073" s="6" t="s">
        <v>0</v>
      </c>
      <c r="C1073" s="6">
        <v>420102030</v>
      </c>
      <c r="D1073" s="6" t="s">
        <v>16</v>
      </c>
      <c r="E1073" s="7">
        <v>5161.88</v>
      </c>
      <c r="F1073" s="6">
        <v>9010103</v>
      </c>
    </row>
    <row r="1074" spans="1:6" x14ac:dyDescent="0.25">
      <c r="A1074">
        <f>VLOOKUP(C1074,Plan1!$J:$J,1,0)</f>
        <v>420102030</v>
      </c>
      <c r="B1074" s="6" t="s">
        <v>0</v>
      </c>
      <c r="C1074" s="6">
        <v>420102030</v>
      </c>
      <c r="D1074" s="6" t="s">
        <v>16</v>
      </c>
      <c r="E1074" s="7">
        <v>1232.5999999999999</v>
      </c>
      <c r="F1074" s="6">
        <v>9010104</v>
      </c>
    </row>
    <row r="1075" spans="1:6" x14ac:dyDescent="0.25">
      <c r="A1075">
        <f>VLOOKUP(C1075,Plan1!$J:$J,1,0)</f>
        <v>420102030</v>
      </c>
      <c r="B1075" s="6" t="s">
        <v>0</v>
      </c>
      <c r="C1075" s="6">
        <v>420102030</v>
      </c>
      <c r="D1075" s="6" t="s">
        <v>16</v>
      </c>
      <c r="E1075" s="7">
        <v>32571.09</v>
      </c>
      <c r="F1075" s="6">
        <v>9010105</v>
      </c>
    </row>
    <row r="1076" spans="1:6" x14ac:dyDescent="0.25">
      <c r="A1076">
        <f>VLOOKUP(C1076,Plan1!$J:$J,1,0)</f>
        <v>420102030</v>
      </c>
      <c r="B1076" s="6" t="s">
        <v>0</v>
      </c>
      <c r="C1076" s="6">
        <v>420102030</v>
      </c>
      <c r="D1076" s="6" t="s">
        <v>16</v>
      </c>
      <c r="E1076" s="7">
        <v>2249.5</v>
      </c>
      <c r="F1076" s="6">
        <v>9010106</v>
      </c>
    </row>
    <row r="1077" spans="1:6" x14ac:dyDescent="0.25">
      <c r="A1077">
        <f>VLOOKUP(C1077,Plan1!$J:$J,1,0)</f>
        <v>420102030</v>
      </c>
      <c r="B1077" s="6" t="s">
        <v>0</v>
      </c>
      <c r="C1077" s="6">
        <v>420102030</v>
      </c>
      <c r="D1077" s="6" t="s">
        <v>16</v>
      </c>
      <c r="E1077" s="6">
        <v>184.89</v>
      </c>
      <c r="F1077" s="6">
        <v>9010107</v>
      </c>
    </row>
    <row r="1078" spans="1:6" x14ac:dyDescent="0.25">
      <c r="A1078">
        <f>VLOOKUP(C1078,Plan1!$J:$J,1,0)</f>
        <v>420102030</v>
      </c>
      <c r="B1078" s="6" t="s">
        <v>0</v>
      </c>
      <c r="C1078" s="6">
        <v>420102030</v>
      </c>
      <c r="D1078" s="6" t="s">
        <v>16</v>
      </c>
      <c r="E1078" s="6">
        <v>184.89</v>
      </c>
      <c r="F1078" s="6">
        <v>9010110</v>
      </c>
    </row>
    <row r="1079" spans="1:6" x14ac:dyDescent="0.25">
      <c r="A1079">
        <f>VLOOKUP(C1079,Plan1!$J:$J,1,0)</f>
        <v>420102030</v>
      </c>
      <c r="B1079" s="6" t="s">
        <v>0</v>
      </c>
      <c r="C1079" s="6">
        <v>420102030</v>
      </c>
      <c r="D1079" s="6" t="s">
        <v>16</v>
      </c>
      <c r="E1079" s="7">
        <v>28877.17</v>
      </c>
      <c r="F1079" s="6">
        <v>9020101</v>
      </c>
    </row>
    <row r="1080" spans="1:6" x14ac:dyDescent="0.25">
      <c r="A1080">
        <f>VLOOKUP(C1080,Plan1!$J:$J,1,0)</f>
        <v>420102030</v>
      </c>
      <c r="B1080" s="6" t="s">
        <v>0</v>
      </c>
      <c r="C1080" s="6">
        <v>420102030</v>
      </c>
      <c r="D1080" s="6" t="s">
        <v>16</v>
      </c>
      <c r="E1080" s="7">
        <v>31626.7</v>
      </c>
      <c r="F1080" s="6">
        <v>9020110</v>
      </c>
    </row>
    <row r="1081" spans="1:6" x14ac:dyDescent="0.25">
      <c r="A1081">
        <f>VLOOKUP(C1081,Plan1!$J:$J,1,0)</f>
        <v>420102030</v>
      </c>
      <c r="B1081" s="6" t="s">
        <v>0</v>
      </c>
      <c r="C1081" s="6">
        <v>420102030</v>
      </c>
      <c r="D1081" s="6" t="s">
        <v>16</v>
      </c>
      <c r="E1081" s="6">
        <v>205.43</v>
      </c>
      <c r="F1081" s="6">
        <v>9020111</v>
      </c>
    </row>
    <row r="1082" spans="1:6" x14ac:dyDescent="0.25">
      <c r="A1082">
        <f>VLOOKUP(C1082,Plan1!$J:$J,1,0)</f>
        <v>420102030</v>
      </c>
      <c r="B1082" s="6" t="s">
        <v>0</v>
      </c>
      <c r="C1082" s="6">
        <v>420102030</v>
      </c>
      <c r="D1082" s="6" t="s">
        <v>16</v>
      </c>
      <c r="E1082" s="7">
        <v>11038.99</v>
      </c>
      <c r="F1082" s="6">
        <v>9020112</v>
      </c>
    </row>
    <row r="1083" spans="1:6" x14ac:dyDescent="0.25">
      <c r="A1083">
        <f>VLOOKUP(C1083,Plan1!$J:$J,1,0)</f>
        <v>420102030</v>
      </c>
      <c r="B1083" s="6" t="s">
        <v>0</v>
      </c>
      <c r="C1083" s="6">
        <v>420102030</v>
      </c>
      <c r="D1083" s="6" t="s">
        <v>16</v>
      </c>
      <c r="E1083" s="7">
        <v>3437.17</v>
      </c>
      <c r="F1083" s="6">
        <v>9020113</v>
      </c>
    </row>
    <row r="1084" spans="1:6" x14ac:dyDescent="0.25">
      <c r="A1084">
        <f>VLOOKUP(C1084,Plan1!$J:$J,1,0)</f>
        <v>420102030</v>
      </c>
      <c r="B1084" s="6" t="s">
        <v>0</v>
      </c>
      <c r="C1084" s="6">
        <v>420102030</v>
      </c>
      <c r="D1084" s="6" t="s">
        <v>16</v>
      </c>
      <c r="E1084" s="7">
        <v>3852.35</v>
      </c>
      <c r="F1084" s="6">
        <v>9020114</v>
      </c>
    </row>
    <row r="1085" spans="1:6" x14ac:dyDescent="0.25">
      <c r="A1085">
        <f>VLOOKUP(C1085,Plan1!$J:$J,1,0)</f>
        <v>420102030</v>
      </c>
      <c r="B1085" s="6" t="s">
        <v>0</v>
      </c>
      <c r="C1085" s="6">
        <v>420102030</v>
      </c>
      <c r="D1085" s="6" t="s">
        <v>16</v>
      </c>
      <c r="E1085" s="7">
        <v>17356.28</v>
      </c>
      <c r="F1085" s="6">
        <v>9020115</v>
      </c>
    </row>
    <row r="1086" spans="1:6" x14ac:dyDescent="0.25">
      <c r="A1086">
        <f>VLOOKUP(C1086,Plan1!$J:$J,1,0)</f>
        <v>420102030</v>
      </c>
      <c r="B1086" s="6" t="s">
        <v>0</v>
      </c>
      <c r="C1086" s="6">
        <v>420102030</v>
      </c>
      <c r="D1086" s="6" t="s">
        <v>16</v>
      </c>
      <c r="E1086" s="7">
        <v>6257.42</v>
      </c>
      <c r="F1086" s="6">
        <v>9020117</v>
      </c>
    </row>
    <row r="1087" spans="1:6" x14ac:dyDescent="0.25">
      <c r="A1087">
        <f>VLOOKUP(C1087,Plan1!$J:$J,1,0)</f>
        <v>420102030</v>
      </c>
      <c r="B1087" s="6" t="s">
        <v>0</v>
      </c>
      <c r="C1087" s="6">
        <v>420102030</v>
      </c>
      <c r="D1087" s="6" t="s">
        <v>16</v>
      </c>
      <c r="E1087" s="6">
        <v>195.16</v>
      </c>
      <c r="F1087" s="6">
        <v>9020201</v>
      </c>
    </row>
    <row r="1088" spans="1:6" x14ac:dyDescent="0.25">
      <c r="A1088">
        <f>VLOOKUP(C1088,Plan1!$J:$J,1,0)</f>
        <v>420102030</v>
      </c>
      <c r="B1088" s="6" t="s">
        <v>0</v>
      </c>
      <c r="C1088" s="6">
        <v>420102030</v>
      </c>
      <c r="D1088" s="6" t="s">
        <v>16</v>
      </c>
      <c r="E1088" s="7">
        <v>27971.39</v>
      </c>
      <c r="F1088" s="6">
        <v>9020203</v>
      </c>
    </row>
    <row r="1089" spans="1:6" x14ac:dyDescent="0.25">
      <c r="A1089">
        <f>VLOOKUP(C1089,Plan1!$J:$J,1,0)</f>
        <v>420102030</v>
      </c>
      <c r="B1089" s="6" t="s">
        <v>0</v>
      </c>
      <c r="C1089" s="6">
        <v>420102030</v>
      </c>
      <c r="D1089" s="6" t="s">
        <v>16</v>
      </c>
      <c r="E1089" s="7">
        <v>12146.68</v>
      </c>
      <c r="F1089" s="6">
        <v>9020204</v>
      </c>
    </row>
    <row r="1090" spans="1:6" x14ac:dyDescent="0.25">
      <c r="A1090">
        <f>VLOOKUP(C1090,Plan1!$J:$J,1,0)</f>
        <v>420102030</v>
      </c>
      <c r="B1090" s="6" t="s">
        <v>0</v>
      </c>
      <c r="C1090" s="6">
        <v>420102030</v>
      </c>
      <c r="D1090" s="6" t="s">
        <v>16</v>
      </c>
      <c r="E1090" s="6">
        <v>821.98</v>
      </c>
      <c r="F1090" s="6">
        <v>9020205</v>
      </c>
    </row>
    <row r="1091" spans="1:6" x14ac:dyDescent="0.25">
      <c r="A1091">
        <f>VLOOKUP(C1091,Plan1!$J:$J,1,0)</f>
        <v>420102030</v>
      </c>
      <c r="B1091" s="6" t="s">
        <v>0</v>
      </c>
      <c r="C1091" s="6">
        <v>420102030</v>
      </c>
      <c r="D1091" s="6" t="s">
        <v>16</v>
      </c>
      <c r="E1091" s="6">
        <v>348.33</v>
      </c>
      <c r="F1091" s="6">
        <v>9020208</v>
      </c>
    </row>
    <row r="1092" spans="1:6" x14ac:dyDescent="0.25">
      <c r="A1092">
        <f>VLOOKUP(C1092,Plan1!$J:$J,1,0)</f>
        <v>420102030</v>
      </c>
      <c r="B1092" s="6" t="s">
        <v>0</v>
      </c>
      <c r="C1092" s="6">
        <v>420102030</v>
      </c>
      <c r="D1092" s="6" t="s">
        <v>16</v>
      </c>
      <c r="E1092" s="7">
        <v>6372.67</v>
      </c>
      <c r="F1092" s="6">
        <v>9020209</v>
      </c>
    </row>
    <row r="1093" spans="1:6" x14ac:dyDescent="0.25">
      <c r="A1093">
        <f>VLOOKUP(C1093,Plan1!$J:$J,1,0)</f>
        <v>420102030</v>
      </c>
      <c r="B1093" s="6" t="s">
        <v>0</v>
      </c>
      <c r="C1093" s="6">
        <v>420102030</v>
      </c>
      <c r="D1093" s="6" t="s">
        <v>16</v>
      </c>
      <c r="E1093" s="6">
        <v>916.67</v>
      </c>
      <c r="F1093" s="6">
        <v>9020212</v>
      </c>
    </row>
    <row r="1094" spans="1:6" x14ac:dyDescent="0.25">
      <c r="A1094">
        <f>VLOOKUP(C1094,Plan1!$J:$J,1,0)</f>
        <v>420102030</v>
      </c>
      <c r="B1094" s="6" t="s">
        <v>0</v>
      </c>
      <c r="C1094" s="6">
        <v>420102030</v>
      </c>
      <c r="D1094" s="6" t="s">
        <v>16</v>
      </c>
      <c r="E1094" s="7">
        <v>614310.57999999996</v>
      </c>
      <c r="F1094" s="6">
        <v>9030101</v>
      </c>
    </row>
    <row r="1095" spans="1:6" x14ac:dyDescent="0.25">
      <c r="A1095">
        <f>VLOOKUP(C1095,Plan1!$J:$J,1,0)</f>
        <v>420102030</v>
      </c>
      <c r="B1095" s="6" t="s">
        <v>0</v>
      </c>
      <c r="C1095" s="6">
        <v>420102030</v>
      </c>
      <c r="D1095" s="6" t="s">
        <v>16</v>
      </c>
      <c r="E1095" s="7">
        <v>2872.68</v>
      </c>
      <c r="F1095" s="6">
        <v>9030201</v>
      </c>
    </row>
    <row r="1096" spans="1:6" x14ac:dyDescent="0.25">
      <c r="A1096">
        <f>VLOOKUP(C1096,Plan1!$J:$J,1,0)</f>
        <v>420102030</v>
      </c>
      <c r="B1096" s="6" t="s">
        <v>0</v>
      </c>
      <c r="C1096" s="6">
        <v>420102030</v>
      </c>
      <c r="D1096" s="6" t="s">
        <v>16</v>
      </c>
      <c r="E1096" s="7">
        <v>3707.64</v>
      </c>
      <c r="F1096" s="6">
        <v>9030204</v>
      </c>
    </row>
    <row r="1097" spans="1:6" x14ac:dyDescent="0.25">
      <c r="A1097">
        <f>VLOOKUP(C1097,Plan1!$J:$J,1,0)</f>
        <v>420102030</v>
      </c>
      <c r="B1097" s="6" t="s">
        <v>0</v>
      </c>
      <c r="C1097" s="6">
        <v>420102030</v>
      </c>
      <c r="D1097" s="6" t="s">
        <v>16</v>
      </c>
      <c r="E1097" s="7">
        <v>17691.36</v>
      </c>
      <c r="F1097" s="6">
        <v>9030302</v>
      </c>
    </row>
    <row r="1098" spans="1:6" x14ac:dyDescent="0.25">
      <c r="A1098">
        <f>VLOOKUP(C1098,Plan1!$J:$J,1,0)</f>
        <v>420102030</v>
      </c>
      <c r="B1098" s="6" t="s">
        <v>0</v>
      </c>
      <c r="C1098" s="6">
        <v>420102030</v>
      </c>
      <c r="D1098" s="6" t="s">
        <v>16</v>
      </c>
      <c r="E1098" s="7">
        <v>5043.6099999999997</v>
      </c>
      <c r="F1098" s="6">
        <v>9030303</v>
      </c>
    </row>
    <row r="1099" spans="1:6" x14ac:dyDescent="0.25">
      <c r="A1099">
        <f>VLOOKUP(C1099,Plan1!$J:$J,1,0)</f>
        <v>420102030</v>
      </c>
      <c r="B1099" s="6" t="s">
        <v>0</v>
      </c>
      <c r="C1099" s="6">
        <v>420102030</v>
      </c>
      <c r="D1099" s="6" t="s">
        <v>16</v>
      </c>
      <c r="E1099" s="7">
        <v>1306.23</v>
      </c>
      <c r="F1099" s="6">
        <v>9030304</v>
      </c>
    </row>
    <row r="1100" spans="1:6" x14ac:dyDescent="0.25">
      <c r="A1100">
        <f>VLOOKUP(C1100,Plan1!$J:$J,1,0)</f>
        <v>420102030</v>
      </c>
      <c r="B1100" s="6" t="s">
        <v>0</v>
      </c>
      <c r="C1100" s="6">
        <v>420102030</v>
      </c>
      <c r="D1100" s="6" t="s">
        <v>16</v>
      </c>
      <c r="E1100" s="7">
        <v>6253.19</v>
      </c>
      <c r="F1100" s="6">
        <v>9030305</v>
      </c>
    </row>
    <row r="1101" spans="1:6" x14ac:dyDescent="0.25">
      <c r="A1101">
        <f>VLOOKUP(C1101,Plan1!$J:$J,1,0)</f>
        <v>420102030</v>
      </c>
      <c r="B1101" s="6" t="s">
        <v>0</v>
      </c>
      <c r="C1101" s="6">
        <v>420102030</v>
      </c>
      <c r="D1101" s="6" t="s">
        <v>16</v>
      </c>
      <c r="E1101" s="7">
        <v>2347.11</v>
      </c>
      <c r="F1101" s="6">
        <v>9030306</v>
      </c>
    </row>
    <row r="1102" spans="1:6" x14ac:dyDescent="0.25">
      <c r="A1102">
        <f>VLOOKUP(C1102,Plan1!$J:$J,1,0)</f>
        <v>420102030</v>
      </c>
      <c r="B1102" s="6" t="s">
        <v>0</v>
      </c>
      <c r="C1102" s="6">
        <v>420102030</v>
      </c>
      <c r="D1102" s="6" t="s">
        <v>16</v>
      </c>
      <c r="E1102" s="7">
        <v>21298.57</v>
      </c>
      <c r="F1102" s="6">
        <v>9030307</v>
      </c>
    </row>
    <row r="1103" spans="1:6" x14ac:dyDescent="0.25">
      <c r="A1103">
        <f>VLOOKUP(C1103,Plan1!$J:$J,1,0)</f>
        <v>420102030</v>
      </c>
      <c r="B1103" s="6" t="s">
        <v>0</v>
      </c>
      <c r="C1103" s="6">
        <v>420102030</v>
      </c>
      <c r="D1103" s="6" t="s">
        <v>16</v>
      </c>
      <c r="E1103" s="7">
        <v>19569.97</v>
      </c>
      <c r="F1103" s="6">
        <v>9030310</v>
      </c>
    </row>
    <row r="1104" spans="1:6" x14ac:dyDescent="0.25">
      <c r="A1104">
        <f>VLOOKUP(C1104,Plan1!$J:$J,1,0)</f>
        <v>420102030</v>
      </c>
      <c r="B1104" s="6" t="s">
        <v>0</v>
      </c>
      <c r="C1104" s="6">
        <v>420102030</v>
      </c>
      <c r="D1104" s="6" t="s">
        <v>16</v>
      </c>
      <c r="E1104" s="7">
        <v>26666.67</v>
      </c>
      <c r="F1104" s="6">
        <v>9030312</v>
      </c>
    </row>
    <row r="1105" spans="1:6" x14ac:dyDescent="0.25">
      <c r="A1105">
        <f>VLOOKUP(C1105,Plan1!$J:$J,1,0)</f>
        <v>420102030</v>
      </c>
      <c r="B1105" s="6" t="s">
        <v>0</v>
      </c>
      <c r="C1105" s="6">
        <v>420102030</v>
      </c>
      <c r="D1105" s="6" t="s">
        <v>16</v>
      </c>
      <c r="E1105" s="6">
        <v>551.76</v>
      </c>
      <c r="F1105" s="6">
        <v>9030315</v>
      </c>
    </row>
    <row r="1106" spans="1:6" x14ac:dyDescent="0.25">
      <c r="A1106">
        <f>VLOOKUP(C1106,Plan1!$J:$J,1,0)</f>
        <v>420102030</v>
      </c>
      <c r="B1106" s="6" t="s">
        <v>0</v>
      </c>
      <c r="C1106" s="6">
        <v>420102030</v>
      </c>
      <c r="D1106" s="6" t="s">
        <v>16</v>
      </c>
      <c r="E1106" s="6">
        <v>208.5</v>
      </c>
      <c r="F1106" s="6">
        <v>9030316</v>
      </c>
    </row>
    <row r="1107" spans="1:6" x14ac:dyDescent="0.25">
      <c r="A1107">
        <f>VLOOKUP(C1107,Plan1!$J:$J,1,0)</f>
        <v>420102030</v>
      </c>
      <c r="B1107" s="6" t="s">
        <v>0</v>
      </c>
      <c r="C1107" s="6">
        <v>420102030</v>
      </c>
      <c r="D1107" s="6" t="s">
        <v>16</v>
      </c>
      <c r="E1107" s="7">
        <v>19621.330000000002</v>
      </c>
      <c r="F1107" s="6">
        <v>9030401</v>
      </c>
    </row>
    <row r="1108" spans="1:6" x14ac:dyDescent="0.25">
      <c r="A1108">
        <f>VLOOKUP(C1108,Plan1!$J:$J,1,0)</f>
        <v>420102030</v>
      </c>
      <c r="B1108" s="6" t="s">
        <v>0</v>
      </c>
      <c r="C1108" s="6">
        <v>420102030</v>
      </c>
      <c r="D1108" s="6" t="s">
        <v>16</v>
      </c>
      <c r="E1108" s="7">
        <v>6109.98</v>
      </c>
      <c r="F1108" s="6">
        <v>9030402</v>
      </c>
    </row>
    <row r="1109" spans="1:6" x14ac:dyDescent="0.25">
      <c r="A1109">
        <f>VLOOKUP(C1109,Plan1!$J:$J,1,0)</f>
        <v>420102030</v>
      </c>
      <c r="B1109" s="6" t="s">
        <v>0</v>
      </c>
      <c r="C1109" s="6">
        <v>420102030</v>
      </c>
      <c r="D1109" s="6" t="s">
        <v>16</v>
      </c>
      <c r="E1109" s="7">
        <v>4416.67</v>
      </c>
      <c r="F1109" s="6">
        <v>9030404</v>
      </c>
    </row>
    <row r="1110" spans="1:6" x14ac:dyDescent="0.25">
      <c r="A1110">
        <f>VLOOKUP(C1110,Plan1!$J:$J,1,0)</f>
        <v>420102030</v>
      </c>
      <c r="B1110" s="6" t="s">
        <v>0</v>
      </c>
      <c r="C1110" s="6">
        <v>420102030</v>
      </c>
      <c r="D1110" s="6" t="s">
        <v>16</v>
      </c>
      <c r="E1110" s="6">
        <v>227.33</v>
      </c>
      <c r="F1110" s="6">
        <v>9030405</v>
      </c>
    </row>
    <row r="1111" spans="1:6" x14ac:dyDescent="0.25">
      <c r="A1111">
        <f>VLOOKUP(C1111,Plan1!$J:$J,1,0)</f>
        <v>420102030</v>
      </c>
      <c r="B1111" s="6" t="s">
        <v>0</v>
      </c>
      <c r="C1111" s="6">
        <v>420102030</v>
      </c>
      <c r="D1111" s="6" t="s">
        <v>16</v>
      </c>
      <c r="E1111" s="7">
        <v>3155.58</v>
      </c>
      <c r="F1111" s="6">
        <v>9030406</v>
      </c>
    </row>
    <row r="1112" spans="1:6" x14ac:dyDescent="0.25">
      <c r="A1112">
        <f>VLOOKUP(C1112,Plan1!$J:$J,1,0)</f>
        <v>420102030</v>
      </c>
      <c r="B1112" s="6" t="s">
        <v>0</v>
      </c>
      <c r="C1112" s="6">
        <v>420102030</v>
      </c>
      <c r="D1112" s="6" t="s">
        <v>16</v>
      </c>
      <c r="E1112" s="6">
        <v>702.59</v>
      </c>
      <c r="F1112" s="6">
        <v>9030408</v>
      </c>
    </row>
    <row r="1113" spans="1:6" x14ac:dyDescent="0.25">
      <c r="A1113">
        <f>VLOOKUP(C1113,Plan1!$J:$J,1,0)</f>
        <v>420102030</v>
      </c>
      <c r="B1113" s="6" t="s">
        <v>0</v>
      </c>
      <c r="C1113" s="6">
        <v>420102030</v>
      </c>
      <c r="D1113" s="6" t="s">
        <v>16</v>
      </c>
      <c r="E1113" s="7">
        <v>35748.589999999997</v>
      </c>
      <c r="F1113" s="6">
        <v>9030501</v>
      </c>
    </row>
    <row r="1114" spans="1:6" x14ac:dyDescent="0.25">
      <c r="A1114">
        <f>VLOOKUP(C1114,Plan1!$J:$J,1,0)</f>
        <v>420102030</v>
      </c>
      <c r="B1114" s="6" t="s">
        <v>0</v>
      </c>
      <c r="C1114" s="6">
        <v>420102030</v>
      </c>
      <c r="D1114" s="6" t="s">
        <v>16</v>
      </c>
      <c r="E1114" s="7">
        <v>7035.53</v>
      </c>
      <c r="F1114" s="6">
        <v>9030502</v>
      </c>
    </row>
    <row r="1115" spans="1:6" x14ac:dyDescent="0.25">
      <c r="A1115">
        <f>VLOOKUP(C1115,Plan1!$J:$J,1,0)</f>
        <v>420102030</v>
      </c>
      <c r="B1115" s="6" t="s">
        <v>0</v>
      </c>
      <c r="C1115" s="6">
        <v>420102030</v>
      </c>
      <c r="D1115" s="6" t="s">
        <v>16</v>
      </c>
      <c r="E1115" s="7">
        <v>12277.54</v>
      </c>
      <c r="F1115" s="6">
        <v>9030503</v>
      </c>
    </row>
    <row r="1116" spans="1:6" x14ac:dyDescent="0.25">
      <c r="A1116">
        <f>VLOOKUP(C1116,Plan1!$J:$J,1,0)</f>
        <v>420102030</v>
      </c>
      <c r="B1116" s="6" t="s">
        <v>0</v>
      </c>
      <c r="C1116" s="6">
        <v>420102030</v>
      </c>
      <c r="D1116" s="6" t="s">
        <v>16</v>
      </c>
      <c r="E1116" s="7">
        <v>16394.689999999999</v>
      </c>
      <c r="F1116" s="6">
        <v>9030504</v>
      </c>
    </row>
    <row r="1117" spans="1:6" x14ac:dyDescent="0.25">
      <c r="A1117">
        <f>VLOOKUP(C1117,Plan1!$J:$J,1,0)</f>
        <v>420102030</v>
      </c>
      <c r="B1117" s="6" t="s">
        <v>0</v>
      </c>
      <c r="C1117" s="6">
        <v>420102030</v>
      </c>
      <c r="D1117" s="6" t="s">
        <v>16</v>
      </c>
      <c r="E1117" s="7">
        <v>15193.19</v>
      </c>
      <c r="F1117" s="6">
        <v>9030506</v>
      </c>
    </row>
    <row r="1118" spans="1:6" x14ac:dyDescent="0.25">
      <c r="A1118">
        <f>VLOOKUP(C1118,Plan1!$J:$J,1,0)</f>
        <v>420102030</v>
      </c>
      <c r="B1118" s="6" t="s">
        <v>0</v>
      </c>
      <c r="C1118" s="6">
        <v>420102030</v>
      </c>
      <c r="D1118" s="6" t="s">
        <v>16</v>
      </c>
      <c r="E1118" s="7">
        <v>2336.69</v>
      </c>
      <c r="F1118" s="6">
        <v>9030902</v>
      </c>
    </row>
    <row r="1119" spans="1:6" x14ac:dyDescent="0.25">
      <c r="A1119">
        <f>VLOOKUP(C1119,Plan1!$J:$J,1,0)</f>
        <v>420102030</v>
      </c>
      <c r="B1119" s="6" t="s">
        <v>0</v>
      </c>
      <c r="C1119" s="6">
        <v>420102030</v>
      </c>
      <c r="D1119" s="6" t="s">
        <v>16</v>
      </c>
      <c r="E1119" s="7">
        <v>5789.88</v>
      </c>
      <c r="F1119" s="6">
        <v>9030903</v>
      </c>
    </row>
    <row r="1120" spans="1:6" x14ac:dyDescent="0.25">
      <c r="A1120">
        <f>VLOOKUP(C1120,Plan1!$J:$J,1,0)</f>
        <v>420102030</v>
      </c>
      <c r="B1120" s="6" t="s">
        <v>0</v>
      </c>
      <c r="C1120" s="6">
        <v>420102030</v>
      </c>
      <c r="D1120" s="6" t="s">
        <v>16</v>
      </c>
      <c r="E1120" s="7">
        <v>22471.51</v>
      </c>
      <c r="F1120" s="6">
        <v>9040101</v>
      </c>
    </row>
    <row r="1121" spans="1:6" x14ac:dyDescent="0.25">
      <c r="A1121">
        <f>VLOOKUP(C1121,Plan1!$J:$J,1,0)</f>
        <v>420102030</v>
      </c>
      <c r="B1121" s="6" t="s">
        <v>0</v>
      </c>
      <c r="C1121" s="6">
        <v>420102030</v>
      </c>
      <c r="D1121" s="6" t="s">
        <v>16</v>
      </c>
      <c r="E1121" s="7">
        <v>22181.75</v>
      </c>
      <c r="F1121" s="6">
        <v>9040102</v>
      </c>
    </row>
    <row r="1122" spans="1:6" x14ac:dyDescent="0.25">
      <c r="A1122">
        <f>VLOOKUP(C1122,Plan1!$J:$J,1,0)</f>
        <v>420102030</v>
      </c>
      <c r="B1122" s="6" t="s">
        <v>0</v>
      </c>
      <c r="C1122" s="6">
        <v>420102030</v>
      </c>
      <c r="D1122" s="6" t="s">
        <v>16</v>
      </c>
      <c r="E1122" s="7">
        <v>22812.26</v>
      </c>
      <c r="F1122" s="6">
        <v>9040201</v>
      </c>
    </row>
    <row r="1123" spans="1:6" x14ac:dyDescent="0.25">
      <c r="A1123">
        <f>VLOOKUP(C1123,Plan1!$J:$J,1,0)</f>
        <v>420102035</v>
      </c>
      <c r="B1123" s="6" t="s">
        <v>0</v>
      </c>
      <c r="C1123" s="6">
        <v>420102035</v>
      </c>
      <c r="D1123" s="6" t="s">
        <v>17</v>
      </c>
      <c r="E1123" s="7">
        <v>6699.41</v>
      </c>
      <c r="F1123" s="6">
        <v>1420201</v>
      </c>
    </row>
    <row r="1124" spans="1:6" x14ac:dyDescent="0.25">
      <c r="A1124">
        <f>VLOOKUP(C1124,Plan1!$J:$J,1,0)</f>
        <v>420102035</v>
      </c>
      <c r="B1124" s="6" t="s">
        <v>0</v>
      </c>
      <c r="C1124" s="6">
        <v>420102035</v>
      </c>
      <c r="D1124" s="6" t="s">
        <v>17</v>
      </c>
      <c r="E1124" s="7">
        <v>8344.19</v>
      </c>
      <c r="F1124" s="6">
        <v>1420301</v>
      </c>
    </row>
    <row r="1125" spans="1:6" x14ac:dyDescent="0.25">
      <c r="A1125">
        <f>VLOOKUP(C1125,Plan1!$J:$J,1,0)</f>
        <v>420102035</v>
      </c>
      <c r="B1125" s="6" t="s">
        <v>0</v>
      </c>
      <c r="C1125" s="6">
        <v>420102035</v>
      </c>
      <c r="D1125" s="6" t="s">
        <v>17</v>
      </c>
      <c r="E1125" s="7">
        <v>20446.189999999999</v>
      </c>
      <c r="F1125" s="6">
        <v>1420501</v>
      </c>
    </row>
    <row r="1126" spans="1:6" x14ac:dyDescent="0.25">
      <c r="A1126">
        <f>VLOOKUP(C1126,Plan1!$J:$J,1,0)</f>
        <v>420102035</v>
      </c>
      <c r="B1126" s="6" t="s">
        <v>0</v>
      </c>
      <c r="C1126" s="6">
        <v>420102035</v>
      </c>
      <c r="D1126" s="6" t="s">
        <v>17</v>
      </c>
      <c r="E1126" s="7">
        <v>18652</v>
      </c>
      <c r="F1126" s="6">
        <v>1420701</v>
      </c>
    </row>
    <row r="1127" spans="1:6" x14ac:dyDescent="0.25">
      <c r="A1127">
        <f>VLOOKUP(C1127,Plan1!$J:$J,1,0)</f>
        <v>420102035</v>
      </c>
      <c r="B1127" s="6" t="s">
        <v>0</v>
      </c>
      <c r="C1127" s="6">
        <v>420102035</v>
      </c>
      <c r="D1127" s="6" t="s">
        <v>17</v>
      </c>
      <c r="E1127" s="7">
        <v>4586.3999999999996</v>
      </c>
      <c r="F1127" s="6">
        <v>3120114</v>
      </c>
    </row>
    <row r="1128" spans="1:6" x14ac:dyDescent="0.25">
      <c r="A1128">
        <f>VLOOKUP(C1128,Plan1!$J:$J,1,0)</f>
        <v>420102035</v>
      </c>
      <c r="B1128" s="6" t="s">
        <v>0</v>
      </c>
      <c r="C1128" s="6">
        <v>420102035</v>
      </c>
      <c r="D1128" s="6" t="s">
        <v>17</v>
      </c>
      <c r="E1128" s="6">
        <v>430.02</v>
      </c>
      <c r="F1128" s="6">
        <v>3120120</v>
      </c>
    </row>
    <row r="1129" spans="1:6" x14ac:dyDescent="0.25">
      <c r="A1129">
        <f>VLOOKUP(C1129,Plan1!$J:$J,1,0)</f>
        <v>420102035</v>
      </c>
      <c r="B1129" s="6" t="s">
        <v>0</v>
      </c>
      <c r="C1129" s="6">
        <v>420102035</v>
      </c>
      <c r="D1129" s="6" t="s">
        <v>17</v>
      </c>
      <c r="E1129" s="6">
        <v>879.7</v>
      </c>
      <c r="F1129" s="6">
        <v>3120121</v>
      </c>
    </row>
    <row r="1130" spans="1:6" x14ac:dyDescent="0.25">
      <c r="A1130">
        <f>VLOOKUP(C1130,Plan1!$J:$J,1,0)</f>
        <v>420102035</v>
      </c>
      <c r="B1130" s="6" t="s">
        <v>0</v>
      </c>
      <c r="C1130" s="6">
        <v>420102035</v>
      </c>
      <c r="D1130" s="6" t="s">
        <v>17</v>
      </c>
      <c r="E1130" s="7">
        <v>3556.53</v>
      </c>
      <c r="F1130" s="6">
        <v>3120122</v>
      </c>
    </row>
    <row r="1131" spans="1:6" x14ac:dyDescent="0.25">
      <c r="A1131">
        <f>VLOOKUP(C1131,Plan1!$J:$J,1,0)</f>
        <v>420102035</v>
      </c>
      <c r="B1131" s="6" t="s">
        <v>0</v>
      </c>
      <c r="C1131" s="6">
        <v>420102035</v>
      </c>
      <c r="D1131" s="6" t="s">
        <v>17</v>
      </c>
      <c r="E1131" s="7">
        <v>3987.08</v>
      </c>
      <c r="F1131" s="6">
        <v>3120124</v>
      </c>
    </row>
    <row r="1132" spans="1:6" x14ac:dyDescent="0.25">
      <c r="A1132">
        <f>VLOOKUP(C1132,Plan1!$J:$J,1,0)</f>
        <v>420102036</v>
      </c>
      <c r="B1132" s="6" t="s">
        <v>0</v>
      </c>
      <c r="C1132" s="6">
        <v>420102036</v>
      </c>
      <c r="D1132" s="6" t="s">
        <v>18</v>
      </c>
      <c r="E1132" s="7">
        <v>3839.39</v>
      </c>
      <c r="F1132" s="6">
        <v>1010102</v>
      </c>
    </row>
    <row r="1133" spans="1:6" x14ac:dyDescent="0.25">
      <c r="A1133">
        <f>VLOOKUP(C1133,Plan1!$J:$J,1,0)</f>
        <v>420102036</v>
      </c>
      <c r="B1133" s="6" t="s">
        <v>0</v>
      </c>
      <c r="C1133" s="6">
        <v>420102036</v>
      </c>
      <c r="D1133" s="6" t="s">
        <v>18</v>
      </c>
      <c r="E1133" s="6">
        <v>-333.92</v>
      </c>
      <c r="F1133" s="6">
        <v>1020101</v>
      </c>
    </row>
    <row r="1134" spans="1:6" x14ac:dyDescent="0.25">
      <c r="A1134">
        <f>VLOOKUP(C1134,Plan1!$J:$J,1,0)</f>
        <v>420102036</v>
      </c>
      <c r="B1134" s="6" t="s">
        <v>0</v>
      </c>
      <c r="C1134" s="6">
        <v>420102036</v>
      </c>
      <c r="D1134" s="6" t="s">
        <v>18</v>
      </c>
      <c r="E1134" s="7">
        <v>2160.52</v>
      </c>
      <c r="F1134" s="6">
        <v>1020103</v>
      </c>
    </row>
    <row r="1135" spans="1:6" x14ac:dyDescent="0.25">
      <c r="A1135">
        <f>VLOOKUP(C1135,Plan1!$J:$J,1,0)</f>
        <v>420102036</v>
      </c>
      <c r="B1135" s="6" t="s">
        <v>0</v>
      </c>
      <c r="C1135" s="6">
        <v>420102036</v>
      </c>
      <c r="D1135" s="6" t="s">
        <v>18</v>
      </c>
      <c r="E1135" s="6">
        <v>-4.3899999999999997</v>
      </c>
      <c r="F1135" s="6">
        <v>1020104</v>
      </c>
    </row>
    <row r="1136" spans="1:6" x14ac:dyDescent="0.25">
      <c r="A1136">
        <f>VLOOKUP(C1136,Plan1!$J:$J,1,0)</f>
        <v>420102036</v>
      </c>
      <c r="B1136" s="6" t="s">
        <v>0</v>
      </c>
      <c r="C1136" s="6">
        <v>420102036</v>
      </c>
      <c r="D1136" s="6" t="s">
        <v>18</v>
      </c>
      <c r="E1136" s="6">
        <v>189.66</v>
      </c>
      <c r="F1136" s="6">
        <v>1020201</v>
      </c>
    </row>
    <row r="1137" spans="1:6" x14ac:dyDescent="0.25">
      <c r="A1137">
        <f>VLOOKUP(C1137,Plan1!$J:$J,1,0)</f>
        <v>420102036</v>
      </c>
      <c r="B1137" s="6" t="s">
        <v>0</v>
      </c>
      <c r="C1137" s="6">
        <v>420102036</v>
      </c>
      <c r="D1137" s="6" t="s">
        <v>18</v>
      </c>
      <c r="E1137" s="7">
        <v>1677.26</v>
      </c>
      <c r="F1137" s="6">
        <v>1110102</v>
      </c>
    </row>
    <row r="1138" spans="1:6" x14ac:dyDescent="0.25">
      <c r="A1138">
        <f>VLOOKUP(C1138,Plan1!$J:$J,1,0)</f>
        <v>420102036</v>
      </c>
      <c r="B1138" s="6" t="s">
        <v>0</v>
      </c>
      <c r="C1138" s="6">
        <v>420102036</v>
      </c>
      <c r="D1138" s="6" t="s">
        <v>18</v>
      </c>
      <c r="E1138" s="6">
        <v>202.11</v>
      </c>
      <c r="F1138" s="6">
        <v>1120102</v>
      </c>
    </row>
    <row r="1139" spans="1:6" x14ac:dyDescent="0.25">
      <c r="A1139">
        <f>VLOOKUP(C1139,Plan1!$J:$J,1,0)</f>
        <v>420102036</v>
      </c>
      <c r="B1139" s="6" t="s">
        <v>0</v>
      </c>
      <c r="C1139" s="6">
        <v>420102036</v>
      </c>
      <c r="D1139" s="6" t="s">
        <v>18</v>
      </c>
      <c r="E1139" s="6">
        <v>909.17</v>
      </c>
      <c r="F1139" s="6">
        <v>1120201</v>
      </c>
    </row>
    <row r="1140" spans="1:6" x14ac:dyDescent="0.25">
      <c r="A1140">
        <f>VLOOKUP(C1140,Plan1!$J:$J,1,0)</f>
        <v>420102036</v>
      </c>
      <c r="B1140" s="6" t="s">
        <v>0</v>
      </c>
      <c r="C1140" s="6">
        <v>420102036</v>
      </c>
      <c r="D1140" s="6" t="s">
        <v>18</v>
      </c>
      <c r="E1140" s="7">
        <v>1908.06</v>
      </c>
      <c r="F1140" s="6">
        <v>1210102</v>
      </c>
    </row>
    <row r="1141" spans="1:6" x14ac:dyDescent="0.25">
      <c r="A1141">
        <f>VLOOKUP(C1141,Plan1!$J:$J,1,0)</f>
        <v>420102036</v>
      </c>
      <c r="B1141" s="6" t="s">
        <v>0</v>
      </c>
      <c r="C1141" s="6">
        <v>420102036</v>
      </c>
      <c r="D1141" s="6" t="s">
        <v>18</v>
      </c>
      <c r="E1141" s="6">
        <v>-233.33</v>
      </c>
      <c r="F1141" s="6">
        <v>1220103</v>
      </c>
    </row>
    <row r="1142" spans="1:6" x14ac:dyDescent="0.25">
      <c r="A1142">
        <f>VLOOKUP(C1142,Plan1!$J:$J,1,0)</f>
        <v>420102036</v>
      </c>
      <c r="B1142" s="6" t="s">
        <v>0</v>
      </c>
      <c r="C1142" s="6">
        <v>420102036</v>
      </c>
      <c r="D1142" s="6" t="s">
        <v>18</v>
      </c>
      <c r="E1142" s="6">
        <v>-883.96</v>
      </c>
      <c r="F1142" s="6">
        <v>1220201</v>
      </c>
    </row>
    <row r="1143" spans="1:6" x14ac:dyDescent="0.25">
      <c r="A1143">
        <f>VLOOKUP(C1143,Plan1!$J:$J,1,0)</f>
        <v>420102036</v>
      </c>
      <c r="B1143" s="6" t="s">
        <v>0</v>
      </c>
      <c r="C1143" s="6">
        <v>420102036</v>
      </c>
      <c r="D1143" s="6" t="s">
        <v>18</v>
      </c>
      <c r="E1143" s="7">
        <v>2826.74</v>
      </c>
      <c r="F1143" s="6">
        <v>1310102</v>
      </c>
    </row>
    <row r="1144" spans="1:6" x14ac:dyDescent="0.25">
      <c r="A1144">
        <f>VLOOKUP(C1144,Plan1!$J:$J,1,0)</f>
        <v>420102036</v>
      </c>
      <c r="B1144" s="6" t="s">
        <v>0</v>
      </c>
      <c r="C1144" s="6">
        <v>420102036</v>
      </c>
      <c r="D1144" s="6" t="s">
        <v>18</v>
      </c>
      <c r="E1144" s="6">
        <v>5.26</v>
      </c>
      <c r="F1144" s="6">
        <v>1420301</v>
      </c>
    </row>
    <row r="1145" spans="1:6" x14ac:dyDescent="0.25">
      <c r="A1145">
        <f>VLOOKUP(C1145,Plan1!$J:$J,1,0)</f>
        <v>420102036</v>
      </c>
      <c r="B1145" s="6" t="s">
        <v>0</v>
      </c>
      <c r="C1145" s="6">
        <v>420102036</v>
      </c>
      <c r="D1145" s="6" t="s">
        <v>18</v>
      </c>
      <c r="E1145" s="7">
        <v>1115.07</v>
      </c>
      <c r="F1145" s="6">
        <v>2210102</v>
      </c>
    </row>
    <row r="1146" spans="1:6" x14ac:dyDescent="0.25">
      <c r="A1146">
        <f>VLOOKUP(C1146,Plan1!$J:$J,1,0)</f>
        <v>420102036</v>
      </c>
      <c r="B1146" s="6" t="s">
        <v>0</v>
      </c>
      <c r="C1146" s="6">
        <v>420102036</v>
      </c>
      <c r="D1146" s="6" t="s">
        <v>18</v>
      </c>
      <c r="E1146" s="6">
        <v>377.96</v>
      </c>
      <c r="F1146" s="6">
        <v>2220111</v>
      </c>
    </row>
    <row r="1147" spans="1:6" x14ac:dyDescent="0.25">
      <c r="A1147">
        <f>VLOOKUP(C1147,Plan1!$J:$J,1,0)</f>
        <v>420102036</v>
      </c>
      <c r="B1147" s="6" t="s">
        <v>0</v>
      </c>
      <c r="C1147" s="6">
        <v>420102036</v>
      </c>
      <c r="D1147" s="6" t="s">
        <v>18</v>
      </c>
      <c r="E1147" s="6">
        <v>89.8</v>
      </c>
      <c r="F1147" s="6">
        <v>2220121</v>
      </c>
    </row>
    <row r="1148" spans="1:6" x14ac:dyDescent="0.25">
      <c r="A1148">
        <f>VLOOKUP(C1148,Plan1!$J:$J,1,0)</f>
        <v>420102036</v>
      </c>
      <c r="B1148" s="6" t="s">
        <v>0</v>
      </c>
      <c r="C1148" s="6">
        <v>420102036</v>
      </c>
      <c r="D1148" s="6" t="s">
        <v>18</v>
      </c>
      <c r="E1148" s="7">
        <v>3626.99</v>
      </c>
      <c r="F1148" s="6">
        <v>3110102</v>
      </c>
    </row>
    <row r="1149" spans="1:6" x14ac:dyDescent="0.25">
      <c r="A1149">
        <f>VLOOKUP(C1149,Plan1!$J:$J,1,0)</f>
        <v>420102036</v>
      </c>
      <c r="B1149" s="6" t="s">
        <v>0</v>
      </c>
      <c r="C1149" s="6">
        <v>420102036</v>
      </c>
      <c r="D1149" s="6" t="s">
        <v>18</v>
      </c>
      <c r="E1149" s="6">
        <v>265.77999999999997</v>
      </c>
      <c r="F1149" s="6">
        <v>3120113</v>
      </c>
    </row>
    <row r="1150" spans="1:6" x14ac:dyDescent="0.25">
      <c r="A1150">
        <f>VLOOKUP(C1150,Plan1!$J:$J,1,0)</f>
        <v>420102036</v>
      </c>
      <c r="B1150" s="6" t="s">
        <v>0</v>
      </c>
      <c r="C1150" s="6">
        <v>420102036</v>
      </c>
      <c r="D1150" s="6" t="s">
        <v>18</v>
      </c>
      <c r="E1150" s="6">
        <v>73.209999999999994</v>
      </c>
      <c r="F1150" s="6">
        <v>3120115</v>
      </c>
    </row>
    <row r="1151" spans="1:6" x14ac:dyDescent="0.25">
      <c r="A1151">
        <f>VLOOKUP(C1151,Plan1!$J:$J,1,0)</f>
        <v>420102036</v>
      </c>
      <c r="B1151" s="6" t="s">
        <v>0</v>
      </c>
      <c r="C1151" s="6">
        <v>420102036</v>
      </c>
      <c r="D1151" s="6" t="s">
        <v>18</v>
      </c>
      <c r="E1151" s="7">
        <v>1142.21</v>
      </c>
      <c r="F1151" s="6">
        <v>3120117</v>
      </c>
    </row>
    <row r="1152" spans="1:6" x14ac:dyDescent="0.25">
      <c r="A1152">
        <f>VLOOKUP(C1152,Plan1!$J:$J,1,0)</f>
        <v>420102036</v>
      </c>
      <c r="B1152" s="6" t="s">
        <v>0</v>
      </c>
      <c r="C1152" s="6">
        <v>420102036</v>
      </c>
      <c r="D1152" s="6" t="s">
        <v>18</v>
      </c>
      <c r="E1152" s="6">
        <v>184.45</v>
      </c>
      <c r="F1152" s="6">
        <v>3120118</v>
      </c>
    </row>
    <row r="1153" spans="1:6" x14ac:dyDescent="0.25">
      <c r="A1153">
        <f>VLOOKUP(C1153,Plan1!$J:$J,1,0)</f>
        <v>420102036</v>
      </c>
      <c r="B1153" s="6" t="s">
        <v>0</v>
      </c>
      <c r="C1153" s="6">
        <v>420102036</v>
      </c>
      <c r="D1153" s="6" t="s">
        <v>18</v>
      </c>
      <c r="E1153" s="7">
        <v>3015.72</v>
      </c>
      <c r="F1153" s="6">
        <v>3120126</v>
      </c>
    </row>
    <row r="1154" spans="1:6" x14ac:dyDescent="0.25">
      <c r="A1154">
        <f>VLOOKUP(C1154,Plan1!$J:$J,1,0)</f>
        <v>420102036</v>
      </c>
      <c r="B1154" s="6" t="s">
        <v>0</v>
      </c>
      <c r="C1154" s="6">
        <v>420102036</v>
      </c>
      <c r="D1154" s="6" t="s">
        <v>18</v>
      </c>
      <c r="E1154" s="6">
        <v>229.51</v>
      </c>
      <c r="F1154" s="6">
        <v>3120201</v>
      </c>
    </row>
    <row r="1155" spans="1:6" x14ac:dyDescent="0.25">
      <c r="A1155">
        <f>VLOOKUP(C1155,Plan1!$J:$J,1,0)</f>
        <v>420102036</v>
      </c>
      <c r="B1155" s="6" t="s">
        <v>0</v>
      </c>
      <c r="C1155" s="6">
        <v>420102036</v>
      </c>
      <c r="D1155" s="6" t="s">
        <v>18</v>
      </c>
      <c r="E1155" s="6">
        <v>239.57</v>
      </c>
      <c r="F1155" s="6">
        <v>9010101</v>
      </c>
    </row>
    <row r="1156" spans="1:6" x14ac:dyDescent="0.25">
      <c r="A1156">
        <f>VLOOKUP(C1156,Plan1!$J:$J,1,0)</f>
        <v>420102036</v>
      </c>
      <c r="B1156" s="6" t="s">
        <v>0</v>
      </c>
      <c r="C1156" s="6">
        <v>420102036</v>
      </c>
      <c r="D1156" s="6" t="s">
        <v>18</v>
      </c>
      <c r="E1156" s="7">
        <v>2768.03</v>
      </c>
      <c r="F1156" s="6">
        <v>9010102</v>
      </c>
    </row>
    <row r="1157" spans="1:6" x14ac:dyDescent="0.25">
      <c r="A1157">
        <f>VLOOKUP(C1157,Plan1!$J:$J,1,0)</f>
        <v>420102036</v>
      </c>
      <c r="B1157" s="6" t="s">
        <v>0</v>
      </c>
      <c r="C1157" s="6">
        <v>420102036</v>
      </c>
      <c r="D1157" s="6" t="s">
        <v>18</v>
      </c>
      <c r="E1157" s="6">
        <v>332.26</v>
      </c>
      <c r="F1157" s="6">
        <v>9010103</v>
      </c>
    </row>
    <row r="1158" spans="1:6" x14ac:dyDescent="0.25">
      <c r="A1158">
        <f>VLOOKUP(C1158,Plan1!$J:$J,1,0)</f>
        <v>420102036</v>
      </c>
      <c r="B1158" s="6" t="s">
        <v>0</v>
      </c>
      <c r="C1158" s="6">
        <v>420102036</v>
      </c>
      <c r="D1158" s="6" t="s">
        <v>18</v>
      </c>
      <c r="E1158" s="7">
        <v>4170.28</v>
      </c>
      <c r="F1158" s="6">
        <v>9010105</v>
      </c>
    </row>
    <row r="1159" spans="1:6" x14ac:dyDescent="0.25">
      <c r="A1159">
        <f>VLOOKUP(C1159,Plan1!$J:$J,1,0)</f>
        <v>420102036</v>
      </c>
      <c r="B1159" s="6" t="s">
        <v>0</v>
      </c>
      <c r="C1159" s="6">
        <v>420102036</v>
      </c>
      <c r="D1159" s="6" t="s">
        <v>18</v>
      </c>
      <c r="E1159" s="6">
        <v>355.96</v>
      </c>
      <c r="F1159" s="6">
        <v>9020101</v>
      </c>
    </row>
    <row r="1160" spans="1:6" x14ac:dyDescent="0.25">
      <c r="A1160">
        <f>VLOOKUP(C1160,Plan1!$J:$J,1,0)</f>
        <v>420102036</v>
      </c>
      <c r="B1160" s="6" t="s">
        <v>0</v>
      </c>
      <c r="C1160" s="6">
        <v>420102036</v>
      </c>
      <c r="D1160" s="6" t="s">
        <v>18</v>
      </c>
      <c r="E1160" s="7">
        <v>1086.92</v>
      </c>
      <c r="F1160" s="6">
        <v>9020112</v>
      </c>
    </row>
    <row r="1161" spans="1:6" x14ac:dyDescent="0.25">
      <c r="A1161">
        <f>VLOOKUP(C1161,Plan1!$J:$J,1,0)</f>
        <v>420102036</v>
      </c>
      <c r="B1161" s="6" t="s">
        <v>0</v>
      </c>
      <c r="C1161" s="6">
        <v>420102036</v>
      </c>
      <c r="D1161" s="6" t="s">
        <v>18</v>
      </c>
      <c r="E1161" s="6">
        <v>635.20000000000005</v>
      </c>
      <c r="F1161" s="6">
        <v>9020117</v>
      </c>
    </row>
    <row r="1162" spans="1:6" x14ac:dyDescent="0.25">
      <c r="A1162">
        <f>VLOOKUP(C1162,Plan1!$J:$J,1,0)</f>
        <v>420102036</v>
      </c>
      <c r="B1162" s="6" t="s">
        <v>0</v>
      </c>
      <c r="C1162" s="6">
        <v>420102036</v>
      </c>
      <c r="D1162" s="6" t="s">
        <v>18</v>
      </c>
      <c r="E1162" s="6">
        <v>32.61</v>
      </c>
      <c r="F1162" s="6">
        <v>9020204</v>
      </c>
    </row>
    <row r="1163" spans="1:6" x14ac:dyDescent="0.25">
      <c r="A1163">
        <f>VLOOKUP(C1163,Plan1!$J:$J,1,0)</f>
        <v>420102036</v>
      </c>
      <c r="B1163" s="6" t="s">
        <v>0</v>
      </c>
      <c r="C1163" s="6">
        <v>420102036</v>
      </c>
      <c r="D1163" s="6" t="s">
        <v>18</v>
      </c>
      <c r="E1163" s="6">
        <v>573.67999999999995</v>
      </c>
      <c r="F1163" s="6">
        <v>9020205</v>
      </c>
    </row>
    <row r="1164" spans="1:6" x14ac:dyDescent="0.25">
      <c r="A1164">
        <f>VLOOKUP(C1164,Plan1!$J:$J,1,0)</f>
        <v>420102036</v>
      </c>
      <c r="B1164" s="6" t="s">
        <v>0</v>
      </c>
      <c r="C1164" s="6">
        <v>420102036</v>
      </c>
      <c r="D1164" s="6" t="s">
        <v>18</v>
      </c>
      <c r="E1164" s="6">
        <v>335.05</v>
      </c>
      <c r="F1164" s="6">
        <v>9020208</v>
      </c>
    </row>
    <row r="1165" spans="1:6" x14ac:dyDescent="0.25">
      <c r="A1165">
        <f>VLOOKUP(C1165,Plan1!$J:$J,1,0)</f>
        <v>420102036</v>
      </c>
      <c r="B1165" s="6" t="s">
        <v>0</v>
      </c>
      <c r="C1165" s="6">
        <v>420102036</v>
      </c>
      <c r="D1165" s="6" t="s">
        <v>18</v>
      </c>
      <c r="E1165" s="6">
        <v>674.7</v>
      </c>
      <c r="F1165" s="6">
        <v>9020209</v>
      </c>
    </row>
    <row r="1166" spans="1:6" x14ac:dyDescent="0.25">
      <c r="A1166">
        <f>VLOOKUP(C1166,Plan1!$J:$J,1,0)</f>
        <v>420102036</v>
      </c>
      <c r="B1166" s="6" t="s">
        <v>0</v>
      </c>
      <c r="C1166" s="6">
        <v>420102036</v>
      </c>
      <c r="D1166" s="6" t="s">
        <v>18</v>
      </c>
      <c r="E1166" s="7">
        <v>1161.47</v>
      </c>
      <c r="F1166" s="6">
        <v>9030201</v>
      </c>
    </row>
    <row r="1167" spans="1:6" x14ac:dyDescent="0.25">
      <c r="A1167">
        <f>VLOOKUP(C1167,Plan1!$J:$J,1,0)</f>
        <v>420102036</v>
      </c>
      <c r="B1167" s="6" t="s">
        <v>0</v>
      </c>
      <c r="C1167" s="6">
        <v>420102036</v>
      </c>
      <c r="D1167" s="6" t="s">
        <v>18</v>
      </c>
      <c r="E1167" s="6">
        <v>165.17</v>
      </c>
      <c r="F1167" s="6">
        <v>9030204</v>
      </c>
    </row>
    <row r="1168" spans="1:6" x14ac:dyDescent="0.25">
      <c r="A1168">
        <f>VLOOKUP(C1168,Plan1!$J:$J,1,0)</f>
        <v>420102036</v>
      </c>
      <c r="B1168" s="6" t="s">
        <v>0</v>
      </c>
      <c r="C1168" s="6">
        <v>420102036</v>
      </c>
      <c r="D1168" s="6" t="s">
        <v>18</v>
      </c>
      <c r="E1168" s="7">
        <v>1623.1</v>
      </c>
      <c r="F1168" s="6">
        <v>9030303</v>
      </c>
    </row>
    <row r="1169" spans="1:6" x14ac:dyDescent="0.25">
      <c r="A1169">
        <f>VLOOKUP(C1169,Plan1!$J:$J,1,0)</f>
        <v>420102036</v>
      </c>
      <c r="B1169" s="6" t="s">
        <v>0</v>
      </c>
      <c r="C1169" s="6">
        <v>420102036</v>
      </c>
      <c r="D1169" s="6" t="s">
        <v>18</v>
      </c>
      <c r="E1169" s="6">
        <v>19.649999999999999</v>
      </c>
      <c r="F1169" s="6">
        <v>9030305</v>
      </c>
    </row>
    <row r="1170" spans="1:6" x14ac:dyDescent="0.25">
      <c r="A1170">
        <f>VLOOKUP(C1170,Plan1!$J:$J,1,0)</f>
        <v>420102036</v>
      </c>
      <c r="B1170" s="6" t="s">
        <v>0</v>
      </c>
      <c r="C1170" s="6">
        <v>420102036</v>
      </c>
      <c r="D1170" s="6" t="s">
        <v>18</v>
      </c>
      <c r="E1170" s="6">
        <v>9.75</v>
      </c>
      <c r="F1170" s="6">
        <v>9030306</v>
      </c>
    </row>
    <row r="1171" spans="1:6" x14ac:dyDescent="0.25">
      <c r="A1171">
        <f>VLOOKUP(C1171,Plan1!$J:$J,1,0)</f>
        <v>420102036</v>
      </c>
      <c r="B1171" s="6" t="s">
        <v>0</v>
      </c>
      <c r="C1171" s="6">
        <v>420102036</v>
      </c>
      <c r="D1171" s="6" t="s">
        <v>18</v>
      </c>
      <c r="E1171" s="6">
        <v>117.47</v>
      </c>
      <c r="F1171" s="6">
        <v>9030315</v>
      </c>
    </row>
    <row r="1172" spans="1:6" x14ac:dyDescent="0.25">
      <c r="A1172">
        <f>VLOOKUP(C1172,Plan1!$J:$J,1,0)</f>
        <v>420102036</v>
      </c>
      <c r="B1172" s="6" t="s">
        <v>0</v>
      </c>
      <c r="C1172" s="6">
        <v>420102036</v>
      </c>
      <c r="D1172" s="6" t="s">
        <v>18</v>
      </c>
      <c r="E1172" s="6">
        <v>247.42</v>
      </c>
      <c r="F1172" s="6">
        <v>9030316</v>
      </c>
    </row>
    <row r="1173" spans="1:6" x14ac:dyDescent="0.25">
      <c r="A1173">
        <f>VLOOKUP(C1173,Plan1!$J:$J,1,0)</f>
        <v>420102036</v>
      </c>
      <c r="B1173" s="6" t="s">
        <v>0</v>
      </c>
      <c r="C1173" s="6">
        <v>420102036</v>
      </c>
      <c r="D1173" s="6" t="s">
        <v>18</v>
      </c>
      <c r="E1173" s="7">
        <v>1310.29</v>
      </c>
      <c r="F1173" s="6">
        <v>9030402</v>
      </c>
    </row>
    <row r="1174" spans="1:6" x14ac:dyDescent="0.25">
      <c r="A1174">
        <f>VLOOKUP(C1174,Plan1!$J:$J,1,0)</f>
        <v>420102036</v>
      </c>
      <c r="B1174" s="6" t="s">
        <v>0</v>
      </c>
      <c r="C1174" s="6">
        <v>420102036</v>
      </c>
      <c r="D1174" s="6" t="s">
        <v>18</v>
      </c>
      <c r="E1174" s="6">
        <v>419.97</v>
      </c>
      <c r="F1174" s="6">
        <v>9030404</v>
      </c>
    </row>
    <row r="1175" spans="1:6" x14ac:dyDescent="0.25">
      <c r="A1175">
        <f>VLOOKUP(C1175,Plan1!$J:$J,1,0)</f>
        <v>420102036</v>
      </c>
      <c r="B1175" s="6" t="s">
        <v>0</v>
      </c>
      <c r="C1175" s="6">
        <v>420102036</v>
      </c>
      <c r="D1175" s="6" t="s">
        <v>18</v>
      </c>
      <c r="E1175" s="6">
        <v>854.55</v>
      </c>
      <c r="F1175" s="6">
        <v>9030405</v>
      </c>
    </row>
    <row r="1176" spans="1:6" x14ac:dyDescent="0.25">
      <c r="A1176">
        <f>VLOOKUP(C1176,Plan1!$J:$J,1,0)</f>
        <v>420102036</v>
      </c>
      <c r="B1176" s="6" t="s">
        <v>0</v>
      </c>
      <c r="C1176" s="6">
        <v>420102036</v>
      </c>
      <c r="D1176" s="6" t="s">
        <v>18</v>
      </c>
      <c r="E1176" s="7">
        <v>1654.16</v>
      </c>
      <c r="F1176" s="6">
        <v>9030406</v>
      </c>
    </row>
    <row r="1177" spans="1:6" x14ac:dyDescent="0.25">
      <c r="A1177">
        <f>VLOOKUP(C1177,Plan1!$J:$J,1,0)</f>
        <v>420102036</v>
      </c>
      <c r="B1177" s="6" t="s">
        <v>0</v>
      </c>
      <c r="C1177" s="6">
        <v>420102036</v>
      </c>
      <c r="D1177" s="6" t="s">
        <v>18</v>
      </c>
      <c r="E1177" s="7">
        <v>1533.31</v>
      </c>
      <c r="F1177" s="6">
        <v>9030408</v>
      </c>
    </row>
    <row r="1178" spans="1:6" x14ac:dyDescent="0.25">
      <c r="A1178">
        <f>VLOOKUP(C1178,Plan1!$J:$J,1,0)</f>
        <v>420102036</v>
      </c>
      <c r="B1178" s="6" t="s">
        <v>0</v>
      </c>
      <c r="C1178" s="6">
        <v>420102036</v>
      </c>
      <c r="D1178" s="6" t="s">
        <v>18</v>
      </c>
      <c r="E1178" s="7">
        <v>2000.69</v>
      </c>
      <c r="F1178" s="6">
        <v>9030502</v>
      </c>
    </row>
    <row r="1179" spans="1:6" x14ac:dyDescent="0.25">
      <c r="A1179">
        <f>VLOOKUP(C1179,Plan1!$J:$J,1,0)</f>
        <v>420102036</v>
      </c>
      <c r="B1179" s="6" t="s">
        <v>0</v>
      </c>
      <c r="C1179" s="6">
        <v>420102036</v>
      </c>
      <c r="D1179" s="6" t="s">
        <v>18</v>
      </c>
      <c r="E1179" s="6">
        <v>80.45</v>
      </c>
      <c r="F1179" s="6">
        <v>9030503</v>
      </c>
    </row>
    <row r="1180" spans="1:6" x14ac:dyDescent="0.25">
      <c r="A1180">
        <f>VLOOKUP(C1180,Plan1!$J:$J,1,0)</f>
        <v>420102036</v>
      </c>
      <c r="B1180" s="6" t="s">
        <v>0</v>
      </c>
      <c r="C1180" s="6">
        <v>420102036</v>
      </c>
      <c r="D1180" s="6" t="s">
        <v>18</v>
      </c>
      <c r="E1180" s="7">
        <v>1933.67</v>
      </c>
      <c r="F1180" s="6">
        <v>9030506</v>
      </c>
    </row>
    <row r="1181" spans="1:6" x14ac:dyDescent="0.25">
      <c r="A1181">
        <f>VLOOKUP(C1181,Plan1!$J:$J,1,0)</f>
        <v>420102036</v>
      </c>
      <c r="B1181" s="6" t="s">
        <v>0</v>
      </c>
      <c r="C1181" s="6">
        <v>420102036</v>
      </c>
      <c r="D1181" s="6" t="s">
        <v>18</v>
      </c>
      <c r="E1181" s="6">
        <v>263.27</v>
      </c>
      <c r="F1181" s="6">
        <v>9030903</v>
      </c>
    </row>
    <row r="1182" spans="1:6" x14ac:dyDescent="0.25">
      <c r="A1182">
        <f>VLOOKUP(C1182,Plan1!$J:$J,1,0)</f>
        <v>420102036</v>
      </c>
      <c r="B1182" s="6" t="s">
        <v>0</v>
      </c>
      <c r="C1182" s="6">
        <v>420102036</v>
      </c>
      <c r="D1182" s="6" t="s">
        <v>18</v>
      </c>
      <c r="E1182" s="7">
        <v>10975.19</v>
      </c>
      <c r="F1182" s="6">
        <v>9040101</v>
      </c>
    </row>
    <row r="1183" spans="1:6" x14ac:dyDescent="0.25">
      <c r="A1183">
        <f>VLOOKUP(C1183,Plan1!$J:$J,1,0)</f>
        <v>420102036</v>
      </c>
      <c r="B1183" s="6" t="s">
        <v>0</v>
      </c>
      <c r="C1183" s="6">
        <v>420102036</v>
      </c>
      <c r="D1183" s="6" t="s">
        <v>18</v>
      </c>
      <c r="E1183" s="7">
        <v>2419.62</v>
      </c>
      <c r="F1183" s="6">
        <v>9040102</v>
      </c>
    </row>
    <row r="1184" spans="1:6" x14ac:dyDescent="0.25">
      <c r="A1184">
        <f>VLOOKUP(C1184,Plan1!$J:$J,1,0)</f>
        <v>420102039</v>
      </c>
      <c r="B1184" s="6" t="s">
        <v>0</v>
      </c>
      <c r="C1184" s="6">
        <v>420102039</v>
      </c>
      <c r="D1184" s="6" t="s">
        <v>19</v>
      </c>
      <c r="E1184" s="7">
        <v>7076.91</v>
      </c>
      <c r="F1184" s="6">
        <v>1010102</v>
      </c>
    </row>
    <row r="1185" spans="1:6" x14ac:dyDescent="0.25">
      <c r="A1185">
        <f>VLOOKUP(C1185,Plan1!$J:$J,1,0)</f>
        <v>420102039</v>
      </c>
      <c r="B1185" s="6" t="s">
        <v>0</v>
      </c>
      <c r="C1185" s="6">
        <v>420102039</v>
      </c>
      <c r="D1185" s="6" t="s">
        <v>19</v>
      </c>
      <c r="E1185" s="6">
        <v>463.58</v>
      </c>
      <c r="F1185" s="6">
        <v>1020103</v>
      </c>
    </row>
    <row r="1186" spans="1:6" x14ac:dyDescent="0.25">
      <c r="A1186">
        <f>VLOOKUP(C1186,Plan1!$J:$J,1,0)</f>
        <v>420102039</v>
      </c>
      <c r="B1186" s="6" t="s">
        <v>0</v>
      </c>
      <c r="C1186" s="6">
        <v>420102039</v>
      </c>
      <c r="D1186" s="6" t="s">
        <v>19</v>
      </c>
      <c r="E1186" s="7">
        <v>15880</v>
      </c>
      <c r="F1186" s="6">
        <v>1020104</v>
      </c>
    </row>
    <row r="1187" spans="1:6" x14ac:dyDescent="0.25">
      <c r="A1187">
        <f>VLOOKUP(C1187,Plan1!$J:$J,1,0)</f>
        <v>420102039</v>
      </c>
      <c r="B1187" s="6" t="s">
        <v>0</v>
      </c>
      <c r="C1187" s="6">
        <v>420102039</v>
      </c>
      <c r="D1187" s="6" t="s">
        <v>19</v>
      </c>
      <c r="E1187" s="6">
        <v>478.91</v>
      </c>
      <c r="F1187" s="6">
        <v>1120101</v>
      </c>
    </row>
    <row r="1188" spans="1:6" x14ac:dyDescent="0.25">
      <c r="A1188">
        <f>VLOOKUP(C1188,Plan1!$J:$J,1,0)</f>
        <v>420102039</v>
      </c>
      <c r="B1188" s="6" t="s">
        <v>0</v>
      </c>
      <c r="C1188" s="6">
        <v>420102039</v>
      </c>
      <c r="D1188" s="6" t="s">
        <v>19</v>
      </c>
      <c r="E1188" s="6">
        <v>137.91999999999999</v>
      </c>
      <c r="F1188" s="6">
        <v>1120104</v>
      </c>
    </row>
    <row r="1189" spans="1:6" x14ac:dyDescent="0.25">
      <c r="A1189">
        <f>VLOOKUP(C1189,Plan1!$J:$J,1,0)</f>
        <v>420102039</v>
      </c>
      <c r="B1189" s="6" t="s">
        <v>0</v>
      </c>
      <c r="C1189" s="6">
        <v>420102039</v>
      </c>
      <c r="D1189" s="6" t="s">
        <v>19</v>
      </c>
      <c r="E1189" s="6">
        <v>900.4</v>
      </c>
      <c r="F1189" s="6">
        <v>1220201</v>
      </c>
    </row>
    <row r="1190" spans="1:6" x14ac:dyDescent="0.25">
      <c r="A1190">
        <f>VLOOKUP(C1190,Plan1!$J:$J,1,0)</f>
        <v>420102039</v>
      </c>
      <c r="B1190" s="6" t="s">
        <v>0</v>
      </c>
      <c r="C1190" s="6">
        <v>420102039</v>
      </c>
      <c r="D1190" s="6" t="s">
        <v>19</v>
      </c>
      <c r="E1190" s="7">
        <v>2407.6</v>
      </c>
      <c r="F1190" s="6">
        <v>1320101</v>
      </c>
    </row>
    <row r="1191" spans="1:6" x14ac:dyDescent="0.25">
      <c r="A1191">
        <f>VLOOKUP(C1191,Plan1!$J:$J,1,0)</f>
        <v>420102039</v>
      </c>
      <c r="B1191" s="6" t="s">
        <v>0</v>
      </c>
      <c r="C1191" s="6">
        <v>420102039</v>
      </c>
      <c r="D1191" s="6" t="s">
        <v>19</v>
      </c>
      <c r="E1191" s="6">
        <v>439.34</v>
      </c>
      <c r="F1191" s="6">
        <v>1420201</v>
      </c>
    </row>
    <row r="1192" spans="1:6" x14ac:dyDescent="0.25">
      <c r="A1192">
        <f>VLOOKUP(C1192,Plan1!$J:$J,1,0)</f>
        <v>420102039</v>
      </c>
      <c r="B1192" s="6" t="s">
        <v>0</v>
      </c>
      <c r="C1192" s="6">
        <v>420102039</v>
      </c>
      <c r="D1192" s="6" t="s">
        <v>19</v>
      </c>
      <c r="E1192" s="7">
        <v>2822.2</v>
      </c>
      <c r="F1192" s="6">
        <v>1420301</v>
      </c>
    </row>
    <row r="1193" spans="1:6" x14ac:dyDescent="0.25">
      <c r="A1193">
        <f>VLOOKUP(C1193,Plan1!$J:$J,1,0)</f>
        <v>420102039</v>
      </c>
      <c r="B1193" s="6" t="s">
        <v>0</v>
      </c>
      <c r="C1193" s="6">
        <v>420102039</v>
      </c>
      <c r="D1193" s="6" t="s">
        <v>19</v>
      </c>
      <c r="E1193" s="7">
        <v>10507.2</v>
      </c>
      <c r="F1193" s="6">
        <v>2210102</v>
      </c>
    </row>
    <row r="1194" spans="1:6" x14ac:dyDescent="0.25">
      <c r="A1194">
        <f>VLOOKUP(C1194,Plan1!$J:$J,1,0)</f>
        <v>420102039</v>
      </c>
      <c r="B1194" s="6" t="s">
        <v>0</v>
      </c>
      <c r="C1194" s="6">
        <v>420102039</v>
      </c>
      <c r="D1194" s="6" t="s">
        <v>19</v>
      </c>
      <c r="E1194" s="6">
        <v>247.72</v>
      </c>
      <c r="F1194" s="6">
        <v>3110102</v>
      </c>
    </row>
    <row r="1195" spans="1:6" x14ac:dyDescent="0.25">
      <c r="A1195">
        <f>VLOOKUP(C1195,Plan1!$J:$J,1,0)</f>
        <v>420102039</v>
      </c>
      <c r="B1195" s="6" t="s">
        <v>0</v>
      </c>
      <c r="C1195" s="6">
        <v>420102039</v>
      </c>
      <c r="D1195" s="6" t="s">
        <v>19</v>
      </c>
      <c r="E1195" s="6">
        <v>247.72</v>
      </c>
      <c r="F1195" s="6">
        <v>3120117</v>
      </c>
    </row>
    <row r="1196" spans="1:6" x14ac:dyDescent="0.25">
      <c r="A1196">
        <f>VLOOKUP(C1196,Plan1!$J:$J,1,0)</f>
        <v>420102039</v>
      </c>
      <c r="B1196" s="6" t="s">
        <v>0</v>
      </c>
      <c r="C1196" s="6">
        <v>420102039</v>
      </c>
      <c r="D1196" s="6" t="s">
        <v>19</v>
      </c>
      <c r="E1196" s="6">
        <v>614.13</v>
      </c>
      <c r="F1196" s="6">
        <v>3120118</v>
      </c>
    </row>
    <row r="1197" spans="1:6" x14ac:dyDescent="0.25">
      <c r="A1197">
        <f>VLOOKUP(C1197,Plan1!$J:$J,1,0)</f>
        <v>420102039</v>
      </c>
      <c r="B1197" s="6" t="s">
        <v>0</v>
      </c>
      <c r="C1197" s="6">
        <v>420102039</v>
      </c>
      <c r="D1197" s="6" t="s">
        <v>19</v>
      </c>
      <c r="E1197" s="6">
        <v>319.31</v>
      </c>
      <c r="F1197" s="6">
        <v>3120122</v>
      </c>
    </row>
    <row r="1198" spans="1:6" x14ac:dyDescent="0.25">
      <c r="A1198">
        <f>VLOOKUP(C1198,Plan1!$J:$J,1,0)</f>
        <v>420102039</v>
      </c>
      <c r="B1198" s="6" t="s">
        <v>0</v>
      </c>
      <c r="C1198" s="6">
        <v>420102039</v>
      </c>
      <c r="D1198" s="6" t="s">
        <v>19</v>
      </c>
      <c r="E1198" s="6">
        <v>798.22</v>
      </c>
      <c r="F1198" s="6">
        <v>3120126</v>
      </c>
    </row>
    <row r="1199" spans="1:6" x14ac:dyDescent="0.25">
      <c r="A1199">
        <f>VLOOKUP(C1199,Plan1!$J:$J,1,0)</f>
        <v>420102039</v>
      </c>
      <c r="B1199" s="6" t="s">
        <v>0</v>
      </c>
      <c r="C1199" s="6">
        <v>420102039</v>
      </c>
      <c r="D1199" s="6" t="s">
        <v>19</v>
      </c>
      <c r="E1199" s="7">
        <v>1514.16</v>
      </c>
      <c r="F1199" s="6">
        <v>9010101</v>
      </c>
    </row>
    <row r="1200" spans="1:6" x14ac:dyDescent="0.25">
      <c r="A1200">
        <f>VLOOKUP(C1200,Plan1!$J:$J,1,0)</f>
        <v>420102039</v>
      </c>
      <c r="B1200" s="6" t="s">
        <v>0</v>
      </c>
      <c r="C1200" s="6">
        <v>420102039</v>
      </c>
      <c r="D1200" s="6" t="s">
        <v>19</v>
      </c>
      <c r="E1200" s="6">
        <v>247.72</v>
      </c>
      <c r="F1200" s="6">
        <v>9010102</v>
      </c>
    </row>
    <row r="1201" spans="1:6" x14ac:dyDescent="0.25">
      <c r="A1201">
        <f>VLOOKUP(C1201,Plan1!$J:$J,1,0)</f>
        <v>420102039</v>
      </c>
      <c r="B1201" s="6" t="s">
        <v>0</v>
      </c>
      <c r="C1201" s="6">
        <v>420102039</v>
      </c>
      <c r="D1201" s="6" t="s">
        <v>19</v>
      </c>
      <c r="E1201" s="6">
        <v>638.62</v>
      </c>
      <c r="F1201" s="6">
        <v>9010105</v>
      </c>
    </row>
    <row r="1202" spans="1:6" x14ac:dyDescent="0.25">
      <c r="A1202">
        <f>VLOOKUP(C1202,Plan1!$J:$J,1,0)</f>
        <v>420102039</v>
      </c>
      <c r="B1202" s="6" t="s">
        <v>0</v>
      </c>
      <c r="C1202" s="6">
        <v>420102039</v>
      </c>
      <c r="D1202" s="6" t="s">
        <v>19</v>
      </c>
      <c r="E1202" s="7">
        <v>7988.2</v>
      </c>
      <c r="F1202" s="6">
        <v>9020101</v>
      </c>
    </row>
    <row r="1203" spans="1:6" x14ac:dyDescent="0.25">
      <c r="A1203">
        <f>VLOOKUP(C1203,Plan1!$J:$J,1,0)</f>
        <v>420102039</v>
      </c>
      <c r="B1203" s="6" t="s">
        <v>0</v>
      </c>
      <c r="C1203" s="6">
        <v>420102039</v>
      </c>
      <c r="D1203" s="6" t="s">
        <v>19</v>
      </c>
      <c r="E1203" s="7">
        <v>1514.16</v>
      </c>
      <c r="F1203" s="6">
        <v>9020110</v>
      </c>
    </row>
    <row r="1204" spans="1:6" x14ac:dyDescent="0.25">
      <c r="A1204">
        <f>VLOOKUP(C1204,Plan1!$J:$J,1,0)</f>
        <v>420102039</v>
      </c>
      <c r="B1204" s="6" t="s">
        <v>0</v>
      </c>
      <c r="C1204" s="6">
        <v>420102039</v>
      </c>
      <c r="D1204" s="6" t="s">
        <v>19</v>
      </c>
      <c r="E1204" s="7">
        <v>1514.16</v>
      </c>
      <c r="F1204" s="6">
        <v>9020115</v>
      </c>
    </row>
    <row r="1205" spans="1:6" x14ac:dyDescent="0.25">
      <c r="A1205">
        <f>VLOOKUP(C1205,Plan1!$J:$J,1,0)</f>
        <v>420102039</v>
      </c>
      <c r="B1205" s="6" t="s">
        <v>0</v>
      </c>
      <c r="C1205" s="6">
        <v>420102039</v>
      </c>
      <c r="D1205" s="6" t="s">
        <v>19</v>
      </c>
      <c r="E1205" s="7">
        <v>1552.63</v>
      </c>
      <c r="F1205" s="6">
        <v>9020117</v>
      </c>
    </row>
    <row r="1206" spans="1:6" x14ac:dyDescent="0.25">
      <c r="A1206">
        <f>VLOOKUP(C1206,Plan1!$J:$J,1,0)</f>
        <v>420102039</v>
      </c>
      <c r="B1206" s="6" t="s">
        <v>0</v>
      </c>
      <c r="C1206" s="6">
        <v>420102039</v>
      </c>
      <c r="D1206" s="6" t="s">
        <v>19</v>
      </c>
      <c r="E1206" s="7">
        <v>1514.16</v>
      </c>
      <c r="F1206" s="6">
        <v>9020203</v>
      </c>
    </row>
    <row r="1207" spans="1:6" x14ac:dyDescent="0.25">
      <c r="A1207">
        <f>VLOOKUP(C1207,Plan1!$J:$J,1,0)</f>
        <v>420102039</v>
      </c>
      <c r="B1207" s="6" t="s">
        <v>0</v>
      </c>
      <c r="C1207" s="6">
        <v>420102039</v>
      </c>
      <c r="D1207" s="6" t="s">
        <v>19</v>
      </c>
      <c r="E1207" s="7">
        <v>1147</v>
      </c>
      <c r="F1207" s="6">
        <v>9020209</v>
      </c>
    </row>
    <row r="1208" spans="1:6" x14ac:dyDescent="0.25">
      <c r="A1208">
        <f>VLOOKUP(C1208,Plan1!$J:$J,1,0)</f>
        <v>420102039</v>
      </c>
      <c r="B1208" s="6" t="s">
        <v>0</v>
      </c>
      <c r="C1208" s="6">
        <v>420102039</v>
      </c>
      <c r="D1208" s="6" t="s">
        <v>19</v>
      </c>
      <c r="E1208" s="7">
        <v>1514.16</v>
      </c>
      <c r="F1208" s="6">
        <v>9030101</v>
      </c>
    </row>
    <row r="1209" spans="1:6" x14ac:dyDescent="0.25">
      <c r="A1209">
        <f>VLOOKUP(C1209,Plan1!$J:$J,1,0)</f>
        <v>420102039</v>
      </c>
      <c r="B1209" s="6" t="s">
        <v>0</v>
      </c>
      <c r="C1209" s="6">
        <v>420102039</v>
      </c>
      <c r="D1209" s="6" t="s">
        <v>19</v>
      </c>
      <c r="E1209" s="7">
        <v>1219.31</v>
      </c>
      <c r="F1209" s="6">
        <v>9030201</v>
      </c>
    </row>
    <row r="1210" spans="1:6" x14ac:dyDescent="0.25">
      <c r="A1210">
        <f>VLOOKUP(C1210,Plan1!$J:$J,1,0)</f>
        <v>420102039</v>
      </c>
      <c r="B1210" s="6" t="s">
        <v>0</v>
      </c>
      <c r="C1210" s="6">
        <v>420102039</v>
      </c>
      <c r="D1210" s="6" t="s">
        <v>19</v>
      </c>
      <c r="E1210" s="7">
        <v>1502.2</v>
      </c>
      <c r="F1210" s="6">
        <v>9030303</v>
      </c>
    </row>
    <row r="1211" spans="1:6" x14ac:dyDescent="0.25">
      <c r="A1211">
        <f>VLOOKUP(C1211,Plan1!$J:$J,1,0)</f>
        <v>420102039</v>
      </c>
      <c r="B1211" s="6" t="s">
        <v>0</v>
      </c>
      <c r="C1211" s="6">
        <v>420102039</v>
      </c>
      <c r="D1211" s="6" t="s">
        <v>19</v>
      </c>
      <c r="E1211" s="6">
        <v>478.91</v>
      </c>
      <c r="F1211" s="6">
        <v>9030305</v>
      </c>
    </row>
    <row r="1212" spans="1:6" x14ac:dyDescent="0.25">
      <c r="A1212">
        <f>VLOOKUP(C1212,Plan1!$J:$J,1,0)</f>
        <v>420102039</v>
      </c>
      <c r="B1212" s="6" t="s">
        <v>0</v>
      </c>
      <c r="C1212" s="6">
        <v>420102039</v>
      </c>
      <c r="D1212" s="6" t="s">
        <v>19</v>
      </c>
      <c r="E1212" s="7">
        <v>1514.16</v>
      </c>
      <c r="F1212" s="6">
        <v>9030310</v>
      </c>
    </row>
    <row r="1213" spans="1:6" x14ac:dyDescent="0.25">
      <c r="A1213">
        <f>VLOOKUP(C1213,Plan1!$J:$J,1,0)</f>
        <v>420102039</v>
      </c>
      <c r="B1213" s="6" t="s">
        <v>0</v>
      </c>
      <c r="C1213" s="6">
        <v>420102039</v>
      </c>
      <c r="D1213" s="6" t="s">
        <v>19</v>
      </c>
      <c r="E1213" s="6">
        <v>824.23</v>
      </c>
      <c r="F1213" s="6">
        <v>9030315</v>
      </c>
    </row>
    <row r="1214" spans="1:6" x14ac:dyDescent="0.25">
      <c r="A1214">
        <f>VLOOKUP(C1214,Plan1!$J:$J,1,0)</f>
        <v>420102039</v>
      </c>
      <c r="B1214" s="6" t="s">
        <v>0</v>
      </c>
      <c r="C1214" s="6">
        <v>420102039</v>
      </c>
      <c r="D1214" s="6" t="s">
        <v>19</v>
      </c>
      <c r="E1214" s="7">
        <v>1514.16</v>
      </c>
      <c r="F1214" s="6">
        <v>9030401</v>
      </c>
    </row>
    <row r="1215" spans="1:6" x14ac:dyDescent="0.25">
      <c r="A1215">
        <f>VLOOKUP(C1215,Plan1!$J:$J,1,0)</f>
        <v>420102039</v>
      </c>
      <c r="B1215" s="6" t="s">
        <v>0</v>
      </c>
      <c r="C1215" s="6">
        <v>420102039</v>
      </c>
      <c r="D1215" s="6" t="s">
        <v>19</v>
      </c>
      <c r="E1215" s="7">
        <v>2109.54</v>
      </c>
      <c r="F1215" s="6">
        <v>9030402</v>
      </c>
    </row>
    <row r="1216" spans="1:6" x14ac:dyDescent="0.25">
      <c r="A1216">
        <f>VLOOKUP(C1216,Plan1!$J:$J,1,0)</f>
        <v>420102039</v>
      </c>
      <c r="B1216" s="6" t="s">
        <v>0</v>
      </c>
      <c r="C1216" s="6">
        <v>420102039</v>
      </c>
      <c r="D1216" s="6" t="s">
        <v>19</v>
      </c>
      <c r="E1216" s="7">
        <v>64000</v>
      </c>
      <c r="F1216" s="6">
        <v>9030404</v>
      </c>
    </row>
    <row r="1217" spans="1:6" x14ac:dyDescent="0.25">
      <c r="A1217">
        <f>VLOOKUP(C1217,Plan1!$J:$J,1,0)</f>
        <v>420102039</v>
      </c>
      <c r="B1217" s="6" t="s">
        <v>0</v>
      </c>
      <c r="C1217" s="6">
        <v>420102039</v>
      </c>
      <c r="D1217" s="6" t="s">
        <v>19</v>
      </c>
      <c r="E1217" s="7">
        <v>3700</v>
      </c>
      <c r="F1217" s="6">
        <v>9030406</v>
      </c>
    </row>
    <row r="1218" spans="1:6" x14ac:dyDescent="0.25">
      <c r="A1218">
        <f>VLOOKUP(C1218,Plan1!$J:$J,1,0)</f>
        <v>420102039</v>
      </c>
      <c r="B1218" s="6" t="s">
        <v>0</v>
      </c>
      <c r="C1218" s="6">
        <v>420102039</v>
      </c>
      <c r="D1218" s="6" t="s">
        <v>19</v>
      </c>
      <c r="E1218" s="7">
        <v>6261.4</v>
      </c>
      <c r="F1218" s="6">
        <v>9030503</v>
      </c>
    </row>
    <row r="1219" spans="1:6" x14ac:dyDescent="0.25">
      <c r="A1219">
        <f>VLOOKUP(C1219,Plan1!$J:$J,1,0)</f>
        <v>420102039</v>
      </c>
      <c r="B1219" s="6" t="s">
        <v>0</v>
      </c>
      <c r="C1219" s="6">
        <v>420102039</v>
      </c>
      <c r="D1219" s="6" t="s">
        <v>19</v>
      </c>
      <c r="E1219" s="7">
        <v>3013.8</v>
      </c>
      <c r="F1219" s="6">
        <v>9030504</v>
      </c>
    </row>
    <row r="1220" spans="1:6" x14ac:dyDescent="0.25">
      <c r="A1220">
        <f>VLOOKUP(C1220,Plan1!$J:$J,1,0)</f>
        <v>420102039</v>
      </c>
      <c r="B1220" s="6" t="s">
        <v>0</v>
      </c>
      <c r="C1220" s="6">
        <v>420102039</v>
      </c>
      <c r="D1220" s="6" t="s">
        <v>19</v>
      </c>
      <c r="E1220" s="7">
        <v>5053.3999999999996</v>
      </c>
      <c r="F1220" s="6">
        <v>9030506</v>
      </c>
    </row>
    <row r="1221" spans="1:6" x14ac:dyDescent="0.25">
      <c r="A1221">
        <f>VLOOKUP(C1221,Plan1!$J:$J,1,0)</f>
        <v>420102039</v>
      </c>
      <c r="B1221" s="6" t="s">
        <v>0</v>
      </c>
      <c r="C1221" s="6">
        <v>420102039</v>
      </c>
      <c r="D1221" s="6" t="s">
        <v>19</v>
      </c>
      <c r="E1221" s="7">
        <v>5332.3</v>
      </c>
      <c r="F1221" s="6">
        <v>9040101</v>
      </c>
    </row>
    <row r="1222" spans="1:6" x14ac:dyDescent="0.25">
      <c r="A1222">
        <f>VLOOKUP(C1222,Plan1!$J:$J,1,0)</f>
        <v>420102039</v>
      </c>
      <c r="B1222" s="6" t="s">
        <v>0</v>
      </c>
      <c r="C1222" s="6">
        <v>420102039</v>
      </c>
      <c r="D1222" s="6" t="s">
        <v>19</v>
      </c>
      <c r="E1222" s="7">
        <v>2900</v>
      </c>
      <c r="F1222" s="6">
        <v>9040102</v>
      </c>
    </row>
    <row r="1223" spans="1:6" x14ac:dyDescent="0.25">
      <c r="A1223">
        <f>VLOOKUP(C1223,Plan1!$J:$J,1,0)</f>
        <v>420102039</v>
      </c>
      <c r="B1223" s="6" t="s">
        <v>0</v>
      </c>
      <c r="C1223" s="6">
        <v>420102039</v>
      </c>
      <c r="D1223" s="6" t="s">
        <v>19</v>
      </c>
      <c r="E1223" s="7">
        <v>1514.16</v>
      </c>
      <c r="F1223" s="6">
        <v>9040201</v>
      </c>
    </row>
    <row r="1224" spans="1:6" x14ac:dyDescent="0.25">
      <c r="A1224">
        <f>VLOOKUP(C1224,Plan1!$J:$J,1,0)</f>
        <v>420102041</v>
      </c>
      <c r="B1224" s="6" t="s">
        <v>0</v>
      </c>
      <c r="C1224" s="6">
        <v>420102041</v>
      </c>
      <c r="D1224" s="6" t="s">
        <v>20</v>
      </c>
      <c r="E1224" s="7">
        <v>7366.21</v>
      </c>
      <c r="F1224" s="6">
        <v>1010102</v>
      </c>
    </row>
    <row r="1225" spans="1:6" x14ac:dyDescent="0.25">
      <c r="A1225">
        <f>VLOOKUP(C1225,Plan1!$J:$J,1,0)</f>
        <v>420102041</v>
      </c>
      <c r="B1225" s="6" t="s">
        <v>0</v>
      </c>
      <c r="C1225" s="6">
        <v>420102041</v>
      </c>
      <c r="D1225" s="6" t="s">
        <v>20</v>
      </c>
      <c r="E1225" s="6">
        <v>-886.67</v>
      </c>
      <c r="F1225" s="6">
        <v>1020107</v>
      </c>
    </row>
    <row r="1226" spans="1:6" x14ac:dyDescent="0.25">
      <c r="A1226">
        <f>VLOOKUP(C1226,Plan1!$J:$J,1,0)</f>
        <v>420102041</v>
      </c>
      <c r="B1226" s="6" t="s">
        <v>0</v>
      </c>
      <c r="C1226" s="6">
        <v>420102041</v>
      </c>
      <c r="D1226" s="6" t="s">
        <v>20</v>
      </c>
      <c r="E1226" s="7">
        <v>23332.2</v>
      </c>
      <c r="F1226" s="6">
        <v>1120104</v>
      </c>
    </row>
    <row r="1227" spans="1:6" x14ac:dyDescent="0.25">
      <c r="A1227">
        <f>VLOOKUP(C1227,Plan1!$J:$J,1,0)</f>
        <v>420102041</v>
      </c>
      <c r="B1227" s="6" t="s">
        <v>0</v>
      </c>
      <c r="C1227" s="6">
        <v>420102041</v>
      </c>
      <c r="D1227" s="6" t="s">
        <v>20</v>
      </c>
      <c r="E1227" s="7">
        <v>11320.11</v>
      </c>
      <c r="F1227" s="6">
        <v>1420201</v>
      </c>
    </row>
    <row r="1228" spans="1:6" x14ac:dyDescent="0.25">
      <c r="A1228">
        <f>VLOOKUP(C1228,Plan1!$J:$J,1,0)</f>
        <v>420102041</v>
      </c>
      <c r="B1228" s="6" t="s">
        <v>0</v>
      </c>
      <c r="C1228" s="6">
        <v>420102041</v>
      </c>
      <c r="D1228" s="6" t="s">
        <v>20</v>
      </c>
      <c r="E1228" s="7">
        <v>26244.34</v>
      </c>
      <c r="F1228" s="6">
        <v>1420501</v>
      </c>
    </row>
    <row r="1229" spans="1:6" x14ac:dyDescent="0.25">
      <c r="A1229">
        <f>VLOOKUP(C1229,Plan1!$J:$J,1,0)</f>
        <v>420102041</v>
      </c>
      <c r="B1229" s="6" t="s">
        <v>0</v>
      </c>
      <c r="C1229" s="6">
        <v>420102041</v>
      </c>
      <c r="D1229" s="6" t="s">
        <v>20</v>
      </c>
      <c r="E1229" s="7">
        <v>-3313.1</v>
      </c>
      <c r="F1229" s="6">
        <v>2220119</v>
      </c>
    </row>
    <row r="1230" spans="1:6" x14ac:dyDescent="0.25">
      <c r="A1230">
        <f>VLOOKUP(C1230,Plan1!$J:$J,1,0)</f>
        <v>420102041</v>
      </c>
      <c r="B1230" s="6" t="s">
        <v>0</v>
      </c>
      <c r="C1230" s="6">
        <v>420102041</v>
      </c>
      <c r="D1230" s="6" t="s">
        <v>20</v>
      </c>
      <c r="E1230" s="7">
        <v>-5801.37</v>
      </c>
      <c r="F1230" s="6">
        <v>2220124</v>
      </c>
    </row>
    <row r="1231" spans="1:6" x14ac:dyDescent="0.25">
      <c r="A1231">
        <f>VLOOKUP(C1231,Plan1!$J:$J,1,0)</f>
        <v>420102041</v>
      </c>
      <c r="B1231" s="6" t="s">
        <v>0</v>
      </c>
      <c r="C1231" s="6">
        <v>420102041</v>
      </c>
      <c r="D1231" s="6" t="s">
        <v>20</v>
      </c>
      <c r="E1231" s="7">
        <v>15605.53</v>
      </c>
      <c r="F1231" s="6">
        <v>3110102</v>
      </c>
    </row>
    <row r="1232" spans="1:6" x14ac:dyDescent="0.25">
      <c r="A1232">
        <f>VLOOKUP(C1232,Plan1!$J:$J,1,0)</f>
        <v>420102041</v>
      </c>
      <c r="B1232" s="6" t="s">
        <v>0</v>
      </c>
      <c r="C1232" s="6">
        <v>420102041</v>
      </c>
      <c r="D1232" s="6" t="s">
        <v>20</v>
      </c>
      <c r="E1232" s="6">
        <v>-879.6</v>
      </c>
      <c r="F1232" s="6">
        <v>3120113</v>
      </c>
    </row>
    <row r="1233" spans="1:6" x14ac:dyDescent="0.25">
      <c r="A1233">
        <f>VLOOKUP(C1233,Plan1!$J:$J,1,0)</f>
        <v>420102041</v>
      </c>
      <c r="B1233" s="6" t="s">
        <v>0</v>
      </c>
      <c r="C1233" s="6">
        <v>420102041</v>
      </c>
      <c r="D1233" s="6" t="s">
        <v>20</v>
      </c>
      <c r="E1233" s="7">
        <v>74411.67</v>
      </c>
      <c r="F1233" s="6">
        <v>3120120</v>
      </c>
    </row>
    <row r="1234" spans="1:6" x14ac:dyDescent="0.25">
      <c r="A1234">
        <f>VLOOKUP(C1234,Plan1!$J:$J,1,0)</f>
        <v>420102041</v>
      </c>
      <c r="B1234" s="6" t="s">
        <v>0</v>
      </c>
      <c r="C1234" s="6">
        <v>420102041</v>
      </c>
      <c r="D1234" s="6" t="s">
        <v>20</v>
      </c>
      <c r="E1234" s="7">
        <v>40328.239999999998</v>
      </c>
      <c r="F1234" s="6">
        <v>3120121</v>
      </c>
    </row>
    <row r="1235" spans="1:6" x14ac:dyDescent="0.25">
      <c r="A1235">
        <f>VLOOKUP(C1235,Plan1!$J:$J,1,0)</f>
        <v>420102041</v>
      </c>
      <c r="B1235" s="6" t="s">
        <v>0</v>
      </c>
      <c r="C1235" s="6">
        <v>420102041</v>
      </c>
      <c r="D1235" s="6" t="s">
        <v>20</v>
      </c>
      <c r="E1235" s="7">
        <v>96299.77</v>
      </c>
      <c r="F1235" s="6">
        <v>3120125</v>
      </c>
    </row>
    <row r="1236" spans="1:6" x14ac:dyDescent="0.25">
      <c r="A1236">
        <f>VLOOKUP(C1236,Plan1!$J:$J,1,0)</f>
        <v>420102041</v>
      </c>
      <c r="B1236" s="6" t="s">
        <v>0</v>
      </c>
      <c r="C1236" s="6">
        <v>420102041</v>
      </c>
      <c r="D1236" s="6" t="s">
        <v>20</v>
      </c>
      <c r="E1236" s="6">
        <v>22</v>
      </c>
      <c r="F1236" s="6">
        <v>3120205</v>
      </c>
    </row>
    <row r="1237" spans="1:6" x14ac:dyDescent="0.25">
      <c r="A1237">
        <f>VLOOKUP(C1237,Plan1!$J:$J,1,0)</f>
        <v>420102041</v>
      </c>
      <c r="B1237" s="6" t="s">
        <v>0</v>
      </c>
      <c r="C1237" s="6">
        <v>420102041</v>
      </c>
      <c r="D1237" s="6" t="s">
        <v>20</v>
      </c>
      <c r="E1237" s="7">
        <v>-1110</v>
      </c>
      <c r="F1237" s="6">
        <v>9010101</v>
      </c>
    </row>
    <row r="1238" spans="1:6" x14ac:dyDescent="0.25">
      <c r="A1238">
        <f>VLOOKUP(C1238,Plan1!$J:$J,1,0)</f>
        <v>420102041</v>
      </c>
      <c r="B1238" s="6" t="s">
        <v>0</v>
      </c>
      <c r="C1238" s="6">
        <v>420102041</v>
      </c>
      <c r="D1238" s="6" t="s">
        <v>20</v>
      </c>
      <c r="E1238" s="7">
        <v>117068.69</v>
      </c>
      <c r="F1238" s="6">
        <v>9010102</v>
      </c>
    </row>
    <row r="1239" spans="1:6" x14ac:dyDescent="0.25">
      <c r="A1239">
        <f>VLOOKUP(C1239,Plan1!$J:$J,1,0)</f>
        <v>420102041</v>
      </c>
      <c r="B1239" s="6" t="s">
        <v>0</v>
      </c>
      <c r="C1239" s="6">
        <v>420102041</v>
      </c>
      <c r="D1239" s="6" t="s">
        <v>20</v>
      </c>
      <c r="E1239" s="7">
        <v>20199.52</v>
      </c>
      <c r="F1239" s="6">
        <v>9010105</v>
      </c>
    </row>
    <row r="1240" spans="1:6" x14ac:dyDescent="0.25">
      <c r="A1240">
        <f>VLOOKUP(C1240,Plan1!$J:$J,1,0)</f>
        <v>420102041</v>
      </c>
      <c r="B1240" s="6" t="s">
        <v>0</v>
      </c>
      <c r="C1240" s="6">
        <v>420102041</v>
      </c>
      <c r="D1240" s="6" t="s">
        <v>20</v>
      </c>
      <c r="E1240" s="7">
        <v>1400.8</v>
      </c>
      <c r="F1240" s="6">
        <v>9020112</v>
      </c>
    </row>
    <row r="1241" spans="1:6" x14ac:dyDescent="0.25">
      <c r="A1241">
        <f>VLOOKUP(C1241,Plan1!$J:$J,1,0)</f>
        <v>420102041</v>
      </c>
      <c r="B1241" s="6" t="s">
        <v>0</v>
      </c>
      <c r="C1241" s="6">
        <v>420102041</v>
      </c>
      <c r="D1241" s="6" t="s">
        <v>20</v>
      </c>
      <c r="E1241" s="6">
        <v>-23.33</v>
      </c>
      <c r="F1241" s="6">
        <v>9020117</v>
      </c>
    </row>
    <row r="1242" spans="1:6" x14ac:dyDescent="0.25">
      <c r="A1242">
        <f>VLOOKUP(C1242,Plan1!$J:$J,1,0)</f>
        <v>420102041</v>
      </c>
      <c r="B1242" s="6" t="s">
        <v>0</v>
      </c>
      <c r="C1242" s="6">
        <v>420102041</v>
      </c>
      <c r="D1242" s="6" t="s">
        <v>20</v>
      </c>
      <c r="E1242" s="7">
        <v>10668.26</v>
      </c>
      <c r="F1242" s="6">
        <v>9030402</v>
      </c>
    </row>
    <row r="1243" spans="1:6" x14ac:dyDescent="0.25">
      <c r="A1243">
        <f>VLOOKUP(C1243,Plan1!$J:$J,1,0)</f>
        <v>420102041</v>
      </c>
      <c r="B1243" s="6" t="s">
        <v>0</v>
      </c>
      <c r="C1243" s="6">
        <v>420102041</v>
      </c>
      <c r="D1243" s="6" t="s">
        <v>20</v>
      </c>
      <c r="E1243" s="7">
        <v>10399.9</v>
      </c>
      <c r="F1243" s="6">
        <v>9030406</v>
      </c>
    </row>
    <row r="1244" spans="1:6" x14ac:dyDescent="0.25">
      <c r="A1244">
        <f>VLOOKUP(C1244,Plan1!$J:$J,1,0)</f>
        <v>420103001</v>
      </c>
      <c r="B1244" t="s">
        <v>0</v>
      </c>
      <c r="C1244">
        <v>420103001</v>
      </c>
      <c r="D1244" t="s">
        <v>21</v>
      </c>
      <c r="E1244" s="1">
        <v>8402.57</v>
      </c>
      <c r="F1244">
        <v>9030201</v>
      </c>
    </row>
    <row r="1245" spans="1:6" x14ac:dyDescent="0.25">
      <c r="A1245">
        <f>VLOOKUP(C1245,Plan1!$J:$J,1,0)</f>
        <v>420103001</v>
      </c>
      <c r="B1245" t="s">
        <v>0</v>
      </c>
      <c r="C1245">
        <v>420103001</v>
      </c>
      <c r="D1245" t="s">
        <v>21</v>
      </c>
      <c r="E1245" s="1">
        <v>-6184.23</v>
      </c>
      <c r="F1245">
        <v>9030205</v>
      </c>
    </row>
    <row r="1246" spans="1:6" x14ac:dyDescent="0.25">
      <c r="A1246">
        <f>VLOOKUP(C1246,Plan1!$J:$J,1,0)</f>
        <v>420103001</v>
      </c>
      <c r="B1246" t="s">
        <v>0</v>
      </c>
      <c r="C1246">
        <v>420103001</v>
      </c>
      <c r="D1246" t="s">
        <v>21</v>
      </c>
      <c r="E1246">
        <v>0</v>
      </c>
      <c r="F1246">
        <v>9040101</v>
      </c>
    </row>
    <row r="1247" spans="1:6" x14ac:dyDescent="0.25">
      <c r="A1247">
        <f>VLOOKUP(C1247,Plan1!$J:$J,1,0)</f>
        <v>420103002</v>
      </c>
      <c r="B1247" t="s">
        <v>0</v>
      </c>
      <c r="C1247">
        <v>420103002</v>
      </c>
      <c r="D1247" t="s">
        <v>22</v>
      </c>
      <c r="E1247" s="1">
        <v>1122.27</v>
      </c>
      <c r="F1247">
        <v>9030502</v>
      </c>
    </row>
    <row r="1248" spans="1:6" x14ac:dyDescent="0.25">
      <c r="A1248">
        <f>VLOOKUP(C1248,Plan1!$J:$J,1,0)</f>
        <v>420103002</v>
      </c>
      <c r="B1248" t="s">
        <v>0</v>
      </c>
      <c r="C1248">
        <v>420103002</v>
      </c>
      <c r="D1248" t="s">
        <v>22</v>
      </c>
      <c r="E1248" s="1">
        <v>6043.02</v>
      </c>
      <c r="F1248">
        <v>9030503</v>
      </c>
    </row>
    <row r="1249" spans="1:6" x14ac:dyDescent="0.25">
      <c r="A1249">
        <f>VLOOKUP(C1249,Plan1!$J:$J,1,0)</f>
        <v>420103004</v>
      </c>
      <c r="B1249" t="s">
        <v>0</v>
      </c>
      <c r="C1249">
        <v>420103004</v>
      </c>
      <c r="D1249" t="s">
        <v>23</v>
      </c>
      <c r="E1249" s="1">
        <v>110448.95</v>
      </c>
      <c r="F1249">
        <v>9030201</v>
      </c>
    </row>
    <row r="1250" spans="1:6" x14ac:dyDescent="0.25">
      <c r="A1250">
        <f>VLOOKUP(C1250,Plan1!$J:$J,1,0)</f>
        <v>420103004</v>
      </c>
      <c r="B1250" t="s">
        <v>0</v>
      </c>
      <c r="C1250">
        <v>420103004</v>
      </c>
      <c r="D1250" t="s">
        <v>23</v>
      </c>
      <c r="E1250" s="1">
        <v>2332.29</v>
      </c>
      <c r="F1250">
        <v>9040101</v>
      </c>
    </row>
    <row r="1251" spans="1:6" x14ac:dyDescent="0.25">
      <c r="A1251">
        <f>VLOOKUP(C1251,Plan1!$J:$J,1,0)</f>
        <v>420103005</v>
      </c>
      <c r="B1251" t="s">
        <v>0</v>
      </c>
      <c r="C1251">
        <v>420103005</v>
      </c>
      <c r="D1251" t="s">
        <v>24</v>
      </c>
      <c r="E1251" s="1">
        <v>2380.56</v>
      </c>
      <c r="F1251">
        <v>9030201</v>
      </c>
    </row>
    <row r="1252" spans="1:6" x14ac:dyDescent="0.25">
      <c r="A1252">
        <f>VLOOKUP(C1252,Plan1!$J:$J,1,0)</f>
        <v>420103005</v>
      </c>
      <c r="B1252" t="s">
        <v>0</v>
      </c>
      <c r="C1252">
        <v>420103005</v>
      </c>
      <c r="D1252" t="s">
        <v>24</v>
      </c>
      <c r="E1252">
        <v>291.36</v>
      </c>
      <c r="F1252">
        <v>9030503</v>
      </c>
    </row>
    <row r="1253" spans="1:6" x14ac:dyDescent="0.25">
      <c r="A1253">
        <f>VLOOKUP(C1253,Plan1!$J:$J,1,0)</f>
        <v>420103005</v>
      </c>
      <c r="B1253" t="s">
        <v>0</v>
      </c>
      <c r="C1253">
        <v>420103005</v>
      </c>
      <c r="D1253" t="s">
        <v>24</v>
      </c>
      <c r="E1253">
        <v>830.91</v>
      </c>
      <c r="F1253">
        <v>9030506</v>
      </c>
    </row>
    <row r="1254" spans="1:6" x14ac:dyDescent="0.25">
      <c r="A1254">
        <f>VLOOKUP(C1254,Plan1!$J:$J,1,0)</f>
        <v>420103005</v>
      </c>
      <c r="B1254" t="s">
        <v>0</v>
      </c>
      <c r="C1254">
        <v>420103005</v>
      </c>
      <c r="D1254" t="s">
        <v>24</v>
      </c>
      <c r="E1254">
        <v>450.66</v>
      </c>
      <c r="F1254">
        <v>9040101</v>
      </c>
    </row>
    <row r="1255" spans="1:6" x14ac:dyDescent="0.25">
      <c r="A1255">
        <f>VLOOKUP(C1255,Plan1!$J:$J,1,0)</f>
        <v>420104001</v>
      </c>
      <c r="B1255" t="s">
        <v>0</v>
      </c>
      <c r="C1255">
        <v>420104001</v>
      </c>
      <c r="D1255" t="s">
        <v>25</v>
      </c>
      <c r="E1255" s="1">
        <v>1290.26</v>
      </c>
      <c r="F1255">
        <v>1010102</v>
      </c>
    </row>
    <row r="1256" spans="1:6" x14ac:dyDescent="0.25">
      <c r="A1256">
        <f>VLOOKUP(C1256,Plan1!$J:$J,1,0)</f>
        <v>420104001</v>
      </c>
      <c r="B1256" t="s">
        <v>0</v>
      </c>
      <c r="C1256">
        <v>420104001</v>
      </c>
      <c r="D1256" t="s">
        <v>25</v>
      </c>
      <c r="E1256" s="1">
        <v>-1995.5</v>
      </c>
      <c r="F1256">
        <v>1020101</v>
      </c>
    </row>
    <row r="1257" spans="1:6" x14ac:dyDescent="0.25">
      <c r="A1257">
        <f>VLOOKUP(C1257,Plan1!$J:$J,1,0)</f>
        <v>420104001</v>
      </c>
      <c r="B1257" t="s">
        <v>0</v>
      </c>
      <c r="C1257">
        <v>420104001</v>
      </c>
      <c r="D1257" t="s">
        <v>25</v>
      </c>
      <c r="E1257" s="1">
        <v>6098.7</v>
      </c>
      <c r="F1257">
        <v>1020102</v>
      </c>
    </row>
    <row r="1258" spans="1:6" x14ac:dyDescent="0.25">
      <c r="A1258">
        <f>VLOOKUP(C1258,Plan1!$J:$J,1,0)</f>
        <v>420104001</v>
      </c>
      <c r="B1258" t="s">
        <v>0</v>
      </c>
      <c r="C1258">
        <v>420104001</v>
      </c>
      <c r="D1258" t="s">
        <v>25</v>
      </c>
      <c r="E1258">
        <v>260.88</v>
      </c>
      <c r="F1258">
        <v>1020103</v>
      </c>
    </row>
    <row r="1259" spans="1:6" x14ac:dyDescent="0.25">
      <c r="A1259">
        <f>VLOOKUP(C1259,Plan1!$J:$J,1,0)</f>
        <v>420104001</v>
      </c>
      <c r="B1259" t="s">
        <v>0</v>
      </c>
      <c r="C1259">
        <v>420104001</v>
      </c>
      <c r="D1259" t="s">
        <v>25</v>
      </c>
      <c r="E1259" s="1">
        <v>1179.6300000000001</v>
      </c>
      <c r="F1259">
        <v>1020104</v>
      </c>
    </row>
    <row r="1260" spans="1:6" x14ac:dyDescent="0.25">
      <c r="A1260">
        <f>VLOOKUP(C1260,Plan1!$J:$J,1,0)</f>
        <v>420104001</v>
      </c>
      <c r="B1260" t="s">
        <v>0</v>
      </c>
      <c r="C1260">
        <v>420104001</v>
      </c>
      <c r="D1260" t="s">
        <v>25</v>
      </c>
      <c r="E1260">
        <v>7.06</v>
      </c>
      <c r="F1260">
        <v>1020106</v>
      </c>
    </row>
    <row r="1261" spans="1:6" x14ac:dyDescent="0.25">
      <c r="A1261">
        <f>VLOOKUP(C1261,Plan1!$J:$J,1,0)</f>
        <v>420104001</v>
      </c>
      <c r="B1261" t="s">
        <v>0</v>
      </c>
      <c r="C1261">
        <v>420104001</v>
      </c>
      <c r="D1261" t="s">
        <v>25</v>
      </c>
      <c r="E1261">
        <v>88.53</v>
      </c>
      <c r="F1261">
        <v>1020107</v>
      </c>
    </row>
    <row r="1262" spans="1:6" x14ac:dyDescent="0.25">
      <c r="A1262">
        <f>VLOOKUP(C1262,Plan1!$J:$J,1,0)</f>
        <v>420104001</v>
      </c>
      <c r="B1262" t="s">
        <v>0</v>
      </c>
      <c r="C1262">
        <v>420104001</v>
      </c>
      <c r="D1262" t="s">
        <v>25</v>
      </c>
      <c r="E1262">
        <v>191</v>
      </c>
      <c r="F1262">
        <v>1020201</v>
      </c>
    </row>
    <row r="1263" spans="1:6" x14ac:dyDescent="0.25">
      <c r="A1263">
        <f>VLOOKUP(C1263,Plan1!$J:$J,1,0)</f>
        <v>420104001</v>
      </c>
      <c r="B1263" t="s">
        <v>0</v>
      </c>
      <c r="C1263">
        <v>420104001</v>
      </c>
      <c r="D1263" t="s">
        <v>25</v>
      </c>
      <c r="E1263">
        <v>134.22</v>
      </c>
      <c r="F1263">
        <v>1110102</v>
      </c>
    </row>
    <row r="1264" spans="1:6" x14ac:dyDescent="0.25">
      <c r="A1264">
        <f>VLOOKUP(C1264,Plan1!$J:$J,1,0)</f>
        <v>420104001</v>
      </c>
      <c r="B1264" t="s">
        <v>0</v>
      </c>
      <c r="C1264">
        <v>420104001</v>
      </c>
      <c r="D1264" t="s">
        <v>25</v>
      </c>
      <c r="E1264">
        <v>44.51</v>
      </c>
      <c r="F1264">
        <v>1120101</v>
      </c>
    </row>
    <row r="1265" spans="1:6" x14ac:dyDescent="0.25">
      <c r="A1265">
        <f>VLOOKUP(C1265,Plan1!$J:$J,1,0)</f>
        <v>420104001</v>
      </c>
      <c r="B1265" t="s">
        <v>0</v>
      </c>
      <c r="C1265">
        <v>420104001</v>
      </c>
      <c r="D1265" t="s">
        <v>25</v>
      </c>
      <c r="E1265" s="1">
        <v>25489.7</v>
      </c>
      <c r="F1265">
        <v>1120102</v>
      </c>
    </row>
    <row r="1266" spans="1:6" x14ac:dyDescent="0.25">
      <c r="A1266">
        <f>VLOOKUP(C1266,Plan1!$J:$J,1,0)</f>
        <v>420104001</v>
      </c>
      <c r="B1266" t="s">
        <v>0</v>
      </c>
      <c r="C1266">
        <v>420104001</v>
      </c>
      <c r="D1266" t="s">
        <v>25</v>
      </c>
      <c r="E1266" s="1">
        <v>1033.8399999999999</v>
      </c>
      <c r="F1266">
        <v>1120103</v>
      </c>
    </row>
    <row r="1267" spans="1:6" x14ac:dyDescent="0.25">
      <c r="A1267">
        <f>VLOOKUP(C1267,Plan1!$J:$J,1,0)</f>
        <v>420104001</v>
      </c>
      <c r="B1267" t="s">
        <v>0</v>
      </c>
      <c r="C1267">
        <v>420104001</v>
      </c>
      <c r="D1267" t="s">
        <v>25</v>
      </c>
      <c r="E1267" s="1">
        <v>1049.67</v>
      </c>
      <c r="F1267">
        <v>1120104</v>
      </c>
    </row>
    <row r="1268" spans="1:6" x14ac:dyDescent="0.25">
      <c r="A1268">
        <f>VLOOKUP(C1268,Plan1!$J:$J,1,0)</f>
        <v>420104001</v>
      </c>
      <c r="B1268" t="s">
        <v>0</v>
      </c>
      <c r="C1268">
        <v>420104001</v>
      </c>
      <c r="D1268" t="s">
        <v>25</v>
      </c>
      <c r="E1268">
        <v>78.25</v>
      </c>
      <c r="F1268">
        <v>1120201</v>
      </c>
    </row>
    <row r="1269" spans="1:6" x14ac:dyDescent="0.25">
      <c r="A1269">
        <f>VLOOKUP(C1269,Plan1!$J:$J,1,0)</f>
        <v>420104001</v>
      </c>
      <c r="B1269" t="s">
        <v>0</v>
      </c>
      <c r="C1269">
        <v>420104001</v>
      </c>
      <c r="D1269" t="s">
        <v>25</v>
      </c>
      <c r="E1269" s="1">
        <v>1646.77</v>
      </c>
      <c r="F1269">
        <v>1210102</v>
      </c>
    </row>
    <row r="1270" spans="1:6" x14ac:dyDescent="0.25">
      <c r="A1270">
        <f>VLOOKUP(C1270,Plan1!$J:$J,1,0)</f>
        <v>420104001</v>
      </c>
      <c r="B1270" t="s">
        <v>0</v>
      </c>
      <c r="C1270">
        <v>420104001</v>
      </c>
      <c r="D1270" t="s">
        <v>25</v>
      </c>
      <c r="E1270">
        <v>106.28</v>
      </c>
      <c r="F1270">
        <v>1220101</v>
      </c>
    </row>
    <row r="1271" spans="1:6" x14ac:dyDescent="0.25">
      <c r="A1271">
        <f>VLOOKUP(C1271,Plan1!$J:$J,1,0)</f>
        <v>420104001</v>
      </c>
      <c r="B1271" t="s">
        <v>0</v>
      </c>
      <c r="C1271">
        <v>420104001</v>
      </c>
      <c r="D1271" t="s">
        <v>25</v>
      </c>
      <c r="E1271" s="1">
        <v>3216.26</v>
      </c>
      <c r="F1271">
        <v>1220102</v>
      </c>
    </row>
    <row r="1272" spans="1:6" x14ac:dyDescent="0.25">
      <c r="A1272">
        <f>VLOOKUP(C1272,Plan1!$J:$J,1,0)</f>
        <v>420104001</v>
      </c>
      <c r="B1272" t="s">
        <v>0</v>
      </c>
      <c r="C1272">
        <v>420104001</v>
      </c>
      <c r="D1272" t="s">
        <v>25</v>
      </c>
      <c r="E1272">
        <v>171.19</v>
      </c>
      <c r="F1272">
        <v>1220103</v>
      </c>
    </row>
    <row r="1273" spans="1:6" x14ac:dyDescent="0.25">
      <c r="A1273">
        <f>VLOOKUP(C1273,Plan1!$J:$J,1,0)</f>
        <v>420104001</v>
      </c>
      <c r="B1273" t="s">
        <v>0</v>
      </c>
      <c r="C1273">
        <v>420104001</v>
      </c>
      <c r="D1273" t="s">
        <v>25</v>
      </c>
      <c r="E1273">
        <v>731.24</v>
      </c>
      <c r="F1273">
        <v>1220104</v>
      </c>
    </row>
    <row r="1274" spans="1:6" x14ac:dyDescent="0.25">
      <c r="A1274">
        <f>VLOOKUP(C1274,Plan1!$J:$J,1,0)</f>
        <v>420104001</v>
      </c>
      <c r="B1274" t="s">
        <v>0</v>
      </c>
      <c r="C1274">
        <v>420104001</v>
      </c>
      <c r="D1274" t="s">
        <v>25</v>
      </c>
      <c r="E1274">
        <v>357.69</v>
      </c>
      <c r="F1274">
        <v>1220201</v>
      </c>
    </row>
    <row r="1275" spans="1:6" x14ac:dyDescent="0.25">
      <c r="A1275">
        <f>VLOOKUP(C1275,Plan1!$J:$J,1,0)</f>
        <v>420104001</v>
      </c>
      <c r="B1275" t="s">
        <v>0</v>
      </c>
      <c r="C1275">
        <v>420104001</v>
      </c>
      <c r="D1275" t="s">
        <v>25</v>
      </c>
      <c r="E1275" s="1">
        <v>1036.78</v>
      </c>
      <c r="F1275">
        <v>1310102</v>
      </c>
    </row>
    <row r="1276" spans="1:6" x14ac:dyDescent="0.25">
      <c r="A1276">
        <f>VLOOKUP(C1276,Plan1!$J:$J,1,0)</f>
        <v>420104001</v>
      </c>
      <c r="B1276" t="s">
        <v>0</v>
      </c>
      <c r="C1276">
        <v>420104001</v>
      </c>
      <c r="D1276" t="s">
        <v>25</v>
      </c>
      <c r="E1276">
        <v>10.199999999999999</v>
      </c>
      <c r="F1276">
        <v>1320101</v>
      </c>
    </row>
    <row r="1277" spans="1:6" x14ac:dyDescent="0.25">
      <c r="A1277">
        <f>VLOOKUP(C1277,Plan1!$J:$J,1,0)</f>
        <v>420104001</v>
      </c>
      <c r="B1277" t="s">
        <v>0</v>
      </c>
      <c r="C1277">
        <v>420104001</v>
      </c>
      <c r="D1277" t="s">
        <v>25</v>
      </c>
      <c r="E1277" s="1">
        <v>3836.38</v>
      </c>
      <c r="F1277">
        <v>1320102</v>
      </c>
    </row>
    <row r="1278" spans="1:6" x14ac:dyDescent="0.25">
      <c r="A1278">
        <f>VLOOKUP(C1278,Plan1!$J:$J,1,0)</f>
        <v>420104001</v>
      </c>
      <c r="B1278" t="s">
        <v>0</v>
      </c>
      <c r="C1278">
        <v>420104001</v>
      </c>
      <c r="D1278" t="s">
        <v>25</v>
      </c>
      <c r="E1278">
        <v>204.1</v>
      </c>
      <c r="F1278">
        <v>1320103</v>
      </c>
    </row>
    <row r="1279" spans="1:6" x14ac:dyDescent="0.25">
      <c r="A1279">
        <f>VLOOKUP(C1279,Plan1!$J:$J,1,0)</f>
        <v>420104001</v>
      </c>
      <c r="B1279" t="s">
        <v>0</v>
      </c>
      <c r="C1279">
        <v>420104001</v>
      </c>
      <c r="D1279" t="s">
        <v>25</v>
      </c>
      <c r="E1279">
        <v>553.91</v>
      </c>
      <c r="F1279">
        <v>1320104</v>
      </c>
    </row>
    <row r="1280" spans="1:6" x14ac:dyDescent="0.25">
      <c r="A1280">
        <f>VLOOKUP(C1280,Plan1!$J:$J,1,0)</f>
        <v>420104001</v>
      </c>
      <c r="B1280" t="s">
        <v>0</v>
      </c>
      <c r="C1280">
        <v>420104001</v>
      </c>
      <c r="D1280" t="s">
        <v>25</v>
      </c>
      <c r="E1280">
        <v>38.54</v>
      </c>
      <c r="F1280">
        <v>1320201</v>
      </c>
    </row>
    <row r="1281" spans="1:6" x14ac:dyDescent="0.25">
      <c r="A1281">
        <f>VLOOKUP(C1281,Plan1!$J:$J,1,0)</f>
        <v>420104001</v>
      </c>
      <c r="B1281" t="s">
        <v>0</v>
      </c>
      <c r="C1281">
        <v>420104001</v>
      </c>
      <c r="D1281" t="s">
        <v>25</v>
      </c>
      <c r="E1281">
        <v>767.74</v>
      </c>
      <c r="F1281">
        <v>1420101</v>
      </c>
    </row>
    <row r="1282" spans="1:6" x14ac:dyDescent="0.25">
      <c r="A1282">
        <f>VLOOKUP(C1282,Plan1!$J:$J,1,0)</f>
        <v>420104001</v>
      </c>
      <c r="B1282" t="s">
        <v>0</v>
      </c>
      <c r="C1282">
        <v>420104001</v>
      </c>
      <c r="D1282" t="s">
        <v>25</v>
      </c>
      <c r="E1282">
        <v>54.49</v>
      </c>
      <c r="F1282">
        <v>1420501</v>
      </c>
    </row>
    <row r="1283" spans="1:6" x14ac:dyDescent="0.25">
      <c r="A1283">
        <f>VLOOKUP(C1283,Plan1!$J:$J,1,0)</f>
        <v>420104001</v>
      </c>
      <c r="B1283" t="s">
        <v>0</v>
      </c>
      <c r="C1283">
        <v>420104001</v>
      </c>
      <c r="D1283" t="s">
        <v>25</v>
      </c>
      <c r="E1283">
        <v>230.22</v>
      </c>
      <c r="F1283">
        <v>1920112</v>
      </c>
    </row>
    <row r="1284" spans="1:6" x14ac:dyDescent="0.25">
      <c r="A1284">
        <f>VLOOKUP(C1284,Plan1!$J:$J,1,0)</f>
        <v>420104001</v>
      </c>
      <c r="B1284" t="s">
        <v>0</v>
      </c>
      <c r="C1284">
        <v>420104001</v>
      </c>
      <c r="D1284" t="s">
        <v>25</v>
      </c>
      <c r="E1284">
        <v>334.11</v>
      </c>
      <c r="F1284">
        <v>2210102</v>
      </c>
    </row>
    <row r="1285" spans="1:6" x14ac:dyDescent="0.25">
      <c r="A1285">
        <f>VLOOKUP(C1285,Plan1!$J:$J,1,0)</f>
        <v>420104001</v>
      </c>
      <c r="B1285" t="s">
        <v>0</v>
      </c>
      <c r="C1285">
        <v>420104001</v>
      </c>
      <c r="D1285" t="s">
        <v>25</v>
      </c>
      <c r="E1285">
        <v>196.23</v>
      </c>
      <c r="F1285">
        <v>2220111</v>
      </c>
    </row>
    <row r="1286" spans="1:6" x14ac:dyDescent="0.25">
      <c r="A1286">
        <f>VLOOKUP(C1286,Plan1!$J:$J,1,0)</f>
        <v>420104001</v>
      </c>
      <c r="B1286" t="s">
        <v>0</v>
      </c>
      <c r="C1286">
        <v>420104001</v>
      </c>
      <c r="D1286" t="s">
        <v>25</v>
      </c>
      <c r="E1286" s="1">
        <v>4983.88</v>
      </c>
      <c r="F1286">
        <v>2220112</v>
      </c>
    </row>
    <row r="1287" spans="1:6" x14ac:dyDescent="0.25">
      <c r="A1287">
        <f>VLOOKUP(C1287,Plan1!$J:$J,1,0)</f>
        <v>420104001</v>
      </c>
      <c r="B1287" t="s">
        <v>0</v>
      </c>
      <c r="C1287">
        <v>420104001</v>
      </c>
      <c r="D1287" t="s">
        <v>25</v>
      </c>
      <c r="E1287">
        <v>258.04000000000002</v>
      </c>
      <c r="F1287">
        <v>3110102</v>
      </c>
    </row>
    <row r="1288" spans="1:6" x14ac:dyDescent="0.25">
      <c r="A1288">
        <f>VLOOKUP(C1288,Plan1!$J:$J,1,0)</f>
        <v>420104001</v>
      </c>
      <c r="B1288" t="s">
        <v>0</v>
      </c>
      <c r="C1288">
        <v>420104001</v>
      </c>
      <c r="D1288" t="s">
        <v>25</v>
      </c>
      <c r="E1288">
        <v>358.19</v>
      </c>
      <c r="F1288">
        <v>3110103</v>
      </c>
    </row>
    <row r="1289" spans="1:6" x14ac:dyDescent="0.25">
      <c r="A1289">
        <f>VLOOKUP(C1289,Plan1!$J:$J,1,0)</f>
        <v>420104001</v>
      </c>
      <c r="B1289" t="s">
        <v>0</v>
      </c>
      <c r="C1289">
        <v>420104001</v>
      </c>
      <c r="D1289" t="s">
        <v>25</v>
      </c>
      <c r="E1289" s="1">
        <v>1041.5</v>
      </c>
      <c r="F1289">
        <v>3120111</v>
      </c>
    </row>
    <row r="1290" spans="1:6" x14ac:dyDescent="0.25">
      <c r="A1290">
        <f>VLOOKUP(C1290,Plan1!$J:$J,1,0)</f>
        <v>420104001</v>
      </c>
      <c r="B1290" t="s">
        <v>0</v>
      </c>
      <c r="C1290">
        <v>420104001</v>
      </c>
      <c r="D1290" t="s">
        <v>25</v>
      </c>
      <c r="E1290" s="1">
        <v>3506</v>
      </c>
      <c r="F1290">
        <v>3120112</v>
      </c>
    </row>
    <row r="1291" spans="1:6" x14ac:dyDescent="0.25">
      <c r="A1291">
        <f>VLOOKUP(C1291,Plan1!$J:$J,1,0)</f>
        <v>420104001</v>
      </c>
      <c r="B1291" t="s">
        <v>0</v>
      </c>
      <c r="C1291">
        <v>420104001</v>
      </c>
      <c r="D1291" t="s">
        <v>25</v>
      </c>
      <c r="E1291" s="1">
        <v>2020.42</v>
      </c>
      <c r="F1291">
        <v>9010101</v>
      </c>
    </row>
    <row r="1292" spans="1:6" x14ac:dyDescent="0.25">
      <c r="A1292">
        <f>VLOOKUP(C1292,Plan1!$J:$J,1,0)</f>
        <v>420104001</v>
      </c>
      <c r="B1292" t="s">
        <v>0</v>
      </c>
      <c r="C1292">
        <v>420104001</v>
      </c>
      <c r="D1292" t="s">
        <v>25</v>
      </c>
      <c r="E1292">
        <v>733.54</v>
      </c>
      <c r="F1292">
        <v>9010102</v>
      </c>
    </row>
    <row r="1293" spans="1:6" x14ac:dyDescent="0.25">
      <c r="A1293">
        <f>VLOOKUP(C1293,Plan1!$J:$J,1,0)</f>
        <v>420104001</v>
      </c>
      <c r="B1293" t="s">
        <v>0</v>
      </c>
      <c r="C1293">
        <v>420104001</v>
      </c>
      <c r="D1293" t="s">
        <v>25</v>
      </c>
      <c r="E1293" s="1">
        <v>2578.46</v>
      </c>
      <c r="F1293">
        <v>9010103</v>
      </c>
    </row>
    <row r="1294" spans="1:6" x14ac:dyDescent="0.25">
      <c r="A1294">
        <f>VLOOKUP(C1294,Plan1!$J:$J,1,0)</f>
        <v>420104001</v>
      </c>
      <c r="B1294" t="s">
        <v>0</v>
      </c>
      <c r="C1294">
        <v>420104001</v>
      </c>
      <c r="D1294" t="s">
        <v>25</v>
      </c>
      <c r="E1294">
        <v>526.26</v>
      </c>
      <c r="F1294">
        <v>9010104</v>
      </c>
    </row>
    <row r="1295" spans="1:6" x14ac:dyDescent="0.25">
      <c r="A1295">
        <f>VLOOKUP(C1295,Plan1!$J:$J,1,0)</f>
        <v>420104001</v>
      </c>
      <c r="B1295" t="s">
        <v>0</v>
      </c>
      <c r="C1295">
        <v>420104001</v>
      </c>
      <c r="D1295" t="s">
        <v>25</v>
      </c>
      <c r="E1295" s="1">
        <v>1934.25</v>
      </c>
      <c r="F1295">
        <v>9010105</v>
      </c>
    </row>
    <row r="1296" spans="1:6" x14ac:dyDescent="0.25">
      <c r="A1296">
        <f>VLOOKUP(C1296,Plan1!$J:$J,1,0)</f>
        <v>420104001</v>
      </c>
      <c r="B1296" t="s">
        <v>0</v>
      </c>
      <c r="C1296">
        <v>420104001</v>
      </c>
      <c r="D1296" t="s">
        <v>25</v>
      </c>
      <c r="E1296">
        <v>85.44</v>
      </c>
      <c r="F1296">
        <v>9010106</v>
      </c>
    </row>
    <row r="1297" spans="1:6" x14ac:dyDescent="0.25">
      <c r="A1297">
        <f>VLOOKUP(C1297,Plan1!$J:$J,1,0)</f>
        <v>420104001</v>
      </c>
      <c r="B1297" t="s">
        <v>0</v>
      </c>
      <c r="C1297">
        <v>420104001</v>
      </c>
      <c r="D1297" t="s">
        <v>25</v>
      </c>
      <c r="E1297">
        <v>241.9</v>
      </c>
      <c r="F1297">
        <v>9010107</v>
      </c>
    </row>
    <row r="1298" spans="1:6" x14ac:dyDescent="0.25">
      <c r="A1298">
        <f>VLOOKUP(C1298,Plan1!$J:$J,1,0)</f>
        <v>420104001</v>
      </c>
      <c r="B1298" t="s">
        <v>0</v>
      </c>
      <c r="C1298">
        <v>420104001</v>
      </c>
      <c r="D1298" t="s">
        <v>25</v>
      </c>
      <c r="E1298">
        <v>862.89</v>
      </c>
      <c r="F1298">
        <v>9020101</v>
      </c>
    </row>
    <row r="1299" spans="1:6" x14ac:dyDescent="0.25">
      <c r="A1299">
        <f>VLOOKUP(C1299,Plan1!$J:$J,1,0)</f>
        <v>420104001</v>
      </c>
      <c r="B1299" t="s">
        <v>0</v>
      </c>
      <c r="C1299">
        <v>420104001</v>
      </c>
      <c r="D1299" t="s">
        <v>25</v>
      </c>
      <c r="E1299">
        <v>345.52</v>
      </c>
      <c r="F1299">
        <v>9020110</v>
      </c>
    </row>
    <row r="1300" spans="1:6" x14ac:dyDescent="0.25">
      <c r="A1300">
        <f>VLOOKUP(C1300,Plan1!$J:$J,1,0)</f>
        <v>420104001</v>
      </c>
      <c r="B1300" t="s">
        <v>0</v>
      </c>
      <c r="C1300">
        <v>420104001</v>
      </c>
      <c r="D1300" t="s">
        <v>25</v>
      </c>
      <c r="E1300">
        <v>703.17</v>
      </c>
      <c r="F1300">
        <v>9020111</v>
      </c>
    </row>
    <row r="1301" spans="1:6" x14ac:dyDescent="0.25">
      <c r="A1301">
        <f>VLOOKUP(C1301,Plan1!$J:$J,1,0)</f>
        <v>420104001</v>
      </c>
      <c r="B1301" t="s">
        <v>0</v>
      </c>
      <c r="C1301">
        <v>420104001</v>
      </c>
      <c r="D1301" t="s">
        <v>25</v>
      </c>
      <c r="E1301" s="1">
        <v>5602.5</v>
      </c>
      <c r="F1301">
        <v>9020112</v>
      </c>
    </row>
    <row r="1302" spans="1:6" x14ac:dyDescent="0.25">
      <c r="A1302">
        <f>VLOOKUP(C1302,Plan1!$J:$J,1,0)</f>
        <v>420104001</v>
      </c>
      <c r="B1302" t="s">
        <v>0</v>
      </c>
      <c r="C1302">
        <v>420104001</v>
      </c>
      <c r="D1302" t="s">
        <v>25</v>
      </c>
      <c r="E1302">
        <v>590.64</v>
      </c>
      <c r="F1302">
        <v>9020113</v>
      </c>
    </row>
    <row r="1303" spans="1:6" x14ac:dyDescent="0.25">
      <c r="A1303">
        <f>VLOOKUP(C1303,Plan1!$J:$J,1,0)</f>
        <v>420104001</v>
      </c>
      <c r="B1303" t="s">
        <v>0</v>
      </c>
      <c r="C1303">
        <v>420104001</v>
      </c>
      <c r="D1303" t="s">
        <v>25</v>
      </c>
      <c r="E1303" s="1">
        <v>1158.52</v>
      </c>
      <c r="F1303">
        <v>9020114</v>
      </c>
    </row>
    <row r="1304" spans="1:6" x14ac:dyDescent="0.25">
      <c r="A1304">
        <f>VLOOKUP(C1304,Plan1!$J:$J,1,0)</f>
        <v>420104001</v>
      </c>
      <c r="B1304" t="s">
        <v>0</v>
      </c>
      <c r="C1304">
        <v>420104001</v>
      </c>
      <c r="D1304" t="s">
        <v>25</v>
      </c>
      <c r="E1304">
        <v>814.3</v>
      </c>
      <c r="F1304">
        <v>9020201</v>
      </c>
    </row>
    <row r="1305" spans="1:6" x14ac:dyDescent="0.25">
      <c r="A1305">
        <f>VLOOKUP(C1305,Plan1!$J:$J,1,0)</f>
        <v>420104001</v>
      </c>
      <c r="B1305" t="s">
        <v>0</v>
      </c>
      <c r="C1305">
        <v>420104001</v>
      </c>
      <c r="D1305" t="s">
        <v>25</v>
      </c>
      <c r="E1305">
        <v>33.17</v>
      </c>
      <c r="F1305">
        <v>9020203</v>
      </c>
    </row>
    <row r="1306" spans="1:6" x14ac:dyDescent="0.25">
      <c r="A1306">
        <f>VLOOKUP(C1306,Plan1!$J:$J,1,0)</f>
        <v>420104001</v>
      </c>
      <c r="B1306" t="s">
        <v>0</v>
      </c>
      <c r="C1306">
        <v>420104001</v>
      </c>
      <c r="D1306" t="s">
        <v>25</v>
      </c>
      <c r="E1306">
        <v>189.24</v>
      </c>
      <c r="F1306">
        <v>9020204</v>
      </c>
    </row>
    <row r="1307" spans="1:6" x14ac:dyDescent="0.25">
      <c r="A1307">
        <f>VLOOKUP(C1307,Plan1!$J:$J,1,0)</f>
        <v>420104001</v>
      </c>
      <c r="B1307" t="s">
        <v>0</v>
      </c>
      <c r="C1307">
        <v>420104001</v>
      </c>
      <c r="D1307" t="s">
        <v>25</v>
      </c>
      <c r="E1307" s="1">
        <v>1547.08</v>
      </c>
      <c r="F1307">
        <v>9020205</v>
      </c>
    </row>
    <row r="1308" spans="1:6" x14ac:dyDescent="0.25">
      <c r="A1308">
        <f>VLOOKUP(C1308,Plan1!$J:$J,1,0)</f>
        <v>420104001</v>
      </c>
      <c r="B1308" t="s">
        <v>0</v>
      </c>
      <c r="C1308">
        <v>420104001</v>
      </c>
      <c r="D1308" t="s">
        <v>25</v>
      </c>
      <c r="E1308">
        <v>396.48</v>
      </c>
      <c r="F1308">
        <v>9030101</v>
      </c>
    </row>
    <row r="1309" spans="1:6" x14ac:dyDescent="0.25">
      <c r="A1309">
        <f>VLOOKUP(C1309,Plan1!$J:$J,1,0)</f>
        <v>420104001</v>
      </c>
      <c r="B1309" t="s">
        <v>0</v>
      </c>
      <c r="C1309">
        <v>420104001</v>
      </c>
      <c r="D1309" t="s">
        <v>25</v>
      </c>
      <c r="E1309" s="1">
        <v>29626.6</v>
      </c>
      <c r="F1309">
        <v>9030201</v>
      </c>
    </row>
    <row r="1310" spans="1:6" x14ac:dyDescent="0.25">
      <c r="A1310">
        <f>VLOOKUP(C1310,Plan1!$J:$J,1,0)</f>
        <v>420104001</v>
      </c>
      <c r="B1310" t="s">
        <v>0</v>
      </c>
      <c r="C1310">
        <v>420104001</v>
      </c>
      <c r="D1310" t="s">
        <v>25</v>
      </c>
      <c r="E1310">
        <v>184.16</v>
      </c>
      <c r="F1310">
        <v>9030204</v>
      </c>
    </row>
    <row r="1311" spans="1:6" x14ac:dyDescent="0.25">
      <c r="A1311">
        <f>VLOOKUP(C1311,Plan1!$J:$J,1,0)</f>
        <v>420104001</v>
      </c>
      <c r="B1311" t="s">
        <v>0</v>
      </c>
      <c r="C1311">
        <v>420104001</v>
      </c>
      <c r="D1311" t="s">
        <v>25</v>
      </c>
      <c r="E1311" s="1">
        <v>20680.71</v>
      </c>
      <c r="F1311">
        <v>9030205</v>
      </c>
    </row>
    <row r="1312" spans="1:6" x14ac:dyDescent="0.25">
      <c r="A1312">
        <f>VLOOKUP(C1312,Plan1!$J:$J,1,0)</f>
        <v>420104001</v>
      </c>
      <c r="B1312" t="s">
        <v>0</v>
      </c>
      <c r="C1312">
        <v>420104001</v>
      </c>
      <c r="D1312" t="s">
        <v>25</v>
      </c>
      <c r="E1312">
        <v>228.75</v>
      </c>
      <c r="F1312">
        <v>9030302</v>
      </c>
    </row>
    <row r="1313" spans="1:6" x14ac:dyDescent="0.25">
      <c r="A1313">
        <f>VLOOKUP(C1313,Plan1!$J:$J,1,0)</f>
        <v>420104001</v>
      </c>
      <c r="B1313" t="s">
        <v>0</v>
      </c>
      <c r="C1313">
        <v>420104001</v>
      </c>
      <c r="D1313" t="s">
        <v>25</v>
      </c>
      <c r="E1313">
        <v>470.85</v>
      </c>
      <c r="F1313">
        <v>9030303</v>
      </c>
    </row>
    <row r="1314" spans="1:6" x14ac:dyDescent="0.25">
      <c r="A1314">
        <f>VLOOKUP(C1314,Plan1!$J:$J,1,0)</f>
        <v>420104001</v>
      </c>
      <c r="B1314" t="s">
        <v>0</v>
      </c>
      <c r="C1314">
        <v>420104001</v>
      </c>
      <c r="D1314" t="s">
        <v>25</v>
      </c>
      <c r="E1314">
        <v>169.06</v>
      </c>
      <c r="F1314">
        <v>9030304</v>
      </c>
    </row>
    <row r="1315" spans="1:6" x14ac:dyDescent="0.25">
      <c r="A1315">
        <f>VLOOKUP(C1315,Plan1!$J:$J,1,0)</f>
        <v>420104001</v>
      </c>
      <c r="B1315" t="s">
        <v>0</v>
      </c>
      <c r="C1315">
        <v>420104001</v>
      </c>
      <c r="D1315" t="s">
        <v>25</v>
      </c>
      <c r="E1315">
        <v>300.7</v>
      </c>
      <c r="F1315">
        <v>9030305</v>
      </c>
    </row>
    <row r="1316" spans="1:6" x14ac:dyDescent="0.25">
      <c r="A1316">
        <f>VLOOKUP(C1316,Plan1!$J:$J,1,0)</f>
        <v>420104001</v>
      </c>
      <c r="B1316" t="s">
        <v>0</v>
      </c>
      <c r="C1316">
        <v>420104001</v>
      </c>
      <c r="D1316" t="s">
        <v>25</v>
      </c>
      <c r="E1316">
        <v>149.49</v>
      </c>
      <c r="F1316">
        <v>9030306</v>
      </c>
    </row>
    <row r="1317" spans="1:6" x14ac:dyDescent="0.25">
      <c r="A1317">
        <f>VLOOKUP(C1317,Plan1!$J:$J,1,0)</f>
        <v>420104001</v>
      </c>
      <c r="B1317" t="s">
        <v>0</v>
      </c>
      <c r="C1317">
        <v>420104001</v>
      </c>
      <c r="D1317" t="s">
        <v>25</v>
      </c>
      <c r="E1317">
        <v>178.08</v>
      </c>
      <c r="F1317">
        <v>9030307</v>
      </c>
    </row>
    <row r="1318" spans="1:6" x14ac:dyDescent="0.25">
      <c r="A1318">
        <f>VLOOKUP(C1318,Plan1!$J:$J,1,0)</f>
        <v>420104001</v>
      </c>
      <c r="B1318" t="s">
        <v>0</v>
      </c>
      <c r="C1318">
        <v>420104001</v>
      </c>
      <c r="D1318" t="s">
        <v>25</v>
      </c>
      <c r="E1318">
        <v>284.7</v>
      </c>
      <c r="F1318">
        <v>9030310</v>
      </c>
    </row>
    <row r="1319" spans="1:6" x14ac:dyDescent="0.25">
      <c r="A1319">
        <f>VLOOKUP(C1319,Plan1!$J:$J,1,0)</f>
        <v>420104001</v>
      </c>
      <c r="B1319" t="s">
        <v>0</v>
      </c>
      <c r="C1319">
        <v>420104001</v>
      </c>
      <c r="D1319" t="s">
        <v>25</v>
      </c>
      <c r="E1319">
        <v>14.64</v>
      </c>
      <c r="F1319">
        <v>9030401</v>
      </c>
    </row>
    <row r="1320" spans="1:6" x14ac:dyDescent="0.25">
      <c r="A1320">
        <f>VLOOKUP(C1320,Plan1!$J:$J,1,0)</f>
        <v>420104001</v>
      </c>
      <c r="B1320" t="s">
        <v>0</v>
      </c>
      <c r="C1320">
        <v>420104001</v>
      </c>
      <c r="D1320" t="s">
        <v>25</v>
      </c>
      <c r="E1320">
        <v>996.96</v>
      </c>
      <c r="F1320">
        <v>9030402</v>
      </c>
    </row>
    <row r="1321" spans="1:6" x14ac:dyDescent="0.25">
      <c r="A1321">
        <f>VLOOKUP(C1321,Plan1!$J:$J,1,0)</f>
        <v>420104001</v>
      </c>
      <c r="B1321" t="s">
        <v>0</v>
      </c>
      <c r="C1321">
        <v>420104001</v>
      </c>
      <c r="D1321" t="s">
        <v>25</v>
      </c>
      <c r="E1321" s="1">
        <v>1151.6500000000001</v>
      </c>
      <c r="F1321">
        <v>9030501</v>
      </c>
    </row>
    <row r="1322" spans="1:6" x14ac:dyDescent="0.25">
      <c r="A1322">
        <f>VLOOKUP(C1322,Plan1!$J:$J,1,0)</f>
        <v>420104001</v>
      </c>
      <c r="B1322" t="s">
        <v>0</v>
      </c>
      <c r="C1322">
        <v>420104001</v>
      </c>
      <c r="D1322" t="s">
        <v>25</v>
      </c>
      <c r="E1322" s="1">
        <v>1358.65</v>
      </c>
      <c r="F1322">
        <v>9030502</v>
      </c>
    </row>
    <row r="1323" spans="1:6" x14ac:dyDescent="0.25">
      <c r="A1323">
        <f>VLOOKUP(C1323,Plan1!$J:$J,1,0)</f>
        <v>420104001</v>
      </c>
      <c r="B1323" t="s">
        <v>0</v>
      </c>
      <c r="C1323">
        <v>420104001</v>
      </c>
      <c r="D1323" t="s">
        <v>25</v>
      </c>
      <c r="E1323" s="1">
        <v>34815.919999999998</v>
      </c>
      <c r="F1323">
        <v>9030503</v>
      </c>
    </row>
    <row r="1324" spans="1:6" x14ac:dyDescent="0.25">
      <c r="A1324">
        <f>VLOOKUP(C1324,Plan1!$J:$J,1,0)</f>
        <v>420104001</v>
      </c>
      <c r="B1324" t="s">
        <v>0</v>
      </c>
      <c r="C1324">
        <v>420104001</v>
      </c>
      <c r="D1324" t="s">
        <v>25</v>
      </c>
      <c r="E1324" s="1">
        <v>44703.87</v>
      </c>
      <c r="F1324">
        <v>9030504</v>
      </c>
    </row>
    <row r="1325" spans="1:6" x14ac:dyDescent="0.25">
      <c r="A1325">
        <f>VLOOKUP(C1325,Plan1!$J:$J,1,0)</f>
        <v>420104001</v>
      </c>
      <c r="B1325" t="s">
        <v>0</v>
      </c>
      <c r="C1325">
        <v>420104001</v>
      </c>
      <c r="D1325" t="s">
        <v>25</v>
      </c>
      <c r="E1325">
        <v>275.3</v>
      </c>
      <c r="F1325">
        <v>9030506</v>
      </c>
    </row>
    <row r="1326" spans="1:6" x14ac:dyDescent="0.25">
      <c r="A1326">
        <f>VLOOKUP(C1326,Plan1!$J:$J,1,0)</f>
        <v>420104001</v>
      </c>
      <c r="B1326" t="s">
        <v>0</v>
      </c>
      <c r="C1326">
        <v>420104001</v>
      </c>
      <c r="D1326" t="s">
        <v>25</v>
      </c>
      <c r="E1326" s="1">
        <v>23485.21</v>
      </c>
      <c r="F1326">
        <v>9030902</v>
      </c>
    </row>
    <row r="1327" spans="1:6" x14ac:dyDescent="0.25">
      <c r="A1327">
        <f>VLOOKUP(C1327,Plan1!$J:$J,1,0)</f>
        <v>420104001</v>
      </c>
      <c r="B1327" t="s">
        <v>0</v>
      </c>
      <c r="C1327">
        <v>420104001</v>
      </c>
      <c r="D1327" t="s">
        <v>25</v>
      </c>
      <c r="E1327">
        <v>64.790000000000006</v>
      </c>
      <c r="F1327">
        <v>9030903</v>
      </c>
    </row>
    <row r="1328" spans="1:6" x14ac:dyDescent="0.25">
      <c r="A1328">
        <f>VLOOKUP(C1328,Plan1!$J:$J,1,0)</f>
        <v>420104001</v>
      </c>
      <c r="B1328" t="s">
        <v>0</v>
      </c>
      <c r="C1328">
        <v>420104001</v>
      </c>
      <c r="D1328" t="s">
        <v>25</v>
      </c>
      <c r="E1328" s="1">
        <v>27924.7</v>
      </c>
      <c r="F1328">
        <v>9040101</v>
      </c>
    </row>
    <row r="1329" spans="1:6" x14ac:dyDescent="0.25">
      <c r="A1329">
        <f>VLOOKUP(C1329,Plan1!$J:$J,1,0)</f>
        <v>420104002</v>
      </c>
      <c r="B1329" t="s">
        <v>0</v>
      </c>
      <c r="C1329">
        <v>420104002</v>
      </c>
      <c r="D1329" t="s">
        <v>26</v>
      </c>
      <c r="E1329" s="1">
        <v>1408.77</v>
      </c>
      <c r="F1329">
        <v>1020201</v>
      </c>
    </row>
    <row r="1330" spans="1:6" x14ac:dyDescent="0.25">
      <c r="A1330">
        <f>VLOOKUP(C1330,Plan1!$J:$J,1,0)</f>
        <v>420104002</v>
      </c>
      <c r="B1330" t="s">
        <v>0</v>
      </c>
      <c r="C1330">
        <v>420104002</v>
      </c>
      <c r="D1330" t="s">
        <v>26</v>
      </c>
      <c r="E1330">
        <v>96.04</v>
      </c>
      <c r="F1330">
        <v>2220112</v>
      </c>
    </row>
    <row r="1331" spans="1:6" x14ac:dyDescent="0.25">
      <c r="A1331">
        <f>VLOOKUP(C1331,Plan1!$J:$J,1,0)</f>
        <v>420104002</v>
      </c>
      <c r="B1331" t="s">
        <v>0</v>
      </c>
      <c r="C1331">
        <v>420104002</v>
      </c>
      <c r="D1331" t="s">
        <v>26</v>
      </c>
      <c r="E1331">
        <v>48.02</v>
      </c>
      <c r="F1331">
        <v>2220201</v>
      </c>
    </row>
    <row r="1332" spans="1:6" x14ac:dyDescent="0.25">
      <c r="A1332">
        <f>VLOOKUP(C1332,Plan1!$J:$J,1,0)</f>
        <v>420104002</v>
      </c>
      <c r="B1332" t="s">
        <v>0</v>
      </c>
      <c r="C1332">
        <v>420104002</v>
      </c>
      <c r="D1332" t="s">
        <v>26</v>
      </c>
      <c r="E1332">
        <v>16.79</v>
      </c>
      <c r="F1332">
        <v>3110102</v>
      </c>
    </row>
    <row r="1333" spans="1:6" x14ac:dyDescent="0.25">
      <c r="A1333">
        <f>VLOOKUP(C1333,Plan1!$J:$J,1,0)</f>
        <v>420104002</v>
      </c>
      <c r="B1333" t="s">
        <v>0</v>
      </c>
      <c r="C1333">
        <v>420104002</v>
      </c>
      <c r="D1333" t="s">
        <v>26</v>
      </c>
      <c r="E1333">
        <v>122.46</v>
      </c>
      <c r="F1333">
        <v>3110103</v>
      </c>
    </row>
    <row r="1334" spans="1:6" x14ac:dyDescent="0.25">
      <c r="A1334">
        <f>VLOOKUP(C1334,Plan1!$J:$J,1,0)</f>
        <v>420104002</v>
      </c>
      <c r="B1334" t="s">
        <v>0</v>
      </c>
      <c r="C1334">
        <v>420104002</v>
      </c>
      <c r="D1334" t="s">
        <v>26</v>
      </c>
      <c r="E1334">
        <v>48.02</v>
      </c>
      <c r="F1334">
        <v>3120111</v>
      </c>
    </row>
    <row r="1335" spans="1:6" x14ac:dyDescent="0.25">
      <c r="A1335">
        <f>VLOOKUP(C1335,Plan1!$J:$J,1,0)</f>
        <v>420104002</v>
      </c>
      <c r="B1335" t="s">
        <v>0</v>
      </c>
      <c r="C1335">
        <v>420104002</v>
      </c>
      <c r="D1335" t="s">
        <v>26</v>
      </c>
      <c r="E1335">
        <v>66.900000000000006</v>
      </c>
      <c r="F1335">
        <v>3120112</v>
      </c>
    </row>
    <row r="1336" spans="1:6" x14ac:dyDescent="0.25">
      <c r="A1336">
        <f>VLOOKUP(C1336,Plan1!$J:$J,1,0)</f>
        <v>420104002</v>
      </c>
      <c r="B1336" t="s">
        <v>0</v>
      </c>
      <c r="C1336">
        <v>420104002</v>
      </c>
      <c r="D1336" t="s">
        <v>26</v>
      </c>
      <c r="E1336">
        <v>48.02</v>
      </c>
      <c r="F1336">
        <v>3120201</v>
      </c>
    </row>
    <row r="1337" spans="1:6" x14ac:dyDescent="0.25">
      <c r="A1337">
        <f>VLOOKUP(C1337,Plan1!$J:$J,1,0)</f>
        <v>420104002</v>
      </c>
      <c r="B1337" t="s">
        <v>0</v>
      </c>
      <c r="C1337">
        <v>420104002</v>
      </c>
      <c r="D1337" t="s">
        <v>26</v>
      </c>
      <c r="E1337">
        <v>56.06</v>
      </c>
      <c r="F1337">
        <v>9010102</v>
      </c>
    </row>
    <row r="1338" spans="1:6" x14ac:dyDescent="0.25">
      <c r="A1338">
        <f>VLOOKUP(C1338,Plan1!$J:$J,1,0)</f>
        <v>420104002</v>
      </c>
      <c r="B1338" t="s">
        <v>0</v>
      </c>
      <c r="C1338">
        <v>420104002</v>
      </c>
      <c r="D1338" t="s">
        <v>26</v>
      </c>
      <c r="E1338">
        <v>48.19</v>
      </c>
      <c r="F1338">
        <v>9010104</v>
      </c>
    </row>
    <row r="1339" spans="1:6" x14ac:dyDescent="0.25">
      <c r="A1339">
        <f>VLOOKUP(C1339,Plan1!$J:$J,1,0)</f>
        <v>420104002</v>
      </c>
      <c r="B1339" t="s">
        <v>0</v>
      </c>
      <c r="C1339">
        <v>420104002</v>
      </c>
      <c r="D1339" t="s">
        <v>26</v>
      </c>
      <c r="E1339">
        <v>112.44</v>
      </c>
      <c r="F1339">
        <v>9010105</v>
      </c>
    </row>
    <row r="1340" spans="1:6" x14ac:dyDescent="0.25">
      <c r="A1340">
        <f>VLOOKUP(C1340,Plan1!$J:$J,1,0)</f>
        <v>420104002</v>
      </c>
      <c r="B1340" t="s">
        <v>0</v>
      </c>
      <c r="C1340">
        <v>420104002</v>
      </c>
      <c r="D1340" t="s">
        <v>26</v>
      </c>
      <c r="E1340" s="1">
        <v>12743.22</v>
      </c>
      <c r="F1340">
        <v>9010107</v>
      </c>
    </row>
    <row r="1341" spans="1:6" x14ac:dyDescent="0.25">
      <c r="A1341">
        <f>VLOOKUP(C1341,Plan1!$J:$J,1,0)</f>
        <v>420104002</v>
      </c>
      <c r="B1341" t="s">
        <v>0</v>
      </c>
      <c r="C1341">
        <v>420104002</v>
      </c>
      <c r="D1341" t="s">
        <v>26</v>
      </c>
      <c r="E1341">
        <v>240.09</v>
      </c>
      <c r="F1341">
        <v>9020111</v>
      </c>
    </row>
    <row r="1342" spans="1:6" x14ac:dyDescent="0.25">
      <c r="A1342">
        <f>VLOOKUP(C1342,Plan1!$J:$J,1,0)</f>
        <v>420104002</v>
      </c>
      <c r="B1342" t="s">
        <v>0</v>
      </c>
      <c r="C1342">
        <v>420104002</v>
      </c>
      <c r="D1342" t="s">
        <v>26</v>
      </c>
      <c r="E1342">
        <v>287.33</v>
      </c>
      <c r="F1342">
        <v>9020112</v>
      </c>
    </row>
    <row r="1343" spans="1:6" x14ac:dyDescent="0.25">
      <c r="A1343">
        <f>VLOOKUP(C1343,Plan1!$J:$J,1,0)</f>
        <v>420104002</v>
      </c>
      <c r="B1343" t="s">
        <v>0</v>
      </c>
      <c r="C1343">
        <v>420104002</v>
      </c>
      <c r="D1343" t="s">
        <v>26</v>
      </c>
      <c r="E1343">
        <v>384.16</v>
      </c>
      <c r="F1343">
        <v>9020113</v>
      </c>
    </row>
    <row r="1344" spans="1:6" x14ac:dyDescent="0.25">
      <c r="A1344">
        <f>VLOOKUP(C1344,Plan1!$J:$J,1,0)</f>
        <v>420104002</v>
      </c>
      <c r="B1344" t="s">
        <v>0</v>
      </c>
      <c r="C1344">
        <v>420104002</v>
      </c>
      <c r="D1344" t="s">
        <v>26</v>
      </c>
      <c r="E1344">
        <v>192.08</v>
      </c>
      <c r="F1344">
        <v>9020114</v>
      </c>
    </row>
    <row r="1345" spans="1:6" x14ac:dyDescent="0.25">
      <c r="A1345">
        <f>VLOOKUP(C1345,Plan1!$J:$J,1,0)</f>
        <v>420104002</v>
      </c>
      <c r="B1345" t="s">
        <v>0</v>
      </c>
      <c r="C1345">
        <v>420104002</v>
      </c>
      <c r="D1345" t="s">
        <v>26</v>
      </c>
      <c r="E1345">
        <v>384.16</v>
      </c>
      <c r="F1345">
        <v>9020201</v>
      </c>
    </row>
    <row r="1346" spans="1:6" x14ac:dyDescent="0.25">
      <c r="A1346">
        <f>VLOOKUP(C1346,Plan1!$J:$J,1,0)</f>
        <v>420104002</v>
      </c>
      <c r="B1346" t="s">
        <v>0</v>
      </c>
      <c r="C1346">
        <v>420104002</v>
      </c>
      <c r="D1346" t="s">
        <v>26</v>
      </c>
      <c r="E1346">
        <v>288.11</v>
      </c>
      <c r="F1346">
        <v>9020204</v>
      </c>
    </row>
    <row r="1347" spans="1:6" x14ac:dyDescent="0.25">
      <c r="A1347">
        <f>VLOOKUP(C1347,Plan1!$J:$J,1,0)</f>
        <v>420104002</v>
      </c>
      <c r="B1347" t="s">
        <v>0</v>
      </c>
      <c r="C1347">
        <v>420104002</v>
      </c>
      <c r="D1347" t="s">
        <v>26</v>
      </c>
      <c r="E1347" s="1">
        <v>34882.51</v>
      </c>
      <c r="F1347">
        <v>9030201</v>
      </c>
    </row>
    <row r="1348" spans="1:6" x14ac:dyDescent="0.25">
      <c r="A1348">
        <f>VLOOKUP(C1348,Plan1!$J:$J,1,0)</f>
        <v>420104002</v>
      </c>
      <c r="B1348" t="s">
        <v>0</v>
      </c>
      <c r="C1348">
        <v>420104002</v>
      </c>
      <c r="D1348" t="s">
        <v>26</v>
      </c>
      <c r="E1348" s="1">
        <v>1147.6500000000001</v>
      </c>
      <c r="F1348">
        <v>9030205</v>
      </c>
    </row>
    <row r="1349" spans="1:6" x14ac:dyDescent="0.25">
      <c r="A1349">
        <f>VLOOKUP(C1349,Plan1!$J:$J,1,0)</f>
        <v>420104002</v>
      </c>
      <c r="B1349" t="s">
        <v>0</v>
      </c>
      <c r="C1349">
        <v>420104002</v>
      </c>
      <c r="D1349" t="s">
        <v>26</v>
      </c>
      <c r="E1349">
        <v>95.72</v>
      </c>
      <c r="F1349">
        <v>9030402</v>
      </c>
    </row>
    <row r="1350" spans="1:6" x14ac:dyDescent="0.25">
      <c r="A1350">
        <f>VLOOKUP(C1350,Plan1!$J:$J,1,0)</f>
        <v>420104002</v>
      </c>
      <c r="B1350" t="s">
        <v>0</v>
      </c>
      <c r="C1350">
        <v>420104002</v>
      </c>
      <c r="D1350" t="s">
        <v>26</v>
      </c>
      <c r="E1350" s="1">
        <v>36792</v>
      </c>
      <c r="F1350">
        <v>9030502</v>
      </c>
    </row>
    <row r="1351" spans="1:6" x14ac:dyDescent="0.25">
      <c r="A1351">
        <f>VLOOKUP(C1351,Plan1!$J:$J,1,0)</f>
        <v>420104002</v>
      </c>
      <c r="B1351" t="s">
        <v>0</v>
      </c>
      <c r="C1351">
        <v>420104002</v>
      </c>
      <c r="D1351" t="s">
        <v>26</v>
      </c>
      <c r="E1351" s="1">
        <v>20514.27</v>
      </c>
      <c r="F1351">
        <v>9030503</v>
      </c>
    </row>
    <row r="1352" spans="1:6" x14ac:dyDescent="0.25">
      <c r="A1352">
        <f>VLOOKUP(C1352,Plan1!$J:$J,1,0)</f>
        <v>420104002</v>
      </c>
      <c r="B1352" t="s">
        <v>0</v>
      </c>
      <c r="C1352">
        <v>420104002</v>
      </c>
      <c r="D1352" t="s">
        <v>26</v>
      </c>
      <c r="E1352" s="1">
        <v>13867.36</v>
      </c>
      <c r="F1352">
        <v>9030504</v>
      </c>
    </row>
    <row r="1353" spans="1:6" x14ac:dyDescent="0.25">
      <c r="A1353">
        <f>VLOOKUP(C1353,Plan1!$J:$J,1,0)</f>
        <v>420104002</v>
      </c>
      <c r="B1353" t="s">
        <v>0</v>
      </c>
      <c r="C1353">
        <v>420104002</v>
      </c>
      <c r="D1353" t="s">
        <v>26</v>
      </c>
      <c r="E1353" s="1">
        <v>2519.3000000000002</v>
      </c>
      <c r="F1353">
        <v>9030506</v>
      </c>
    </row>
    <row r="1354" spans="1:6" x14ac:dyDescent="0.25">
      <c r="A1354">
        <f>VLOOKUP(C1354,Plan1!$J:$J,1,0)</f>
        <v>420104002</v>
      </c>
      <c r="B1354" t="s">
        <v>0</v>
      </c>
      <c r="C1354">
        <v>420104002</v>
      </c>
      <c r="D1354" t="s">
        <v>26</v>
      </c>
      <c r="E1354">
        <v>372.89</v>
      </c>
      <c r="F1354">
        <v>9030902</v>
      </c>
    </row>
    <row r="1355" spans="1:6" x14ac:dyDescent="0.25">
      <c r="A1355">
        <f>VLOOKUP(C1355,Plan1!$J:$J,1,0)</f>
        <v>420104002</v>
      </c>
      <c r="B1355" t="s">
        <v>0</v>
      </c>
      <c r="C1355">
        <v>420104002</v>
      </c>
      <c r="D1355" t="s">
        <v>26</v>
      </c>
      <c r="E1355">
        <v>48.02</v>
      </c>
      <c r="F1355">
        <v>9040101</v>
      </c>
    </row>
    <row r="1356" spans="1:6" x14ac:dyDescent="0.25">
      <c r="A1356">
        <f>VLOOKUP(C1356,Plan1!$J:$J,1,0)</f>
        <v>420105002</v>
      </c>
      <c r="B1356" t="s">
        <v>0</v>
      </c>
      <c r="C1356">
        <v>420105002</v>
      </c>
      <c r="D1356" t="s">
        <v>27</v>
      </c>
      <c r="E1356" s="1">
        <v>3023.79</v>
      </c>
      <c r="F1356">
        <v>1020104</v>
      </c>
    </row>
    <row r="1357" spans="1:6" x14ac:dyDescent="0.25">
      <c r="A1357">
        <f>VLOOKUP(C1357,Plan1!$J:$J,1,0)</f>
        <v>420105002</v>
      </c>
      <c r="B1357" t="s">
        <v>0</v>
      </c>
      <c r="C1357">
        <v>420105002</v>
      </c>
      <c r="D1357" t="s">
        <v>27</v>
      </c>
      <c r="E1357" s="1">
        <v>2430</v>
      </c>
      <c r="F1357">
        <v>1110102</v>
      </c>
    </row>
    <row r="1358" spans="1:6" x14ac:dyDescent="0.25">
      <c r="A1358">
        <f>VLOOKUP(C1358,Plan1!$J:$J,1,0)</f>
        <v>420106001</v>
      </c>
      <c r="B1358" t="s">
        <v>0</v>
      </c>
      <c r="C1358">
        <v>420106001</v>
      </c>
      <c r="D1358" t="s">
        <v>28</v>
      </c>
      <c r="E1358" s="1">
        <v>12296.56</v>
      </c>
      <c r="F1358">
        <v>9030201</v>
      </c>
    </row>
    <row r="1359" spans="1:6" x14ac:dyDescent="0.25">
      <c r="A1359">
        <f>VLOOKUP(C1359,Plan1!$J:$J,1,0)</f>
        <v>420106001</v>
      </c>
      <c r="B1359" t="s">
        <v>0</v>
      </c>
      <c r="C1359">
        <v>420106001</v>
      </c>
      <c r="D1359" t="s">
        <v>28</v>
      </c>
      <c r="E1359" s="1">
        <v>-3599.13</v>
      </c>
      <c r="F1359">
        <v>9040101</v>
      </c>
    </row>
    <row r="1360" spans="1:6" x14ac:dyDescent="0.25">
      <c r="A1360">
        <f>VLOOKUP(C1360,Plan1!$J:$J,1,0)</f>
        <v>420106002</v>
      </c>
      <c r="B1360" t="s">
        <v>0</v>
      </c>
      <c r="C1360">
        <v>420106002</v>
      </c>
      <c r="D1360" t="s">
        <v>29</v>
      </c>
      <c r="E1360" s="1">
        <v>704258.92</v>
      </c>
      <c r="F1360">
        <v>9030201</v>
      </c>
    </row>
    <row r="1361" spans="1:6" x14ac:dyDescent="0.25">
      <c r="A1361">
        <f>VLOOKUP(C1361,Plan1!$J:$J,1,0)</f>
        <v>420106002</v>
      </c>
      <c r="B1361" t="s">
        <v>0</v>
      </c>
      <c r="C1361">
        <v>420106002</v>
      </c>
      <c r="D1361" t="s">
        <v>29</v>
      </c>
      <c r="E1361">
        <v>0</v>
      </c>
      <c r="F1361">
        <v>9030902</v>
      </c>
    </row>
    <row r="1362" spans="1:6" x14ac:dyDescent="0.25">
      <c r="A1362">
        <f>VLOOKUP(C1362,Plan1!$J:$J,1,0)</f>
        <v>420106002</v>
      </c>
      <c r="B1362" t="s">
        <v>0</v>
      </c>
      <c r="C1362">
        <v>420106002</v>
      </c>
      <c r="D1362" t="s">
        <v>29</v>
      </c>
      <c r="E1362" s="1">
        <v>-224026.31</v>
      </c>
      <c r="F1362">
        <v>9040101</v>
      </c>
    </row>
    <row r="1363" spans="1:6" x14ac:dyDescent="0.25">
      <c r="A1363">
        <f>VLOOKUP(C1363,Plan1!$J:$J,1,0)</f>
        <v>420106003</v>
      </c>
      <c r="B1363" t="s">
        <v>0</v>
      </c>
      <c r="C1363">
        <v>420106003</v>
      </c>
      <c r="D1363" t="s">
        <v>30</v>
      </c>
      <c r="E1363">
        <v>363.52</v>
      </c>
      <c r="F1363">
        <v>1020104</v>
      </c>
    </row>
    <row r="1364" spans="1:6" x14ac:dyDescent="0.25">
      <c r="A1364">
        <f>VLOOKUP(C1364,Plan1!$J:$J,1,0)</f>
        <v>420106003</v>
      </c>
      <c r="B1364" t="s">
        <v>0</v>
      </c>
      <c r="C1364">
        <v>420106003</v>
      </c>
      <c r="D1364" t="s">
        <v>30</v>
      </c>
      <c r="E1364">
        <v>305.13</v>
      </c>
      <c r="F1364">
        <v>1020107</v>
      </c>
    </row>
    <row r="1365" spans="1:6" x14ac:dyDescent="0.25">
      <c r="A1365">
        <f>VLOOKUP(C1365,Plan1!$J:$J,1,0)</f>
        <v>420106003</v>
      </c>
      <c r="B1365" t="s">
        <v>0</v>
      </c>
      <c r="C1365">
        <v>420106003</v>
      </c>
      <c r="D1365" t="s">
        <v>30</v>
      </c>
      <c r="E1365">
        <v>459.76</v>
      </c>
      <c r="F1365">
        <v>1120102</v>
      </c>
    </row>
    <row r="1366" spans="1:6" x14ac:dyDescent="0.25">
      <c r="A1366">
        <f>VLOOKUP(C1366,Plan1!$J:$J,1,0)</f>
        <v>420106003</v>
      </c>
      <c r="B1366" t="s">
        <v>0</v>
      </c>
      <c r="C1366">
        <v>420106003</v>
      </c>
      <c r="D1366" t="s">
        <v>30</v>
      </c>
      <c r="E1366">
        <v>41.39</v>
      </c>
      <c r="F1366">
        <v>1120104</v>
      </c>
    </row>
    <row r="1367" spans="1:6" x14ac:dyDescent="0.25">
      <c r="A1367">
        <f>VLOOKUP(C1367,Plan1!$J:$J,1,0)</f>
        <v>420106003</v>
      </c>
      <c r="B1367" t="s">
        <v>0</v>
      </c>
      <c r="C1367">
        <v>420106003</v>
      </c>
      <c r="D1367" t="s">
        <v>30</v>
      </c>
      <c r="E1367">
        <v>28.58</v>
      </c>
      <c r="F1367">
        <v>1120201</v>
      </c>
    </row>
    <row r="1368" spans="1:6" x14ac:dyDescent="0.25">
      <c r="A1368">
        <f>VLOOKUP(C1368,Plan1!$J:$J,1,0)</f>
        <v>420106003</v>
      </c>
      <c r="B1368" t="s">
        <v>0</v>
      </c>
      <c r="C1368">
        <v>420106003</v>
      </c>
      <c r="D1368" t="s">
        <v>30</v>
      </c>
      <c r="E1368">
        <v>71.150000000000006</v>
      </c>
      <c r="F1368">
        <v>1220104</v>
      </c>
    </row>
    <row r="1369" spans="1:6" x14ac:dyDescent="0.25">
      <c r="A1369">
        <f>VLOOKUP(C1369,Plan1!$J:$J,1,0)</f>
        <v>420106003</v>
      </c>
      <c r="B1369" t="s">
        <v>0</v>
      </c>
      <c r="C1369">
        <v>420106003</v>
      </c>
      <c r="D1369" t="s">
        <v>30</v>
      </c>
      <c r="E1369">
        <v>163.81</v>
      </c>
      <c r="F1369">
        <v>1420201</v>
      </c>
    </row>
    <row r="1370" spans="1:6" x14ac:dyDescent="0.25">
      <c r="A1370">
        <f>VLOOKUP(C1370,Plan1!$J:$J,1,0)</f>
        <v>420106003</v>
      </c>
      <c r="B1370" t="s">
        <v>0</v>
      </c>
      <c r="C1370">
        <v>420106003</v>
      </c>
      <c r="D1370" t="s">
        <v>30</v>
      </c>
      <c r="E1370">
        <v>-12.09</v>
      </c>
      <c r="F1370">
        <v>1420301</v>
      </c>
    </row>
    <row r="1371" spans="1:6" x14ac:dyDescent="0.25">
      <c r="A1371">
        <f>VLOOKUP(C1371,Plan1!$J:$J,1,0)</f>
        <v>420106003</v>
      </c>
      <c r="B1371" t="s">
        <v>0</v>
      </c>
      <c r="C1371">
        <v>420106003</v>
      </c>
      <c r="D1371" t="s">
        <v>30</v>
      </c>
      <c r="E1371">
        <v>88.2</v>
      </c>
      <c r="F1371">
        <v>1420701</v>
      </c>
    </row>
    <row r="1372" spans="1:6" x14ac:dyDescent="0.25">
      <c r="A1372">
        <f>VLOOKUP(C1372,Plan1!$J:$J,1,0)</f>
        <v>420106003</v>
      </c>
      <c r="B1372" t="s">
        <v>0</v>
      </c>
      <c r="C1372">
        <v>420106003</v>
      </c>
      <c r="D1372" t="s">
        <v>30</v>
      </c>
      <c r="E1372">
        <v>94.1</v>
      </c>
      <c r="F1372">
        <v>2220123</v>
      </c>
    </row>
    <row r="1373" spans="1:6" x14ac:dyDescent="0.25">
      <c r="A1373">
        <f>VLOOKUP(C1373,Plan1!$J:$J,1,0)</f>
        <v>420106003</v>
      </c>
      <c r="B1373" t="s">
        <v>0</v>
      </c>
      <c r="C1373">
        <v>420106003</v>
      </c>
      <c r="D1373" t="s">
        <v>30</v>
      </c>
      <c r="E1373">
        <v>546.25</v>
      </c>
      <c r="F1373">
        <v>2220124</v>
      </c>
    </row>
    <row r="1374" spans="1:6" x14ac:dyDescent="0.25">
      <c r="A1374">
        <f>VLOOKUP(C1374,Plan1!$J:$J,1,0)</f>
        <v>420106003</v>
      </c>
      <c r="B1374" t="s">
        <v>0</v>
      </c>
      <c r="C1374">
        <v>420106003</v>
      </c>
      <c r="D1374" t="s">
        <v>30</v>
      </c>
      <c r="E1374">
        <v>67.849999999999994</v>
      </c>
      <c r="F1374">
        <v>2220125</v>
      </c>
    </row>
    <row r="1375" spans="1:6" x14ac:dyDescent="0.25">
      <c r="A1375">
        <f>VLOOKUP(C1375,Plan1!$J:$J,1,0)</f>
        <v>420106003</v>
      </c>
      <c r="B1375" t="s">
        <v>0</v>
      </c>
      <c r="C1375">
        <v>420106003</v>
      </c>
      <c r="D1375" t="s">
        <v>30</v>
      </c>
      <c r="E1375">
        <v>43.5</v>
      </c>
      <c r="F1375">
        <v>3120124</v>
      </c>
    </row>
    <row r="1376" spans="1:6" x14ac:dyDescent="0.25">
      <c r="A1376">
        <f>VLOOKUP(C1376,Plan1!$J:$J,1,0)</f>
        <v>420106003</v>
      </c>
      <c r="B1376" t="s">
        <v>0</v>
      </c>
      <c r="C1376">
        <v>420106003</v>
      </c>
      <c r="D1376" t="s">
        <v>30</v>
      </c>
      <c r="E1376">
        <v>59.1</v>
      </c>
      <c r="F1376">
        <v>3120204</v>
      </c>
    </row>
    <row r="1377" spans="1:6" x14ac:dyDescent="0.25">
      <c r="A1377">
        <f>VLOOKUP(C1377,Plan1!$J:$J,1,0)</f>
        <v>420106003</v>
      </c>
      <c r="B1377" t="s">
        <v>0</v>
      </c>
      <c r="C1377">
        <v>420106003</v>
      </c>
      <c r="D1377" t="s">
        <v>30</v>
      </c>
      <c r="E1377" s="1">
        <v>1017.77</v>
      </c>
      <c r="F1377">
        <v>9010105</v>
      </c>
    </row>
    <row r="1378" spans="1:6" x14ac:dyDescent="0.25">
      <c r="A1378">
        <f>VLOOKUP(C1378,Plan1!$J:$J,1,0)</f>
        <v>420106003</v>
      </c>
      <c r="B1378" t="s">
        <v>0</v>
      </c>
      <c r="C1378">
        <v>420106003</v>
      </c>
      <c r="D1378" t="s">
        <v>30</v>
      </c>
      <c r="E1378" s="1">
        <v>7517.42</v>
      </c>
      <c r="F1378">
        <v>9030201</v>
      </c>
    </row>
    <row r="1379" spans="1:6" x14ac:dyDescent="0.25">
      <c r="A1379">
        <f>VLOOKUP(C1379,Plan1!$J:$J,1,0)</f>
        <v>420106003</v>
      </c>
      <c r="B1379" t="s">
        <v>0</v>
      </c>
      <c r="C1379">
        <v>420106003</v>
      </c>
      <c r="D1379" t="s">
        <v>30</v>
      </c>
      <c r="E1379">
        <v>-11.31</v>
      </c>
      <c r="F1379">
        <v>9030205</v>
      </c>
    </row>
    <row r="1380" spans="1:6" x14ac:dyDescent="0.25">
      <c r="A1380">
        <f>VLOOKUP(C1380,Plan1!$J:$J,1,0)</f>
        <v>420106003</v>
      </c>
      <c r="B1380" t="s">
        <v>0</v>
      </c>
      <c r="C1380">
        <v>420106003</v>
      </c>
      <c r="D1380" t="s">
        <v>30</v>
      </c>
      <c r="E1380">
        <v>226</v>
      </c>
      <c r="F1380">
        <v>9030402</v>
      </c>
    </row>
    <row r="1381" spans="1:6" x14ac:dyDescent="0.25">
      <c r="A1381">
        <f>VLOOKUP(C1381,Plan1!$J:$J,1,0)</f>
        <v>420106003</v>
      </c>
      <c r="B1381" t="s">
        <v>0</v>
      </c>
      <c r="C1381">
        <v>420106003</v>
      </c>
      <c r="D1381" t="s">
        <v>30</v>
      </c>
      <c r="E1381" s="1">
        <v>-2100</v>
      </c>
      <c r="F1381">
        <v>9030503</v>
      </c>
    </row>
    <row r="1382" spans="1:6" x14ac:dyDescent="0.25">
      <c r="A1382">
        <f>VLOOKUP(C1382,Plan1!$J:$J,1,0)</f>
        <v>420106003</v>
      </c>
      <c r="B1382" t="s">
        <v>0</v>
      </c>
      <c r="C1382">
        <v>420106003</v>
      </c>
      <c r="D1382" t="s">
        <v>30</v>
      </c>
      <c r="E1382">
        <v>69</v>
      </c>
      <c r="F1382">
        <v>9030504</v>
      </c>
    </row>
    <row r="1383" spans="1:6" x14ac:dyDescent="0.25">
      <c r="A1383">
        <f>VLOOKUP(C1383,Plan1!$J:$J,1,0)</f>
        <v>420106003</v>
      </c>
      <c r="B1383" t="s">
        <v>0</v>
      </c>
      <c r="C1383">
        <v>420106003</v>
      </c>
      <c r="D1383" t="s">
        <v>30</v>
      </c>
      <c r="E1383">
        <v>-224.1</v>
      </c>
      <c r="F1383">
        <v>9040101</v>
      </c>
    </row>
    <row r="1384" spans="1:6" x14ac:dyDescent="0.25">
      <c r="A1384">
        <f>VLOOKUP(C1384,Plan1!$J:$J,1,0)</f>
        <v>420106004</v>
      </c>
      <c r="B1384" t="s">
        <v>0</v>
      </c>
      <c r="C1384">
        <v>420106004</v>
      </c>
      <c r="D1384" t="s">
        <v>31</v>
      </c>
      <c r="E1384" s="1">
        <v>44400.42</v>
      </c>
      <c r="F1384">
        <v>9030201</v>
      </c>
    </row>
    <row r="1385" spans="1:6" x14ac:dyDescent="0.25">
      <c r="A1385">
        <f>VLOOKUP(C1385,Plan1!$J:$J,1,0)</f>
        <v>420106004</v>
      </c>
      <c r="B1385" t="s">
        <v>0</v>
      </c>
      <c r="C1385">
        <v>420106004</v>
      </c>
      <c r="D1385" t="s">
        <v>31</v>
      </c>
      <c r="E1385">
        <v>0</v>
      </c>
      <c r="F1385">
        <v>9030902</v>
      </c>
    </row>
    <row r="1386" spans="1:6" x14ac:dyDescent="0.25">
      <c r="A1386">
        <f>VLOOKUP(C1386,Plan1!$J:$J,1,0)</f>
        <v>420106004</v>
      </c>
      <c r="B1386" t="s">
        <v>0</v>
      </c>
      <c r="C1386">
        <v>420106004</v>
      </c>
      <c r="D1386" t="s">
        <v>31</v>
      </c>
      <c r="E1386" s="1">
        <v>10338.07</v>
      </c>
      <c r="F1386">
        <v>9040101</v>
      </c>
    </row>
    <row r="1387" spans="1:6" x14ac:dyDescent="0.25">
      <c r="A1387">
        <f>VLOOKUP(C1387,Plan1!$J:$J,1,0)</f>
        <v>420106006</v>
      </c>
      <c r="B1387" t="s">
        <v>0</v>
      </c>
      <c r="C1387">
        <v>420106006</v>
      </c>
      <c r="D1387" t="s">
        <v>32</v>
      </c>
      <c r="E1387" s="1">
        <v>-1920.03</v>
      </c>
      <c r="F1387">
        <v>1010102</v>
      </c>
    </row>
    <row r="1388" spans="1:6" x14ac:dyDescent="0.25">
      <c r="A1388">
        <f>VLOOKUP(C1388,Plan1!$J:$J,1,0)</f>
        <v>420106006</v>
      </c>
      <c r="B1388" t="s">
        <v>0</v>
      </c>
      <c r="C1388">
        <v>420106006</v>
      </c>
      <c r="D1388" t="s">
        <v>32</v>
      </c>
      <c r="E1388" s="1">
        <v>1325.91</v>
      </c>
      <c r="F1388">
        <v>1020101</v>
      </c>
    </row>
    <row r="1389" spans="1:6" x14ac:dyDescent="0.25">
      <c r="A1389">
        <f>VLOOKUP(C1389,Plan1!$J:$J,1,0)</f>
        <v>420106006</v>
      </c>
      <c r="B1389" t="s">
        <v>0</v>
      </c>
      <c r="C1389">
        <v>420106006</v>
      </c>
      <c r="D1389" t="s">
        <v>32</v>
      </c>
      <c r="E1389" s="1">
        <v>-1416.79</v>
      </c>
      <c r="F1389">
        <v>1020103</v>
      </c>
    </row>
    <row r="1390" spans="1:6" x14ac:dyDescent="0.25">
      <c r="A1390">
        <f>VLOOKUP(C1390,Plan1!$J:$J,1,0)</f>
        <v>420106006</v>
      </c>
      <c r="B1390" t="s">
        <v>0</v>
      </c>
      <c r="C1390">
        <v>420106006</v>
      </c>
      <c r="D1390" t="s">
        <v>32</v>
      </c>
      <c r="E1390" s="1">
        <v>1847.61</v>
      </c>
      <c r="F1390">
        <v>1020104</v>
      </c>
    </row>
    <row r="1391" spans="1:6" x14ac:dyDescent="0.25">
      <c r="A1391">
        <f>VLOOKUP(C1391,Plan1!$J:$J,1,0)</f>
        <v>420106006</v>
      </c>
      <c r="B1391" t="s">
        <v>0</v>
      </c>
      <c r="C1391">
        <v>420106006</v>
      </c>
      <c r="D1391" t="s">
        <v>32</v>
      </c>
      <c r="E1391" s="1">
        <v>1266.18</v>
      </c>
      <c r="F1391">
        <v>1020106</v>
      </c>
    </row>
    <row r="1392" spans="1:6" x14ac:dyDescent="0.25">
      <c r="A1392">
        <f>VLOOKUP(C1392,Plan1!$J:$J,1,0)</f>
        <v>420106006</v>
      </c>
      <c r="B1392" t="s">
        <v>0</v>
      </c>
      <c r="C1392">
        <v>420106006</v>
      </c>
      <c r="D1392" t="s">
        <v>32</v>
      </c>
      <c r="E1392">
        <v>74.5</v>
      </c>
      <c r="F1392">
        <v>1020107</v>
      </c>
    </row>
    <row r="1393" spans="1:6" x14ac:dyDescent="0.25">
      <c r="A1393">
        <f>VLOOKUP(C1393,Plan1!$J:$J,1,0)</f>
        <v>420106006</v>
      </c>
      <c r="B1393" t="s">
        <v>0</v>
      </c>
      <c r="C1393">
        <v>420106006</v>
      </c>
      <c r="D1393" t="s">
        <v>32</v>
      </c>
      <c r="E1393">
        <v>762</v>
      </c>
      <c r="F1393">
        <v>1020201</v>
      </c>
    </row>
    <row r="1394" spans="1:6" x14ac:dyDescent="0.25">
      <c r="A1394">
        <f>VLOOKUP(C1394,Plan1!$J:$J,1,0)</f>
        <v>420106006</v>
      </c>
      <c r="B1394" t="s">
        <v>0</v>
      </c>
      <c r="C1394">
        <v>420106006</v>
      </c>
      <c r="D1394" t="s">
        <v>32</v>
      </c>
      <c r="E1394">
        <v>-150.11000000000001</v>
      </c>
      <c r="F1394">
        <v>1110102</v>
      </c>
    </row>
    <row r="1395" spans="1:6" x14ac:dyDescent="0.25">
      <c r="A1395">
        <f>VLOOKUP(C1395,Plan1!$J:$J,1,0)</f>
        <v>420106006</v>
      </c>
      <c r="B1395" t="s">
        <v>0</v>
      </c>
      <c r="C1395">
        <v>420106006</v>
      </c>
      <c r="D1395" t="s">
        <v>32</v>
      </c>
      <c r="E1395" s="1">
        <v>2130.7600000000002</v>
      </c>
      <c r="F1395">
        <v>1120101</v>
      </c>
    </row>
    <row r="1396" spans="1:6" x14ac:dyDescent="0.25">
      <c r="A1396">
        <f>VLOOKUP(C1396,Plan1!$J:$J,1,0)</f>
        <v>420106006</v>
      </c>
      <c r="B1396" t="s">
        <v>0</v>
      </c>
      <c r="C1396">
        <v>420106006</v>
      </c>
      <c r="D1396" t="s">
        <v>32</v>
      </c>
      <c r="E1396" s="1">
        <v>6790.02</v>
      </c>
      <c r="F1396">
        <v>1120102</v>
      </c>
    </row>
    <row r="1397" spans="1:6" x14ac:dyDescent="0.25">
      <c r="A1397">
        <f>VLOOKUP(C1397,Plan1!$J:$J,1,0)</f>
        <v>420106006</v>
      </c>
      <c r="B1397" t="s">
        <v>0</v>
      </c>
      <c r="C1397">
        <v>420106006</v>
      </c>
      <c r="D1397" t="s">
        <v>32</v>
      </c>
      <c r="E1397">
        <v>-548.86</v>
      </c>
      <c r="F1397">
        <v>1120103</v>
      </c>
    </row>
    <row r="1398" spans="1:6" x14ac:dyDescent="0.25">
      <c r="A1398">
        <f>VLOOKUP(C1398,Plan1!$J:$J,1,0)</f>
        <v>420106006</v>
      </c>
      <c r="B1398" t="s">
        <v>0</v>
      </c>
      <c r="C1398">
        <v>420106006</v>
      </c>
      <c r="D1398" t="s">
        <v>32</v>
      </c>
      <c r="E1398" s="1">
        <v>5398.11</v>
      </c>
      <c r="F1398">
        <v>1120104</v>
      </c>
    </row>
    <row r="1399" spans="1:6" x14ac:dyDescent="0.25">
      <c r="A1399">
        <f>VLOOKUP(C1399,Plan1!$J:$J,1,0)</f>
        <v>420106006</v>
      </c>
      <c r="B1399" t="s">
        <v>0</v>
      </c>
      <c r="C1399">
        <v>420106006</v>
      </c>
      <c r="D1399" t="s">
        <v>32</v>
      </c>
      <c r="E1399">
        <v>-13.49</v>
      </c>
      <c r="F1399">
        <v>1120201</v>
      </c>
    </row>
    <row r="1400" spans="1:6" x14ac:dyDescent="0.25">
      <c r="A1400">
        <f>VLOOKUP(C1400,Plan1!$J:$J,1,0)</f>
        <v>420106006</v>
      </c>
      <c r="B1400" t="s">
        <v>0</v>
      </c>
      <c r="C1400">
        <v>420106006</v>
      </c>
      <c r="D1400" t="s">
        <v>32</v>
      </c>
      <c r="E1400" s="1">
        <v>-2204.6</v>
      </c>
      <c r="F1400">
        <v>1210102</v>
      </c>
    </row>
    <row r="1401" spans="1:6" x14ac:dyDescent="0.25">
      <c r="A1401">
        <f>VLOOKUP(C1401,Plan1!$J:$J,1,0)</f>
        <v>420106006</v>
      </c>
      <c r="B1401" t="s">
        <v>0</v>
      </c>
      <c r="C1401">
        <v>420106006</v>
      </c>
      <c r="D1401" t="s">
        <v>32</v>
      </c>
      <c r="E1401">
        <v>-283.98</v>
      </c>
      <c r="F1401">
        <v>1220101</v>
      </c>
    </row>
    <row r="1402" spans="1:6" x14ac:dyDescent="0.25">
      <c r="A1402">
        <f>VLOOKUP(C1402,Plan1!$J:$J,1,0)</f>
        <v>420106006</v>
      </c>
      <c r="B1402" t="s">
        <v>0</v>
      </c>
      <c r="C1402">
        <v>420106006</v>
      </c>
      <c r="D1402" t="s">
        <v>32</v>
      </c>
      <c r="E1402">
        <v>265.23</v>
      </c>
      <c r="F1402">
        <v>1220103</v>
      </c>
    </row>
    <row r="1403" spans="1:6" x14ac:dyDescent="0.25">
      <c r="A1403">
        <f>VLOOKUP(C1403,Plan1!$J:$J,1,0)</f>
        <v>420106006</v>
      </c>
      <c r="B1403" t="s">
        <v>0</v>
      </c>
      <c r="C1403">
        <v>420106006</v>
      </c>
      <c r="D1403" t="s">
        <v>32</v>
      </c>
      <c r="E1403" s="1">
        <v>4961.7</v>
      </c>
      <c r="F1403">
        <v>1220104</v>
      </c>
    </row>
    <row r="1404" spans="1:6" x14ac:dyDescent="0.25">
      <c r="A1404">
        <f>VLOOKUP(C1404,Plan1!$J:$J,1,0)</f>
        <v>420106006</v>
      </c>
      <c r="B1404" t="s">
        <v>0</v>
      </c>
      <c r="C1404">
        <v>420106006</v>
      </c>
      <c r="D1404" t="s">
        <v>32</v>
      </c>
      <c r="E1404">
        <v>-217.24</v>
      </c>
      <c r="F1404">
        <v>1220201</v>
      </c>
    </row>
    <row r="1405" spans="1:6" x14ac:dyDescent="0.25">
      <c r="A1405">
        <f>VLOOKUP(C1405,Plan1!$J:$J,1,0)</f>
        <v>420106006</v>
      </c>
      <c r="B1405" t="s">
        <v>0</v>
      </c>
      <c r="C1405">
        <v>420106006</v>
      </c>
      <c r="D1405" t="s">
        <v>32</v>
      </c>
      <c r="E1405">
        <v>143.80000000000001</v>
      </c>
      <c r="F1405">
        <v>1310102</v>
      </c>
    </row>
    <row r="1406" spans="1:6" x14ac:dyDescent="0.25">
      <c r="A1406">
        <f>VLOOKUP(C1406,Plan1!$J:$J,1,0)</f>
        <v>420106006</v>
      </c>
      <c r="B1406" t="s">
        <v>0</v>
      </c>
      <c r="C1406">
        <v>420106006</v>
      </c>
      <c r="D1406" t="s">
        <v>32</v>
      </c>
      <c r="E1406">
        <v>46.37</v>
      </c>
      <c r="F1406">
        <v>1320101</v>
      </c>
    </row>
    <row r="1407" spans="1:6" x14ac:dyDescent="0.25">
      <c r="A1407">
        <f>VLOOKUP(C1407,Plan1!$J:$J,1,0)</f>
        <v>420106006</v>
      </c>
      <c r="B1407" t="s">
        <v>0</v>
      </c>
      <c r="C1407">
        <v>420106006</v>
      </c>
      <c r="D1407" t="s">
        <v>32</v>
      </c>
      <c r="E1407">
        <v>-365.39</v>
      </c>
      <c r="F1407">
        <v>1320103</v>
      </c>
    </row>
    <row r="1408" spans="1:6" x14ac:dyDescent="0.25">
      <c r="A1408">
        <f>VLOOKUP(C1408,Plan1!$J:$J,1,0)</f>
        <v>420106006</v>
      </c>
      <c r="B1408" t="s">
        <v>0</v>
      </c>
      <c r="C1408">
        <v>420106006</v>
      </c>
      <c r="D1408" t="s">
        <v>32</v>
      </c>
      <c r="E1408" s="1">
        <v>4744.25</v>
      </c>
      <c r="F1408">
        <v>1320104</v>
      </c>
    </row>
    <row r="1409" spans="1:6" x14ac:dyDescent="0.25">
      <c r="A1409">
        <f>VLOOKUP(C1409,Plan1!$J:$J,1,0)</f>
        <v>420106006</v>
      </c>
      <c r="B1409" t="s">
        <v>0</v>
      </c>
      <c r="C1409">
        <v>420106006</v>
      </c>
      <c r="D1409" t="s">
        <v>32</v>
      </c>
      <c r="E1409">
        <v>-124.14</v>
      </c>
      <c r="F1409">
        <v>1320201</v>
      </c>
    </row>
    <row r="1410" spans="1:6" x14ac:dyDescent="0.25">
      <c r="A1410">
        <f>VLOOKUP(C1410,Plan1!$J:$J,1,0)</f>
        <v>420106006</v>
      </c>
      <c r="B1410" t="s">
        <v>0</v>
      </c>
      <c r="C1410">
        <v>420106006</v>
      </c>
      <c r="D1410" t="s">
        <v>32</v>
      </c>
      <c r="E1410">
        <v>368.91</v>
      </c>
      <c r="F1410">
        <v>1420101</v>
      </c>
    </row>
    <row r="1411" spans="1:6" x14ac:dyDescent="0.25">
      <c r="A1411">
        <f>VLOOKUP(C1411,Plan1!$J:$J,1,0)</f>
        <v>420106006</v>
      </c>
      <c r="B1411" t="s">
        <v>0</v>
      </c>
      <c r="C1411">
        <v>420106006</v>
      </c>
      <c r="D1411" t="s">
        <v>32</v>
      </c>
      <c r="E1411" s="1">
        <v>5857.41</v>
      </c>
      <c r="F1411">
        <v>1420201</v>
      </c>
    </row>
    <row r="1412" spans="1:6" x14ac:dyDescent="0.25">
      <c r="A1412">
        <f>VLOOKUP(C1412,Plan1!$J:$J,1,0)</f>
        <v>420106006</v>
      </c>
      <c r="B1412" t="s">
        <v>0</v>
      </c>
      <c r="C1412">
        <v>420106006</v>
      </c>
      <c r="D1412" t="s">
        <v>32</v>
      </c>
      <c r="E1412" s="1">
        <v>3877.55</v>
      </c>
      <c r="F1412">
        <v>1420301</v>
      </c>
    </row>
    <row r="1413" spans="1:6" x14ac:dyDescent="0.25">
      <c r="A1413">
        <f>VLOOKUP(C1413,Plan1!$J:$J,1,0)</f>
        <v>420106006</v>
      </c>
      <c r="B1413" t="s">
        <v>0</v>
      </c>
      <c r="C1413">
        <v>420106006</v>
      </c>
      <c r="D1413" t="s">
        <v>32</v>
      </c>
      <c r="E1413" s="1">
        <v>7511.64</v>
      </c>
      <c r="F1413">
        <v>1420501</v>
      </c>
    </row>
    <row r="1414" spans="1:6" x14ac:dyDescent="0.25">
      <c r="A1414">
        <f>VLOOKUP(C1414,Plan1!$J:$J,1,0)</f>
        <v>420106006</v>
      </c>
      <c r="B1414" t="s">
        <v>0</v>
      </c>
      <c r="C1414">
        <v>420106006</v>
      </c>
      <c r="D1414" t="s">
        <v>32</v>
      </c>
      <c r="E1414" s="1">
        <v>6107.08</v>
      </c>
      <c r="F1414">
        <v>1420701</v>
      </c>
    </row>
    <row r="1415" spans="1:6" x14ac:dyDescent="0.25">
      <c r="A1415">
        <f>VLOOKUP(C1415,Plan1!$J:$J,1,0)</f>
        <v>420106006</v>
      </c>
      <c r="B1415" t="s">
        <v>0</v>
      </c>
      <c r="C1415">
        <v>420106006</v>
      </c>
      <c r="D1415" t="s">
        <v>32</v>
      </c>
      <c r="E1415">
        <v>110.57</v>
      </c>
      <c r="F1415">
        <v>1920112</v>
      </c>
    </row>
    <row r="1416" spans="1:6" x14ac:dyDescent="0.25">
      <c r="A1416">
        <f>VLOOKUP(C1416,Plan1!$J:$J,1,0)</f>
        <v>420106006</v>
      </c>
      <c r="B1416" t="s">
        <v>0</v>
      </c>
      <c r="C1416">
        <v>420106006</v>
      </c>
      <c r="D1416" t="s">
        <v>32</v>
      </c>
      <c r="E1416">
        <v>229.96</v>
      </c>
      <c r="F1416">
        <v>2210102</v>
      </c>
    </row>
    <row r="1417" spans="1:6" x14ac:dyDescent="0.25">
      <c r="A1417">
        <f>VLOOKUP(C1417,Plan1!$J:$J,1,0)</f>
        <v>420106006</v>
      </c>
      <c r="B1417" t="s">
        <v>0</v>
      </c>
      <c r="C1417">
        <v>420106006</v>
      </c>
      <c r="D1417" t="s">
        <v>32</v>
      </c>
      <c r="E1417">
        <v>907.29</v>
      </c>
      <c r="F1417">
        <v>2220111</v>
      </c>
    </row>
    <row r="1418" spans="1:6" x14ac:dyDescent="0.25">
      <c r="A1418">
        <f>VLOOKUP(C1418,Plan1!$J:$J,1,0)</f>
        <v>420106006</v>
      </c>
      <c r="B1418" t="s">
        <v>0</v>
      </c>
      <c r="C1418">
        <v>420106006</v>
      </c>
      <c r="D1418" t="s">
        <v>32</v>
      </c>
      <c r="E1418" s="1">
        <v>24469.16</v>
      </c>
      <c r="F1418">
        <v>2220112</v>
      </c>
    </row>
    <row r="1419" spans="1:6" x14ac:dyDescent="0.25">
      <c r="A1419">
        <f>VLOOKUP(C1419,Plan1!$J:$J,1,0)</f>
        <v>420106006</v>
      </c>
      <c r="B1419" t="s">
        <v>0</v>
      </c>
      <c r="C1419">
        <v>420106006</v>
      </c>
      <c r="D1419" t="s">
        <v>32</v>
      </c>
      <c r="E1419">
        <v>710.31</v>
      </c>
      <c r="F1419">
        <v>2220201</v>
      </c>
    </row>
    <row r="1420" spans="1:6" x14ac:dyDescent="0.25">
      <c r="A1420">
        <f>VLOOKUP(C1420,Plan1!$J:$J,1,0)</f>
        <v>420106006</v>
      </c>
      <c r="B1420" t="s">
        <v>0</v>
      </c>
      <c r="C1420">
        <v>420106006</v>
      </c>
      <c r="D1420" t="s">
        <v>32</v>
      </c>
      <c r="E1420">
        <v>745.12</v>
      </c>
      <c r="F1420">
        <v>3110102</v>
      </c>
    </row>
    <row r="1421" spans="1:6" x14ac:dyDescent="0.25">
      <c r="A1421">
        <f>VLOOKUP(C1421,Plan1!$J:$J,1,0)</f>
        <v>420106006</v>
      </c>
      <c r="B1421" t="s">
        <v>0</v>
      </c>
      <c r="C1421">
        <v>420106006</v>
      </c>
      <c r="D1421" t="s">
        <v>32</v>
      </c>
      <c r="E1421">
        <v>586.37</v>
      </c>
      <c r="F1421">
        <v>3110103</v>
      </c>
    </row>
    <row r="1422" spans="1:6" x14ac:dyDescent="0.25">
      <c r="A1422">
        <f>VLOOKUP(C1422,Plan1!$J:$J,1,0)</f>
        <v>420106006</v>
      </c>
      <c r="B1422" t="s">
        <v>0</v>
      </c>
      <c r="C1422">
        <v>420106006</v>
      </c>
      <c r="D1422" t="s">
        <v>32</v>
      </c>
      <c r="E1422" s="1">
        <v>3377.93</v>
      </c>
      <c r="F1422">
        <v>3120111</v>
      </c>
    </row>
    <row r="1423" spans="1:6" x14ac:dyDescent="0.25">
      <c r="A1423">
        <f>VLOOKUP(C1423,Plan1!$J:$J,1,0)</f>
        <v>420106006</v>
      </c>
      <c r="B1423" t="s">
        <v>0</v>
      </c>
      <c r="C1423">
        <v>420106006</v>
      </c>
      <c r="D1423" t="s">
        <v>32</v>
      </c>
      <c r="E1423" s="1">
        <v>20268.689999999999</v>
      </c>
      <c r="F1423">
        <v>3120112</v>
      </c>
    </row>
    <row r="1424" spans="1:6" x14ac:dyDescent="0.25">
      <c r="A1424">
        <f>VLOOKUP(C1424,Plan1!$J:$J,1,0)</f>
        <v>420106006</v>
      </c>
      <c r="B1424" t="s">
        <v>0</v>
      </c>
      <c r="C1424">
        <v>420106006</v>
      </c>
      <c r="D1424" t="s">
        <v>32</v>
      </c>
      <c r="E1424" s="1">
        <v>1480.76</v>
      </c>
      <c r="F1424">
        <v>3120126</v>
      </c>
    </row>
    <row r="1425" spans="1:6" x14ac:dyDescent="0.25">
      <c r="A1425">
        <f>VLOOKUP(C1425,Plan1!$J:$J,1,0)</f>
        <v>420106006</v>
      </c>
      <c r="B1425" t="s">
        <v>0</v>
      </c>
      <c r="C1425">
        <v>420106006</v>
      </c>
      <c r="D1425" t="s">
        <v>32</v>
      </c>
      <c r="E1425">
        <v>7.08</v>
      </c>
      <c r="F1425">
        <v>9010101</v>
      </c>
    </row>
    <row r="1426" spans="1:6" x14ac:dyDescent="0.25">
      <c r="A1426">
        <f>VLOOKUP(C1426,Plan1!$J:$J,1,0)</f>
        <v>420106006</v>
      </c>
      <c r="B1426" t="s">
        <v>0</v>
      </c>
      <c r="C1426">
        <v>420106006</v>
      </c>
      <c r="D1426" t="s">
        <v>32</v>
      </c>
      <c r="E1426" s="1">
        <v>1869.18</v>
      </c>
      <c r="F1426">
        <v>9010102</v>
      </c>
    </row>
    <row r="1427" spans="1:6" x14ac:dyDescent="0.25">
      <c r="A1427">
        <f>VLOOKUP(C1427,Plan1!$J:$J,1,0)</f>
        <v>420106006</v>
      </c>
      <c r="B1427" t="s">
        <v>0</v>
      </c>
      <c r="C1427">
        <v>420106006</v>
      </c>
      <c r="D1427" t="s">
        <v>32</v>
      </c>
      <c r="E1427" s="1">
        <v>-2504.31</v>
      </c>
      <c r="F1427">
        <v>9010103</v>
      </c>
    </row>
    <row r="1428" spans="1:6" x14ac:dyDescent="0.25">
      <c r="A1428">
        <f>VLOOKUP(C1428,Plan1!$J:$J,1,0)</f>
        <v>420106006</v>
      </c>
      <c r="B1428" t="s">
        <v>0</v>
      </c>
      <c r="C1428">
        <v>420106006</v>
      </c>
      <c r="D1428" t="s">
        <v>32</v>
      </c>
      <c r="E1428">
        <v>287.24</v>
      </c>
      <c r="F1428">
        <v>9010104</v>
      </c>
    </row>
    <row r="1429" spans="1:6" x14ac:dyDescent="0.25">
      <c r="A1429">
        <f>VLOOKUP(C1429,Plan1!$J:$J,1,0)</f>
        <v>420106006</v>
      </c>
      <c r="B1429" t="s">
        <v>0</v>
      </c>
      <c r="C1429">
        <v>420106006</v>
      </c>
      <c r="D1429" t="s">
        <v>32</v>
      </c>
      <c r="E1429">
        <v>-464.45</v>
      </c>
      <c r="F1429">
        <v>9010105</v>
      </c>
    </row>
    <row r="1430" spans="1:6" x14ac:dyDescent="0.25">
      <c r="A1430">
        <f>VLOOKUP(C1430,Plan1!$J:$J,1,0)</f>
        <v>420106006</v>
      </c>
      <c r="B1430" t="s">
        <v>0</v>
      </c>
      <c r="C1430">
        <v>420106006</v>
      </c>
      <c r="D1430" t="s">
        <v>32</v>
      </c>
      <c r="E1430">
        <v>733.14</v>
      </c>
      <c r="F1430">
        <v>9010106</v>
      </c>
    </row>
    <row r="1431" spans="1:6" x14ac:dyDescent="0.25">
      <c r="A1431">
        <f>VLOOKUP(C1431,Plan1!$J:$J,1,0)</f>
        <v>420106006</v>
      </c>
      <c r="B1431" t="s">
        <v>0</v>
      </c>
      <c r="C1431">
        <v>420106006</v>
      </c>
      <c r="D1431" t="s">
        <v>32</v>
      </c>
      <c r="E1431">
        <v>-62.07</v>
      </c>
      <c r="F1431">
        <v>9010107</v>
      </c>
    </row>
    <row r="1432" spans="1:6" x14ac:dyDescent="0.25">
      <c r="A1432">
        <f>VLOOKUP(C1432,Plan1!$J:$J,1,0)</f>
        <v>420106006</v>
      </c>
      <c r="B1432" t="s">
        <v>0</v>
      </c>
      <c r="C1432">
        <v>420106006</v>
      </c>
      <c r="D1432" t="s">
        <v>32</v>
      </c>
      <c r="E1432">
        <v>474.27</v>
      </c>
      <c r="F1432">
        <v>9010110</v>
      </c>
    </row>
    <row r="1433" spans="1:6" x14ac:dyDescent="0.25">
      <c r="A1433">
        <f>VLOOKUP(C1433,Plan1!$J:$J,1,0)</f>
        <v>420106006</v>
      </c>
      <c r="B1433" t="s">
        <v>0</v>
      </c>
      <c r="C1433">
        <v>420106006</v>
      </c>
      <c r="D1433" t="s">
        <v>32</v>
      </c>
      <c r="E1433" s="1">
        <v>1853.65</v>
      </c>
      <c r="F1433">
        <v>9020101</v>
      </c>
    </row>
    <row r="1434" spans="1:6" x14ac:dyDescent="0.25">
      <c r="A1434">
        <f>VLOOKUP(C1434,Plan1!$J:$J,1,0)</f>
        <v>420106006</v>
      </c>
      <c r="B1434" t="s">
        <v>0</v>
      </c>
      <c r="C1434">
        <v>420106006</v>
      </c>
      <c r="D1434" t="s">
        <v>32</v>
      </c>
      <c r="E1434" s="1">
        <v>1519.57</v>
      </c>
      <c r="F1434">
        <v>9020110</v>
      </c>
    </row>
    <row r="1435" spans="1:6" x14ac:dyDescent="0.25">
      <c r="A1435">
        <f>VLOOKUP(C1435,Plan1!$J:$J,1,0)</f>
        <v>420106006</v>
      </c>
      <c r="B1435" t="s">
        <v>0</v>
      </c>
      <c r="C1435">
        <v>420106006</v>
      </c>
      <c r="D1435" t="s">
        <v>32</v>
      </c>
      <c r="E1435">
        <v>701.14</v>
      </c>
      <c r="F1435">
        <v>9020111</v>
      </c>
    </row>
    <row r="1436" spans="1:6" x14ac:dyDescent="0.25">
      <c r="A1436">
        <f>VLOOKUP(C1436,Plan1!$J:$J,1,0)</f>
        <v>420106006</v>
      </c>
      <c r="B1436" t="s">
        <v>0</v>
      </c>
      <c r="C1436">
        <v>420106006</v>
      </c>
      <c r="D1436" t="s">
        <v>32</v>
      </c>
      <c r="E1436" s="1">
        <v>10604.26</v>
      </c>
      <c r="F1436">
        <v>9020112</v>
      </c>
    </row>
    <row r="1437" spans="1:6" x14ac:dyDescent="0.25">
      <c r="A1437">
        <f>VLOOKUP(C1437,Plan1!$J:$J,1,0)</f>
        <v>420106006</v>
      </c>
      <c r="B1437" t="s">
        <v>0</v>
      </c>
      <c r="C1437">
        <v>420106006</v>
      </c>
      <c r="D1437" t="s">
        <v>32</v>
      </c>
      <c r="E1437">
        <v>954.08</v>
      </c>
      <c r="F1437">
        <v>9020113</v>
      </c>
    </row>
    <row r="1438" spans="1:6" x14ac:dyDescent="0.25">
      <c r="A1438">
        <f>VLOOKUP(C1438,Plan1!$J:$J,1,0)</f>
        <v>420106006</v>
      </c>
      <c r="B1438" t="s">
        <v>0</v>
      </c>
      <c r="C1438">
        <v>420106006</v>
      </c>
      <c r="D1438" t="s">
        <v>32</v>
      </c>
      <c r="E1438" s="1">
        <v>2906.57</v>
      </c>
      <c r="F1438">
        <v>9020114</v>
      </c>
    </row>
    <row r="1439" spans="1:6" x14ac:dyDescent="0.25">
      <c r="A1439">
        <f>VLOOKUP(C1439,Plan1!$J:$J,1,0)</f>
        <v>420106006</v>
      </c>
      <c r="B1439" t="s">
        <v>0</v>
      </c>
      <c r="C1439">
        <v>420106006</v>
      </c>
      <c r="D1439" t="s">
        <v>32</v>
      </c>
      <c r="E1439">
        <v>657.01</v>
      </c>
      <c r="F1439">
        <v>9020201</v>
      </c>
    </row>
    <row r="1440" spans="1:6" x14ac:dyDescent="0.25">
      <c r="A1440">
        <f>VLOOKUP(C1440,Plan1!$J:$J,1,0)</f>
        <v>420106006</v>
      </c>
      <c r="B1440" t="s">
        <v>0</v>
      </c>
      <c r="C1440">
        <v>420106006</v>
      </c>
      <c r="D1440" t="s">
        <v>32</v>
      </c>
      <c r="E1440">
        <v>64.459999999999994</v>
      </c>
      <c r="F1440">
        <v>9020203</v>
      </c>
    </row>
    <row r="1441" spans="1:6" x14ac:dyDescent="0.25">
      <c r="A1441">
        <f>VLOOKUP(C1441,Plan1!$J:$J,1,0)</f>
        <v>420106006</v>
      </c>
      <c r="B1441" t="s">
        <v>0</v>
      </c>
      <c r="C1441">
        <v>420106006</v>
      </c>
      <c r="D1441" t="s">
        <v>32</v>
      </c>
      <c r="E1441">
        <v>725.65</v>
      </c>
      <c r="F1441">
        <v>9020204</v>
      </c>
    </row>
    <row r="1442" spans="1:6" x14ac:dyDescent="0.25">
      <c r="A1442">
        <f>VLOOKUP(C1442,Plan1!$J:$J,1,0)</f>
        <v>420106006</v>
      </c>
      <c r="B1442" t="s">
        <v>0</v>
      </c>
      <c r="C1442">
        <v>420106006</v>
      </c>
      <c r="D1442" t="s">
        <v>32</v>
      </c>
      <c r="E1442">
        <v>-28.04</v>
      </c>
      <c r="F1442">
        <v>9020205</v>
      </c>
    </row>
    <row r="1443" spans="1:6" x14ac:dyDescent="0.25">
      <c r="A1443">
        <f>VLOOKUP(C1443,Plan1!$J:$J,1,0)</f>
        <v>420106006</v>
      </c>
      <c r="B1443" t="s">
        <v>0</v>
      </c>
      <c r="C1443">
        <v>420106006</v>
      </c>
      <c r="D1443" t="s">
        <v>32</v>
      </c>
      <c r="E1443" s="1">
        <v>1828.56</v>
      </c>
      <c r="F1443">
        <v>9030101</v>
      </c>
    </row>
    <row r="1444" spans="1:6" x14ac:dyDescent="0.25">
      <c r="A1444">
        <f>VLOOKUP(C1444,Plan1!$J:$J,1,0)</f>
        <v>420106006</v>
      </c>
      <c r="B1444" t="s">
        <v>0</v>
      </c>
      <c r="C1444">
        <v>420106006</v>
      </c>
      <c r="D1444" t="s">
        <v>32</v>
      </c>
      <c r="E1444" s="1">
        <v>4670.76</v>
      </c>
      <c r="F1444">
        <v>9030201</v>
      </c>
    </row>
    <row r="1445" spans="1:6" x14ac:dyDescent="0.25">
      <c r="A1445">
        <f>VLOOKUP(C1445,Plan1!$J:$J,1,0)</f>
        <v>420106006</v>
      </c>
      <c r="B1445" t="s">
        <v>0</v>
      </c>
      <c r="C1445">
        <v>420106006</v>
      </c>
      <c r="D1445" t="s">
        <v>32</v>
      </c>
      <c r="E1445" s="1">
        <v>1247.25</v>
      </c>
      <c r="F1445">
        <v>9030204</v>
      </c>
    </row>
    <row r="1446" spans="1:6" x14ac:dyDescent="0.25">
      <c r="A1446">
        <f>VLOOKUP(C1446,Plan1!$J:$J,1,0)</f>
        <v>420106006</v>
      </c>
      <c r="B1446" t="s">
        <v>0</v>
      </c>
      <c r="C1446">
        <v>420106006</v>
      </c>
      <c r="D1446" t="s">
        <v>32</v>
      </c>
      <c r="E1446" s="1">
        <v>2219.56</v>
      </c>
      <c r="F1446">
        <v>9030302</v>
      </c>
    </row>
    <row r="1447" spans="1:6" x14ac:dyDescent="0.25">
      <c r="A1447">
        <f>VLOOKUP(C1447,Plan1!$J:$J,1,0)</f>
        <v>420106006</v>
      </c>
      <c r="B1447" t="s">
        <v>0</v>
      </c>
      <c r="C1447">
        <v>420106006</v>
      </c>
      <c r="D1447" t="s">
        <v>32</v>
      </c>
      <c r="E1447">
        <v>-602.95000000000005</v>
      </c>
      <c r="F1447">
        <v>9030303</v>
      </c>
    </row>
    <row r="1448" spans="1:6" x14ac:dyDescent="0.25">
      <c r="A1448">
        <f>VLOOKUP(C1448,Plan1!$J:$J,1,0)</f>
        <v>420106006</v>
      </c>
      <c r="B1448" t="s">
        <v>0</v>
      </c>
      <c r="C1448">
        <v>420106006</v>
      </c>
      <c r="D1448" t="s">
        <v>32</v>
      </c>
      <c r="E1448">
        <v>-221.07</v>
      </c>
      <c r="F1448">
        <v>9030304</v>
      </c>
    </row>
    <row r="1449" spans="1:6" x14ac:dyDescent="0.25">
      <c r="A1449">
        <f>VLOOKUP(C1449,Plan1!$J:$J,1,0)</f>
        <v>420106006</v>
      </c>
      <c r="B1449" t="s">
        <v>0</v>
      </c>
      <c r="C1449">
        <v>420106006</v>
      </c>
      <c r="D1449" t="s">
        <v>32</v>
      </c>
      <c r="E1449" s="1">
        <v>1461.64</v>
      </c>
      <c r="F1449">
        <v>9030305</v>
      </c>
    </row>
    <row r="1450" spans="1:6" x14ac:dyDescent="0.25">
      <c r="A1450">
        <f>VLOOKUP(C1450,Plan1!$J:$J,1,0)</f>
        <v>420106006</v>
      </c>
      <c r="B1450" t="s">
        <v>0</v>
      </c>
      <c r="C1450">
        <v>420106006</v>
      </c>
      <c r="D1450" t="s">
        <v>32</v>
      </c>
      <c r="E1450">
        <v>-304.79000000000002</v>
      </c>
      <c r="F1450">
        <v>9030306</v>
      </c>
    </row>
    <row r="1451" spans="1:6" x14ac:dyDescent="0.25">
      <c r="A1451">
        <f>VLOOKUP(C1451,Plan1!$J:$J,1,0)</f>
        <v>420106006</v>
      </c>
      <c r="B1451" t="s">
        <v>0</v>
      </c>
      <c r="C1451">
        <v>420106006</v>
      </c>
      <c r="D1451" t="s">
        <v>32</v>
      </c>
      <c r="E1451" s="1">
        <v>1255.71</v>
      </c>
      <c r="F1451">
        <v>9030307</v>
      </c>
    </row>
    <row r="1452" spans="1:6" x14ac:dyDescent="0.25">
      <c r="A1452">
        <f>VLOOKUP(C1452,Plan1!$J:$J,1,0)</f>
        <v>420106006</v>
      </c>
      <c r="B1452" t="s">
        <v>0</v>
      </c>
      <c r="C1452">
        <v>420106006</v>
      </c>
      <c r="D1452" t="s">
        <v>32</v>
      </c>
      <c r="E1452">
        <v>91.03</v>
      </c>
      <c r="F1452">
        <v>9030401</v>
      </c>
    </row>
    <row r="1453" spans="1:6" x14ac:dyDescent="0.25">
      <c r="A1453">
        <f>VLOOKUP(C1453,Plan1!$J:$J,1,0)</f>
        <v>420106006</v>
      </c>
      <c r="B1453" t="s">
        <v>0</v>
      </c>
      <c r="C1453">
        <v>420106006</v>
      </c>
      <c r="D1453" t="s">
        <v>32</v>
      </c>
      <c r="E1453" s="1">
        <v>3622.44</v>
      </c>
      <c r="F1453">
        <v>9030402</v>
      </c>
    </row>
    <row r="1454" spans="1:6" x14ac:dyDescent="0.25">
      <c r="A1454">
        <f>VLOOKUP(C1454,Plan1!$J:$J,1,0)</f>
        <v>420106006</v>
      </c>
      <c r="B1454" t="s">
        <v>0</v>
      </c>
      <c r="C1454">
        <v>420106006</v>
      </c>
      <c r="D1454" t="s">
        <v>32</v>
      </c>
      <c r="E1454">
        <v>703.58</v>
      </c>
      <c r="F1454">
        <v>9030501</v>
      </c>
    </row>
    <row r="1455" spans="1:6" x14ac:dyDescent="0.25">
      <c r="A1455">
        <f>VLOOKUP(C1455,Plan1!$J:$J,1,0)</f>
        <v>420106006</v>
      </c>
      <c r="B1455" t="s">
        <v>0</v>
      </c>
      <c r="C1455">
        <v>420106006</v>
      </c>
      <c r="D1455" t="s">
        <v>32</v>
      </c>
      <c r="E1455" s="1">
        <v>5863.62</v>
      </c>
      <c r="F1455">
        <v>9030502</v>
      </c>
    </row>
    <row r="1456" spans="1:6" x14ac:dyDescent="0.25">
      <c r="A1456">
        <f>VLOOKUP(C1456,Plan1!$J:$J,1,0)</f>
        <v>420106006</v>
      </c>
      <c r="B1456" t="s">
        <v>0</v>
      </c>
      <c r="C1456">
        <v>420106006</v>
      </c>
      <c r="D1456" t="s">
        <v>32</v>
      </c>
      <c r="E1456" s="1">
        <v>-46795.03</v>
      </c>
      <c r="F1456">
        <v>9030503</v>
      </c>
    </row>
    <row r="1457" spans="1:6" x14ac:dyDescent="0.25">
      <c r="A1457">
        <f>VLOOKUP(C1457,Plan1!$J:$J,1,0)</f>
        <v>420106006</v>
      </c>
      <c r="B1457" t="s">
        <v>0</v>
      </c>
      <c r="C1457">
        <v>420106006</v>
      </c>
      <c r="D1457" t="s">
        <v>32</v>
      </c>
      <c r="E1457">
        <v>57.39</v>
      </c>
      <c r="F1457">
        <v>9030504</v>
      </c>
    </row>
    <row r="1458" spans="1:6" x14ac:dyDescent="0.25">
      <c r="A1458">
        <f>VLOOKUP(C1458,Plan1!$J:$J,1,0)</f>
        <v>420106006</v>
      </c>
      <c r="B1458" t="s">
        <v>0</v>
      </c>
      <c r="C1458">
        <v>420106006</v>
      </c>
      <c r="D1458" t="s">
        <v>32</v>
      </c>
      <c r="E1458">
        <v>32.56</v>
      </c>
      <c r="F1458">
        <v>9030506</v>
      </c>
    </row>
    <row r="1459" spans="1:6" x14ac:dyDescent="0.25">
      <c r="A1459">
        <f>VLOOKUP(C1459,Plan1!$J:$J,1,0)</f>
        <v>420106006</v>
      </c>
      <c r="B1459" t="s">
        <v>0</v>
      </c>
      <c r="C1459">
        <v>420106006</v>
      </c>
      <c r="D1459" t="s">
        <v>32</v>
      </c>
      <c r="E1459">
        <v>106.2</v>
      </c>
      <c r="F1459">
        <v>9030902</v>
      </c>
    </row>
    <row r="1460" spans="1:6" x14ac:dyDescent="0.25">
      <c r="A1460">
        <f>VLOOKUP(C1460,Plan1!$J:$J,1,0)</f>
        <v>420106006</v>
      </c>
      <c r="B1460" t="s">
        <v>0</v>
      </c>
      <c r="C1460">
        <v>420106006</v>
      </c>
      <c r="D1460" t="s">
        <v>32</v>
      </c>
      <c r="E1460" s="1">
        <v>1152.6199999999999</v>
      </c>
      <c r="F1460">
        <v>9040101</v>
      </c>
    </row>
    <row r="1461" spans="1:6" x14ac:dyDescent="0.25">
      <c r="A1461">
        <f>VLOOKUP(C1461,Plan1!$J:$J,1,0)</f>
        <v>420106007</v>
      </c>
      <c r="B1461" t="s">
        <v>0</v>
      </c>
      <c r="C1461">
        <v>420106007</v>
      </c>
      <c r="D1461" t="s">
        <v>33</v>
      </c>
      <c r="E1461" s="1">
        <v>71738.09</v>
      </c>
      <c r="F1461">
        <v>9030201</v>
      </c>
    </row>
    <row r="1462" spans="1:6" x14ac:dyDescent="0.25">
      <c r="A1462">
        <f>VLOOKUP(C1462,Plan1!$J:$J,1,0)</f>
        <v>420106007</v>
      </c>
      <c r="B1462" t="s">
        <v>0</v>
      </c>
      <c r="C1462">
        <v>420106007</v>
      </c>
      <c r="D1462" t="s">
        <v>33</v>
      </c>
      <c r="E1462">
        <v>0</v>
      </c>
      <c r="F1462">
        <v>9030902</v>
      </c>
    </row>
    <row r="1463" spans="1:6" x14ac:dyDescent="0.25">
      <c r="A1463">
        <f>VLOOKUP(C1463,Plan1!$J:$J,1,0)</f>
        <v>420106010</v>
      </c>
      <c r="B1463" t="s">
        <v>0</v>
      </c>
      <c r="C1463">
        <v>420106010</v>
      </c>
      <c r="D1463" t="s">
        <v>34</v>
      </c>
      <c r="E1463">
        <v>67.75</v>
      </c>
      <c r="F1463">
        <v>1420201</v>
      </c>
    </row>
    <row r="1464" spans="1:6" x14ac:dyDescent="0.25">
      <c r="A1464">
        <f>VLOOKUP(C1464,Plan1!$J:$J,1,0)</f>
        <v>420106010</v>
      </c>
      <c r="B1464" t="s">
        <v>0</v>
      </c>
      <c r="C1464">
        <v>420106010</v>
      </c>
      <c r="D1464" t="s">
        <v>34</v>
      </c>
      <c r="E1464">
        <v>7</v>
      </c>
      <c r="F1464">
        <v>1420701</v>
      </c>
    </row>
    <row r="1465" spans="1:6" x14ac:dyDescent="0.25">
      <c r="A1465">
        <f>VLOOKUP(C1465,Plan1!$J:$J,1,0)</f>
        <v>420106010</v>
      </c>
      <c r="B1465" t="s">
        <v>0</v>
      </c>
      <c r="C1465">
        <v>420106010</v>
      </c>
      <c r="D1465" t="s">
        <v>34</v>
      </c>
      <c r="E1465">
        <v>183.66</v>
      </c>
      <c r="F1465">
        <v>9010102</v>
      </c>
    </row>
    <row r="1466" spans="1:6" x14ac:dyDescent="0.25">
      <c r="A1466">
        <f>VLOOKUP(C1466,Plan1!$J:$J,1,0)</f>
        <v>420106010</v>
      </c>
      <c r="B1466" t="s">
        <v>0</v>
      </c>
      <c r="C1466">
        <v>420106010</v>
      </c>
      <c r="D1466" t="s">
        <v>34</v>
      </c>
      <c r="E1466" s="1">
        <v>240769.56</v>
      </c>
      <c r="F1466">
        <v>9030503</v>
      </c>
    </row>
    <row r="1467" spans="1:6" x14ac:dyDescent="0.25">
      <c r="A1467">
        <f>VLOOKUP(C1467,Plan1!$J:$J,1,0)</f>
        <v>420106011</v>
      </c>
      <c r="B1467" t="s">
        <v>0</v>
      </c>
      <c r="C1467">
        <v>420106011</v>
      </c>
      <c r="D1467" t="s">
        <v>35</v>
      </c>
      <c r="E1467" s="1">
        <v>-52302.13</v>
      </c>
      <c r="F1467">
        <v>9030503</v>
      </c>
    </row>
    <row r="1468" spans="1:6" x14ac:dyDescent="0.25">
      <c r="A1468">
        <f>VLOOKUP(C1468,Plan1!$J:$J,1,0)</f>
        <v>420106011</v>
      </c>
      <c r="B1468" t="s">
        <v>0</v>
      </c>
      <c r="C1468">
        <v>420106011</v>
      </c>
      <c r="D1468" t="s">
        <v>35</v>
      </c>
      <c r="E1468" s="1">
        <v>-85000</v>
      </c>
      <c r="F1468">
        <v>9030506</v>
      </c>
    </row>
    <row r="1469" spans="1:6" x14ac:dyDescent="0.25">
      <c r="A1469">
        <f>VLOOKUP(C1469,Plan1!$J:$J,1,0)</f>
        <v>420106013</v>
      </c>
      <c r="B1469" t="s">
        <v>0</v>
      </c>
      <c r="C1469">
        <v>420106013</v>
      </c>
      <c r="D1469" t="s">
        <v>36</v>
      </c>
      <c r="E1469" s="1">
        <v>-18756.099999999999</v>
      </c>
      <c r="F1469">
        <v>9030201</v>
      </c>
    </row>
    <row r="1470" spans="1:6" x14ac:dyDescent="0.25">
      <c r="A1470">
        <f>VLOOKUP(C1470,Plan1!$J:$J,1,0)</f>
        <v>420106014</v>
      </c>
      <c r="B1470" t="s">
        <v>0</v>
      </c>
      <c r="C1470">
        <v>420106014</v>
      </c>
      <c r="D1470" t="s">
        <v>37</v>
      </c>
      <c r="E1470">
        <v>21.5</v>
      </c>
      <c r="F1470">
        <v>9020112</v>
      </c>
    </row>
    <row r="1471" spans="1:6" x14ac:dyDescent="0.25">
      <c r="A1471">
        <f>VLOOKUP(C1471,Plan1!$J:$J,1,0)</f>
        <v>420107001</v>
      </c>
      <c r="B1471" t="s">
        <v>0</v>
      </c>
      <c r="C1471">
        <v>420107001</v>
      </c>
      <c r="D1471" t="s">
        <v>38</v>
      </c>
      <c r="E1471">
        <v>125.32</v>
      </c>
      <c r="F1471">
        <v>1010102</v>
      </c>
    </row>
    <row r="1472" spans="1:6" x14ac:dyDescent="0.25">
      <c r="A1472">
        <f>VLOOKUP(C1472,Plan1!$J:$J,1,0)</f>
        <v>420107001</v>
      </c>
      <c r="B1472" t="s">
        <v>0</v>
      </c>
      <c r="C1472">
        <v>420107001</v>
      </c>
      <c r="D1472" t="s">
        <v>38</v>
      </c>
      <c r="E1472">
        <v>11.75</v>
      </c>
      <c r="F1472">
        <v>1020101</v>
      </c>
    </row>
    <row r="1473" spans="1:6" x14ac:dyDescent="0.25">
      <c r="A1473">
        <f>VLOOKUP(C1473,Plan1!$J:$J,1,0)</f>
        <v>420107001</v>
      </c>
      <c r="B1473" t="s">
        <v>0</v>
      </c>
      <c r="C1473">
        <v>420107001</v>
      </c>
      <c r="D1473" t="s">
        <v>38</v>
      </c>
      <c r="E1473">
        <v>152.05000000000001</v>
      </c>
      <c r="F1473">
        <v>1110102</v>
      </c>
    </row>
    <row r="1474" spans="1:6" x14ac:dyDescent="0.25">
      <c r="A1474">
        <f>VLOOKUP(C1474,Plan1!$J:$J,1,0)</f>
        <v>420107001</v>
      </c>
      <c r="B1474" t="s">
        <v>0</v>
      </c>
      <c r="C1474">
        <v>420107001</v>
      </c>
      <c r="D1474" t="s">
        <v>38</v>
      </c>
      <c r="E1474">
        <v>562.20000000000005</v>
      </c>
      <c r="F1474">
        <v>1120102</v>
      </c>
    </row>
    <row r="1475" spans="1:6" x14ac:dyDescent="0.25">
      <c r="A1475">
        <f>VLOOKUP(C1475,Plan1!$J:$J,1,0)</f>
        <v>420107001</v>
      </c>
      <c r="B1475" t="s">
        <v>0</v>
      </c>
      <c r="C1475">
        <v>420107001</v>
      </c>
      <c r="D1475" t="s">
        <v>38</v>
      </c>
      <c r="E1475">
        <v>-277.37</v>
      </c>
      <c r="F1475">
        <v>1120104</v>
      </c>
    </row>
    <row r="1476" spans="1:6" x14ac:dyDescent="0.25">
      <c r="A1476">
        <f>VLOOKUP(C1476,Plan1!$J:$J,1,0)</f>
        <v>420107001</v>
      </c>
      <c r="B1476" t="s">
        <v>0</v>
      </c>
      <c r="C1476">
        <v>420107001</v>
      </c>
      <c r="D1476" t="s">
        <v>38</v>
      </c>
      <c r="E1476">
        <v>152</v>
      </c>
      <c r="F1476">
        <v>2220124</v>
      </c>
    </row>
    <row r="1477" spans="1:6" x14ac:dyDescent="0.25">
      <c r="A1477">
        <f>VLOOKUP(C1477,Plan1!$J:$J,1,0)</f>
        <v>420107001</v>
      </c>
      <c r="B1477" t="s">
        <v>0</v>
      </c>
      <c r="C1477">
        <v>420107001</v>
      </c>
      <c r="D1477" t="s">
        <v>38</v>
      </c>
      <c r="E1477">
        <v>866.98</v>
      </c>
      <c r="F1477">
        <v>9010101</v>
      </c>
    </row>
    <row r="1478" spans="1:6" x14ac:dyDescent="0.25">
      <c r="A1478">
        <f>VLOOKUP(C1478,Plan1!$J:$J,1,0)</f>
        <v>420107001</v>
      </c>
      <c r="B1478" t="s">
        <v>0</v>
      </c>
      <c r="C1478">
        <v>420107001</v>
      </c>
      <c r="D1478" t="s">
        <v>38</v>
      </c>
      <c r="E1478" s="1">
        <v>13928.54</v>
      </c>
      <c r="F1478">
        <v>9030201</v>
      </c>
    </row>
    <row r="1479" spans="1:6" x14ac:dyDescent="0.25">
      <c r="A1479">
        <f>VLOOKUP(C1479,Plan1!$J:$J,1,0)</f>
        <v>420107001</v>
      </c>
      <c r="B1479" t="s">
        <v>0</v>
      </c>
      <c r="C1479">
        <v>420107001</v>
      </c>
      <c r="D1479" t="s">
        <v>38</v>
      </c>
      <c r="E1479" s="1">
        <v>28028.1</v>
      </c>
      <c r="F1479">
        <v>9040101</v>
      </c>
    </row>
    <row r="1480" spans="1:6" x14ac:dyDescent="0.25">
      <c r="A1480">
        <f>VLOOKUP(C1480,Plan1!$J:$J,1,0)</f>
        <v>420107002</v>
      </c>
      <c r="B1480" t="s">
        <v>0</v>
      </c>
      <c r="C1480">
        <v>420107002</v>
      </c>
      <c r="D1480" t="s">
        <v>39</v>
      </c>
      <c r="E1480">
        <v>474.15</v>
      </c>
      <c r="F1480">
        <v>9030201</v>
      </c>
    </row>
    <row r="1481" spans="1:6" x14ac:dyDescent="0.25">
      <c r="A1481">
        <f>VLOOKUP(C1481,Plan1!$J:$J,1,0)</f>
        <v>420107002</v>
      </c>
      <c r="B1481" t="s">
        <v>0</v>
      </c>
      <c r="C1481">
        <v>420107002</v>
      </c>
      <c r="D1481" t="s">
        <v>39</v>
      </c>
      <c r="E1481">
        <v>-65.94</v>
      </c>
      <c r="F1481">
        <v>9040101</v>
      </c>
    </row>
    <row r="1482" spans="1:6" x14ac:dyDescent="0.25">
      <c r="A1482">
        <f>VLOOKUP(C1482,Plan1!$J:$J,1,0)</f>
        <v>420107003</v>
      </c>
      <c r="B1482" t="s">
        <v>0</v>
      </c>
      <c r="C1482">
        <v>420107003</v>
      </c>
      <c r="D1482" t="s">
        <v>40</v>
      </c>
      <c r="E1482">
        <v>66.989999999999995</v>
      </c>
      <c r="F1482">
        <v>9030402</v>
      </c>
    </row>
    <row r="1483" spans="1:6" x14ac:dyDescent="0.25">
      <c r="A1483">
        <f>VLOOKUP(C1483,Plan1!$J:$J,1,0)</f>
        <v>420107006</v>
      </c>
      <c r="B1483" t="s">
        <v>0</v>
      </c>
      <c r="C1483">
        <v>420107006</v>
      </c>
      <c r="D1483" t="s">
        <v>41</v>
      </c>
      <c r="E1483" s="1">
        <v>1072.1600000000001</v>
      </c>
      <c r="F1483">
        <v>9010101</v>
      </c>
    </row>
    <row r="1484" spans="1:6" x14ac:dyDescent="0.25">
      <c r="A1484">
        <f>VLOOKUP(C1484,Plan1!$J:$J,1,0)</f>
        <v>420107006</v>
      </c>
      <c r="B1484" t="s">
        <v>0</v>
      </c>
      <c r="C1484">
        <v>420107006</v>
      </c>
      <c r="D1484" t="s">
        <v>41</v>
      </c>
      <c r="E1484">
        <v>137.91999999999999</v>
      </c>
      <c r="F1484">
        <v>9030201</v>
      </c>
    </row>
    <row r="1485" spans="1:6" x14ac:dyDescent="0.25">
      <c r="A1485">
        <f>VLOOKUP(C1485,Plan1!$J:$J,1,0)</f>
        <v>420107006</v>
      </c>
      <c r="B1485" t="s">
        <v>0</v>
      </c>
      <c r="C1485">
        <v>420107006</v>
      </c>
      <c r="D1485" t="s">
        <v>41</v>
      </c>
      <c r="E1485">
        <v>800</v>
      </c>
      <c r="F1485">
        <v>9030402</v>
      </c>
    </row>
    <row r="1486" spans="1:6" x14ac:dyDescent="0.25">
      <c r="A1486">
        <f>VLOOKUP(C1486,Plan1!$J:$J,1,0)</f>
        <v>420107006</v>
      </c>
      <c r="B1486" t="s">
        <v>0</v>
      </c>
      <c r="C1486">
        <v>420107006</v>
      </c>
      <c r="D1486" t="s">
        <v>41</v>
      </c>
      <c r="E1486" s="1">
        <v>-3165.3</v>
      </c>
      <c r="F1486">
        <v>9040101</v>
      </c>
    </row>
    <row r="1487" spans="1:6" x14ac:dyDescent="0.25">
      <c r="A1487">
        <f>VLOOKUP(C1487,Plan1!$J:$J,1,0)</f>
        <v>420107007</v>
      </c>
      <c r="B1487" t="s">
        <v>0</v>
      </c>
      <c r="C1487">
        <v>420107007</v>
      </c>
      <c r="D1487" t="s">
        <v>42</v>
      </c>
      <c r="E1487">
        <v>948.5</v>
      </c>
      <c r="F1487">
        <v>1010102</v>
      </c>
    </row>
    <row r="1488" spans="1:6" x14ac:dyDescent="0.25">
      <c r="A1488">
        <f>VLOOKUP(C1488,Plan1!$J:$J,1,0)</f>
        <v>420107007</v>
      </c>
      <c r="B1488" t="s">
        <v>0</v>
      </c>
      <c r="C1488">
        <v>420107007</v>
      </c>
      <c r="D1488" t="s">
        <v>42</v>
      </c>
      <c r="E1488" s="1">
        <v>1781.25</v>
      </c>
      <c r="F1488">
        <v>1110102</v>
      </c>
    </row>
    <row r="1489" spans="1:6" x14ac:dyDescent="0.25">
      <c r="A1489">
        <f>VLOOKUP(C1489,Plan1!$J:$J,1,0)</f>
        <v>420107007</v>
      </c>
      <c r="B1489" t="s">
        <v>0</v>
      </c>
      <c r="C1489">
        <v>420107007</v>
      </c>
      <c r="D1489" t="s">
        <v>42</v>
      </c>
      <c r="E1489" s="1">
        <v>1253</v>
      </c>
      <c r="F1489">
        <v>1220104</v>
      </c>
    </row>
    <row r="1490" spans="1:6" x14ac:dyDescent="0.25">
      <c r="A1490">
        <f>VLOOKUP(C1490,Plan1!$J:$J,1,0)</f>
        <v>420107007</v>
      </c>
      <c r="B1490" t="s">
        <v>0</v>
      </c>
      <c r="C1490">
        <v>420107007</v>
      </c>
      <c r="D1490" t="s">
        <v>42</v>
      </c>
      <c r="E1490" s="1">
        <v>2819.25</v>
      </c>
      <c r="F1490">
        <v>2210102</v>
      </c>
    </row>
    <row r="1491" spans="1:6" x14ac:dyDescent="0.25">
      <c r="A1491">
        <f>VLOOKUP(C1491,Plan1!$J:$J,1,0)</f>
        <v>420107007</v>
      </c>
      <c r="B1491" t="s">
        <v>0</v>
      </c>
      <c r="C1491">
        <v>420107007</v>
      </c>
      <c r="D1491" t="s">
        <v>42</v>
      </c>
      <c r="E1491" s="1">
        <v>22460.15</v>
      </c>
      <c r="F1491">
        <v>9010101</v>
      </c>
    </row>
    <row r="1492" spans="1:6" x14ac:dyDescent="0.25">
      <c r="A1492">
        <f>VLOOKUP(C1492,Plan1!$J:$J,1,0)</f>
        <v>420107008</v>
      </c>
      <c r="B1492" t="s">
        <v>0</v>
      </c>
      <c r="C1492">
        <v>420107008</v>
      </c>
      <c r="D1492" t="s">
        <v>43</v>
      </c>
      <c r="E1492">
        <v>182.84</v>
      </c>
      <c r="F1492">
        <v>1120102</v>
      </c>
    </row>
    <row r="1493" spans="1:6" x14ac:dyDescent="0.25">
      <c r="A1493">
        <f>VLOOKUP(C1493,Plan1!$J:$J,1,0)</f>
        <v>420107008</v>
      </c>
      <c r="B1493" t="s">
        <v>0</v>
      </c>
      <c r="C1493">
        <v>420107008</v>
      </c>
      <c r="D1493" t="s">
        <v>43</v>
      </c>
      <c r="E1493">
        <v>6.21</v>
      </c>
      <c r="F1493">
        <v>1420201</v>
      </c>
    </row>
    <row r="1494" spans="1:6" x14ac:dyDescent="0.25">
      <c r="A1494">
        <f>VLOOKUP(C1494,Plan1!$J:$J,1,0)</f>
        <v>420107008</v>
      </c>
      <c r="B1494" t="s">
        <v>0</v>
      </c>
      <c r="C1494">
        <v>420107008</v>
      </c>
      <c r="D1494" t="s">
        <v>43</v>
      </c>
      <c r="E1494">
        <v>61.8</v>
      </c>
      <c r="F1494">
        <v>1420301</v>
      </c>
    </row>
    <row r="1495" spans="1:6" x14ac:dyDescent="0.25">
      <c r="A1495">
        <f>VLOOKUP(C1495,Plan1!$J:$J,1,0)</f>
        <v>420107008</v>
      </c>
      <c r="B1495" t="s">
        <v>0</v>
      </c>
      <c r="C1495">
        <v>420107008</v>
      </c>
      <c r="D1495" t="s">
        <v>43</v>
      </c>
      <c r="E1495">
        <v>142.47999999999999</v>
      </c>
      <c r="F1495">
        <v>9030402</v>
      </c>
    </row>
    <row r="1496" spans="1:6" x14ac:dyDescent="0.25">
      <c r="A1496">
        <f>VLOOKUP(C1496,Plan1!$J:$J,1,0)</f>
        <v>420107010</v>
      </c>
      <c r="B1496" t="s">
        <v>0</v>
      </c>
      <c r="C1496">
        <v>420107010</v>
      </c>
      <c r="D1496" t="s">
        <v>44</v>
      </c>
      <c r="E1496" s="1">
        <v>52601.3</v>
      </c>
      <c r="F1496">
        <v>9030503</v>
      </c>
    </row>
    <row r="1497" spans="1:6" x14ac:dyDescent="0.25">
      <c r="A1497">
        <f>VLOOKUP(C1497,Plan1!$J:$J,1,0)</f>
        <v>420107011</v>
      </c>
      <c r="B1497" t="s">
        <v>0</v>
      </c>
      <c r="C1497">
        <v>420107011</v>
      </c>
      <c r="D1497" t="s">
        <v>45</v>
      </c>
      <c r="E1497">
        <v>2.57</v>
      </c>
      <c r="F1497">
        <v>1010102</v>
      </c>
    </row>
    <row r="1498" spans="1:6" x14ac:dyDescent="0.25">
      <c r="A1498">
        <f>VLOOKUP(C1498,Plan1!$J:$J,1,0)</f>
        <v>420107011</v>
      </c>
      <c r="B1498" t="s">
        <v>0</v>
      </c>
      <c r="C1498">
        <v>420107011</v>
      </c>
      <c r="D1498" t="s">
        <v>45</v>
      </c>
      <c r="E1498" s="1">
        <v>8000</v>
      </c>
      <c r="F1498">
        <v>1020201</v>
      </c>
    </row>
    <row r="1499" spans="1:6" x14ac:dyDescent="0.25">
      <c r="A1499">
        <f>VLOOKUP(C1499,Plan1!$J:$J,1,0)</f>
        <v>420107011</v>
      </c>
      <c r="B1499" t="s">
        <v>0</v>
      </c>
      <c r="C1499">
        <v>420107011</v>
      </c>
      <c r="D1499" t="s">
        <v>45</v>
      </c>
      <c r="E1499">
        <v>97.96</v>
      </c>
      <c r="F1499">
        <v>1110102</v>
      </c>
    </row>
    <row r="1500" spans="1:6" x14ac:dyDescent="0.25">
      <c r="A1500">
        <f>VLOOKUP(C1500,Plan1!$J:$J,1,0)</f>
        <v>420107011</v>
      </c>
      <c r="B1500" t="s">
        <v>0</v>
      </c>
      <c r="C1500">
        <v>420107011</v>
      </c>
      <c r="D1500" t="s">
        <v>45</v>
      </c>
      <c r="E1500" s="1">
        <v>4903.8</v>
      </c>
      <c r="F1500">
        <v>1120102</v>
      </c>
    </row>
    <row r="1501" spans="1:6" x14ac:dyDescent="0.25">
      <c r="A1501">
        <f>VLOOKUP(C1501,Plan1!$J:$J,1,0)</f>
        <v>420107011</v>
      </c>
      <c r="B1501" t="s">
        <v>0</v>
      </c>
      <c r="C1501">
        <v>420107011</v>
      </c>
      <c r="D1501" t="s">
        <v>45</v>
      </c>
      <c r="E1501">
        <v>-100.53</v>
      </c>
      <c r="F1501">
        <v>1120104</v>
      </c>
    </row>
    <row r="1502" spans="1:6" x14ac:dyDescent="0.25">
      <c r="A1502">
        <f>VLOOKUP(C1502,Plan1!$J:$J,1,0)</f>
        <v>420107011</v>
      </c>
      <c r="B1502" t="s">
        <v>0</v>
      </c>
      <c r="C1502">
        <v>420107011</v>
      </c>
      <c r="D1502" t="s">
        <v>45</v>
      </c>
      <c r="E1502" s="1">
        <v>1660</v>
      </c>
      <c r="F1502">
        <v>1220201</v>
      </c>
    </row>
    <row r="1503" spans="1:6" x14ac:dyDescent="0.25">
      <c r="A1503">
        <f>VLOOKUP(C1503,Plan1!$J:$J,1,0)</f>
        <v>420107011</v>
      </c>
      <c r="B1503" t="s">
        <v>0</v>
      </c>
      <c r="C1503">
        <v>420107011</v>
      </c>
      <c r="D1503" t="s">
        <v>45</v>
      </c>
      <c r="E1503" s="1">
        <v>5910</v>
      </c>
      <c r="F1503">
        <v>1320104</v>
      </c>
    </row>
    <row r="1504" spans="1:6" x14ac:dyDescent="0.25">
      <c r="A1504">
        <f>VLOOKUP(C1504,Plan1!$J:$J,1,0)</f>
        <v>420107011</v>
      </c>
      <c r="B1504" t="s">
        <v>0</v>
      </c>
      <c r="C1504">
        <v>420107011</v>
      </c>
      <c r="D1504" t="s">
        <v>45</v>
      </c>
      <c r="E1504">
        <v>880</v>
      </c>
      <c r="F1504">
        <v>2210102</v>
      </c>
    </row>
    <row r="1505" spans="1:6" x14ac:dyDescent="0.25">
      <c r="A1505">
        <f>VLOOKUP(C1505,Plan1!$J:$J,1,0)</f>
        <v>420107011</v>
      </c>
      <c r="B1505" t="s">
        <v>0</v>
      </c>
      <c r="C1505">
        <v>420107011</v>
      </c>
      <c r="D1505" t="s">
        <v>45</v>
      </c>
      <c r="E1505">
        <v>314.02</v>
      </c>
      <c r="F1505">
        <v>9010101</v>
      </c>
    </row>
    <row r="1506" spans="1:6" x14ac:dyDescent="0.25">
      <c r="A1506">
        <f>VLOOKUP(C1506,Plan1!$J:$J,1,0)</f>
        <v>420107011</v>
      </c>
      <c r="B1506" t="s">
        <v>0</v>
      </c>
      <c r="C1506">
        <v>420107011</v>
      </c>
      <c r="D1506" t="s">
        <v>45</v>
      </c>
      <c r="E1506" s="1">
        <v>84313</v>
      </c>
      <c r="F1506">
        <v>9020101</v>
      </c>
    </row>
    <row r="1507" spans="1:6" x14ac:dyDescent="0.25">
      <c r="A1507">
        <f>VLOOKUP(C1507,Plan1!$J:$J,1,0)</f>
        <v>420107011</v>
      </c>
      <c r="B1507" t="s">
        <v>0</v>
      </c>
      <c r="C1507">
        <v>420107011</v>
      </c>
      <c r="D1507" t="s">
        <v>45</v>
      </c>
      <c r="E1507" s="1">
        <v>5365.12</v>
      </c>
      <c r="F1507">
        <v>9020112</v>
      </c>
    </row>
    <row r="1508" spans="1:6" x14ac:dyDescent="0.25">
      <c r="A1508">
        <f>VLOOKUP(C1508,Plan1!$J:$J,1,0)</f>
        <v>420107011</v>
      </c>
      <c r="B1508" t="s">
        <v>0</v>
      </c>
      <c r="C1508">
        <v>420107011</v>
      </c>
      <c r="D1508" t="s">
        <v>45</v>
      </c>
      <c r="E1508" s="1">
        <v>6680.38</v>
      </c>
      <c r="F1508">
        <v>9020113</v>
      </c>
    </row>
    <row r="1509" spans="1:6" x14ac:dyDescent="0.25">
      <c r="A1509">
        <f>VLOOKUP(C1509,Plan1!$J:$J,1,0)</f>
        <v>420107011</v>
      </c>
      <c r="B1509" t="s">
        <v>0</v>
      </c>
      <c r="C1509">
        <v>420107011</v>
      </c>
      <c r="D1509" t="s">
        <v>45</v>
      </c>
      <c r="E1509" s="1">
        <v>1511.37</v>
      </c>
      <c r="F1509">
        <v>9030201</v>
      </c>
    </row>
    <row r="1510" spans="1:6" x14ac:dyDescent="0.25">
      <c r="A1510">
        <f>VLOOKUP(C1510,Plan1!$J:$J,1,0)</f>
        <v>420107011</v>
      </c>
      <c r="B1510" t="s">
        <v>0</v>
      </c>
      <c r="C1510">
        <v>420107011</v>
      </c>
      <c r="D1510" t="s">
        <v>45</v>
      </c>
      <c r="E1510">
        <v>0</v>
      </c>
      <c r="F1510">
        <v>9030205</v>
      </c>
    </row>
    <row r="1511" spans="1:6" x14ac:dyDescent="0.25">
      <c r="A1511">
        <f>VLOOKUP(C1511,Plan1!$J:$J,1,0)</f>
        <v>420107011</v>
      </c>
      <c r="B1511" t="s">
        <v>0</v>
      </c>
      <c r="C1511">
        <v>420107011</v>
      </c>
      <c r="D1511" t="s">
        <v>45</v>
      </c>
      <c r="E1511" s="1">
        <v>122429.83</v>
      </c>
      <c r="F1511">
        <v>9030307</v>
      </c>
    </row>
    <row r="1512" spans="1:6" x14ac:dyDescent="0.25">
      <c r="A1512">
        <f>VLOOKUP(C1512,Plan1!$J:$J,1,0)</f>
        <v>420107011</v>
      </c>
      <c r="B1512" t="s">
        <v>0</v>
      </c>
      <c r="C1512">
        <v>420107011</v>
      </c>
      <c r="D1512" t="s">
        <v>45</v>
      </c>
      <c r="E1512">
        <v>638.54999999999995</v>
      </c>
      <c r="F1512">
        <v>9030501</v>
      </c>
    </row>
    <row r="1513" spans="1:6" x14ac:dyDescent="0.25">
      <c r="A1513">
        <f>VLOOKUP(C1513,Plan1!$J:$J,1,0)</f>
        <v>420107011</v>
      </c>
      <c r="B1513" t="s">
        <v>0</v>
      </c>
      <c r="C1513">
        <v>420107011</v>
      </c>
      <c r="D1513" t="s">
        <v>45</v>
      </c>
      <c r="E1513">
        <v>11</v>
      </c>
      <c r="F1513">
        <v>9030502</v>
      </c>
    </row>
    <row r="1514" spans="1:6" x14ac:dyDescent="0.25">
      <c r="A1514">
        <f>VLOOKUP(C1514,Plan1!$J:$J,1,0)</f>
        <v>420107011</v>
      </c>
      <c r="B1514" t="s">
        <v>0</v>
      </c>
      <c r="C1514">
        <v>420107011</v>
      </c>
      <c r="D1514" t="s">
        <v>45</v>
      </c>
      <c r="E1514">
        <v>610</v>
      </c>
      <c r="F1514">
        <v>9030503</v>
      </c>
    </row>
    <row r="1515" spans="1:6" x14ac:dyDescent="0.25">
      <c r="A1515">
        <f>VLOOKUP(C1515,Plan1!$J:$J,1,0)</f>
        <v>420107011</v>
      </c>
      <c r="B1515" t="s">
        <v>0</v>
      </c>
      <c r="C1515">
        <v>420107011</v>
      </c>
      <c r="D1515" t="s">
        <v>45</v>
      </c>
      <c r="E1515" s="1">
        <v>9682.5</v>
      </c>
      <c r="F1515">
        <v>9040101</v>
      </c>
    </row>
    <row r="1516" spans="1:6" x14ac:dyDescent="0.25">
      <c r="A1516">
        <f>VLOOKUP(C1516,Plan1!$J:$J,1,0)</f>
        <v>420107011</v>
      </c>
      <c r="B1516" t="s">
        <v>0</v>
      </c>
      <c r="C1516">
        <v>420107011</v>
      </c>
      <c r="D1516" t="s">
        <v>45</v>
      </c>
      <c r="E1516" s="1">
        <v>5765.75</v>
      </c>
      <c r="F1516">
        <v>9040102</v>
      </c>
    </row>
    <row r="1517" spans="1:6" x14ac:dyDescent="0.25">
      <c r="A1517">
        <f>VLOOKUP(C1517,Plan1!$J:$J,1,0)</f>
        <v>420107011</v>
      </c>
      <c r="B1517" t="s">
        <v>0</v>
      </c>
      <c r="C1517">
        <v>420107011</v>
      </c>
      <c r="D1517" t="s">
        <v>45</v>
      </c>
      <c r="E1517" s="1">
        <v>6970.15</v>
      </c>
      <c r="F1517">
        <v>9999998</v>
      </c>
    </row>
    <row r="1518" spans="1:6" x14ac:dyDescent="0.25">
      <c r="A1518">
        <f>VLOOKUP(C1518,Plan1!$J:$J,1,0)</f>
        <v>420107015</v>
      </c>
      <c r="B1518" t="s">
        <v>0</v>
      </c>
      <c r="C1518">
        <v>420107015</v>
      </c>
      <c r="D1518" t="s">
        <v>46</v>
      </c>
      <c r="E1518">
        <v>280</v>
      </c>
      <c r="F1518">
        <v>9030201</v>
      </c>
    </row>
    <row r="1519" spans="1:6" x14ac:dyDescent="0.25">
      <c r="A1519">
        <f>VLOOKUP(C1519,Plan1!$J:$J,1,0)</f>
        <v>420107015</v>
      </c>
      <c r="B1519" t="s">
        <v>0</v>
      </c>
      <c r="C1519">
        <v>420107015</v>
      </c>
      <c r="D1519" t="s">
        <v>46</v>
      </c>
      <c r="E1519">
        <v>0</v>
      </c>
      <c r="F1519">
        <v>9030902</v>
      </c>
    </row>
    <row r="1520" spans="1:6" x14ac:dyDescent="0.25">
      <c r="A1520">
        <f>VLOOKUP(C1520,Plan1!$J:$J,1,0)</f>
        <v>420107018</v>
      </c>
      <c r="B1520" t="s">
        <v>0</v>
      </c>
      <c r="C1520">
        <v>420107018</v>
      </c>
      <c r="D1520" t="s">
        <v>47</v>
      </c>
      <c r="E1520" s="1">
        <v>7931.95</v>
      </c>
      <c r="F1520">
        <v>9030201</v>
      </c>
    </row>
    <row r="1521" spans="1:6" x14ac:dyDescent="0.25">
      <c r="A1521">
        <f>VLOOKUP(C1521,Plan1!$J:$J,1,0)</f>
        <v>420107018</v>
      </c>
      <c r="B1521" t="s">
        <v>0</v>
      </c>
      <c r="C1521">
        <v>420107018</v>
      </c>
      <c r="D1521" t="s">
        <v>47</v>
      </c>
      <c r="E1521" s="1">
        <v>-5379.44</v>
      </c>
      <c r="F1521">
        <v>9030205</v>
      </c>
    </row>
    <row r="1522" spans="1:6" x14ac:dyDescent="0.25">
      <c r="A1522">
        <f>VLOOKUP(C1522,Plan1!$J:$J,1,0)</f>
        <v>420107018</v>
      </c>
      <c r="B1522" t="s">
        <v>0</v>
      </c>
      <c r="C1522">
        <v>420107018</v>
      </c>
      <c r="D1522" t="s">
        <v>47</v>
      </c>
      <c r="E1522">
        <v>0</v>
      </c>
      <c r="F1522">
        <v>9040101</v>
      </c>
    </row>
    <row r="1523" spans="1:6" x14ac:dyDescent="0.25">
      <c r="A1523">
        <f>VLOOKUP(C1523,Plan1!$J:$J,1,0)</f>
        <v>420107025</v>
      </c>
      <c r="B1523" t="s">
        <v>0</v>
      </c>
      <c r="C1523">
        <v>420107025</v>
      </c>
      <c r="D1523" t="s">
        <v>48</v>
      </c>
      <c r="E1523" s="1">
        <v>1398.15</v>
      </c>
      <c r="F1523">
        <v>1010102</v>
      </c>
    </row>
    <row r="1524" spans="1:6" x14ac:dyDescent="0.25">
      <c r="A1524">
        <f>VLOOKUP(C1524,Plan1!$J:$J,1,0)</f>
        <v>420107025</v>
      </c>
      <c r="B1524" t="s">
        <v>0</v>
      </c>
      <c r="C1524">
        <v>420107025</v>
      </c>
      <c r="D1524" t="s">
        <v>48</v>
      </c>
      <c r="E1524">
        <v>33.26</v>
      </c>
      <c r="F1524">
        <v>1020101</v>
      </c>
    </row>
    <row r="1525" spans="1:6" x14ac:dyDescent="0.25">
      <c r="A1525">
        <f>VLOOKUP(C1525,Plan1!$J:$J,1,0)</f>
        <v>420107025</v>
      </c>
      <c r="B1525" t="s">
        <v>0</v>
      </c>
      <c r="C1525">
        <v>420107025</v>
      </c>
      <c r="D1525" t="s">
        <v>48</v>
      </c>
      <c r="E1525">
        <v>55.24</v>
      </c>
      <c r="F1525">
        <v>1020103</v>
      </c>
    </row>
    <row r="1526" spans="1:6" x14ac:dyDescent="0.25">
      <c r="A1526">
        <f>VLOOKUP(C1526,Plan1!$J:$J,1,0)</f>
        <v>420107025</v>
      </c>
      <c r="B1526" t="s">
        <v>0</v>
      </c>
      <c r="C1526">
        <v>420107025</v>
      </c>
      <c r="D1526" t="s">
        <v>48</v>
      </c>
      <c r="E1526">
        <v>7.07</v>
      </c>
      <c r="F1526">
        <v>1020106</v>
      </c>
    </row>
    <row r="1527" spans="1:6" x14ac:dyDescent="0.25">
      <c r="A1527">
        <f>VLOOKUP(C1527,Plan1!$J:$J,1,0)</f>
        <v>420107025</v>
      </c>
      <c r="B1527" t="s">
        <v>0</v>
      </c>
      <c r="C1527">
        <v>420107025</v>
      </c>
      <c r="D1527" t="s">
        <v>48</v>
      </c>
      <c r="E1527">
        <v>28.51</v>
      </c>
      <c r="F1527">
        <v>1020201</v>
      </c>
    </row>
    <row r="1528" spans="1:6" x14ac:dyDescent="0.25">
      <c r="A1528">
        <f>VLOOKUP(C1528,Plan1!$J:$J,1,0)</f>
        <v>420107025</v>
      </c>
      <c r="B1528" t="s">
        <v>0</v>
      </c>
      <c r="C1528">
        <v>420107025</v>
      </c>
      <c r="D1528" t="s">
        <v>48</v>
      </c>
      <c r="E1528" s="1">
        <v>1268.0899999999999</v>
      </c>
      <c r="F1528">
        <v>1110102</v>
      </c>
    </row>
    <row r="1529" spans="1:6" x14ac:dyDescent="0.25">
      <c r="A1529">
        <f>VLOOKUP(C1529,Plan1!$J:$J,1,0)</f>
        <v>420107025</v>
      </c>
      <c r="B1529" t="s">
        <v>0</v>
      </c>
      <c r="C1529">
        <v>420107025</v>
      </c>
      <c r="D1529" t="s">
        <v>48</v>
      </c>
      <c r="E1529">
        <v>450.34</v>
      </c>
      <c r="F1529">
        <v>1120102</v>
      </c>
    </row>
    <row r="1530" spans="1:6" x14ac:dyDescent="0.25">
      <c r="A1530">
        <f>VLOOKUP(C1530,Plan1!$J:$J,1,0)</f>
        <v>420107025</v>
      </c>
      <c r="B1530" t="s">
        <v>0</v>
      </c>
      <c r="C1530">
        <v>420107025</v>
      </c>
      <c r="D1530" t="s">
        <v>48</v>
      </c>
      <c r="E1530">
        <v>94.62</v>
      </c>
      <c r="F1530">
        <v>1120103</v>
      </c>
    </row>
    <row r="1531" spans="1:6" x14ac:dyDescent="0.25">
      <c r="A1531">
        <f>VLOOKUP(C1531,Plan1!$J:$J,1,0)</f>
        <v>420107025</v>
      </c>
      <c r="B1531" t="s">
        <v>0</v>
      </c>
      <c r="C1531">
        <v>420107025</v>
      </c>
      <c r="D1531" t="s">
        <v>48</v>
      </c>
      <c r="E1531">
        <v>34.6</v>
      </c>
      <c r="F1531">
        <v>1120104</v>
      </c>
    </row>
    <row r="1532" spans="1:6" x14ac:dyDescent="0.25">
      <c r="A1532">
        <f>VLOOKUP(C1532,Plan1!$J:$J,1,0)</f>
        <v>420107025</v>
      </c>
      <c r="B1532" t="s">
        <v>0</v>
      </c>
      <c r="C1532">
        <v>420107025</v>
      </c>
      <c r="D1532" t="s">
        <v>48</v>
      </c>
      <c r="E1532">
        <v>2.1</v>
      </c>
      <c r="F1532">
        <v>1220103</v>
      </c>
    </row>
    <row r="1533" spans="1:6" x14ac:dyDescent="0.25">
      <c r="A1533">
        <f>VLOOKUP(C1533,Plan1!$J:$J,1,0)</f>
        <v>420107025</v>
      </c>
      <c r="B1533" t="s">
        <v>0</v>
      </c>
      <c r="C1533">
        <v>420107025</v>
      </c>
      <c r="D1533" t="s">
        <v>48</v>
      </c>
      <c r="E1533">
        <v>17.47</v>
      </c>
      <c r="F1533">
        <v>1220201</v>
      </c>
    </row>
    <row r="1534" spans="1:6" x14ac:dyDescent="0.25">
      <c r="A1534">
        <f>VLOOKUP(C1534,Plan1!$J:$J,1,0)</f>
        <v>420107025</v>
      </c>
      <c r="B1534" t="s">
        <v>0</v>
      </c>
      <c r="C1534">
        <v>420107025</v>
      </c>
      <c r="D1534" t="s">
        <v>48</v>
      </c>
      <c r="E1534">
        <v>280.04000000000002</v>
      </c>
      <c r="F1534">
        <v>1310102</v>
      </c>
    </row>
    <row r="1535" spans="1:6" x14ac:dyDescent="0.25">
      <c r="A1535">
        <f>VLOOKUP(C1535,Plan1!$J:$J,1,0)</f>
        <v>420107025</v>
      </c>
      <c r="B1535" t="s">
        <v>0</v>
      </c>
      <c r="C1535">
        <v>420107025</v>
      </c>
      <c r="D1535" t="s">
        <v>48</v>
      </c>
      <c r="E1535">
        <v>2.87</v>
      </c>
      <c r="F1535">
        <v>1320104</v>
      </c>
    </row>
    <row r="1536" spans="1:6" x14ac:dyDescent="0.25">
      <c r="A1536">
        <f>VLOOKUP(C1536,Plan1!$J:$J,1,0)</f>
        <v>420107025</v>
      </c>
      <c r="B1536" t="s">
        <v>0</v>
      </c>
      <c r="C1536">
        <v>420107025</v>
      </c>
      <c r="D1536" t="s">
        <v>48</v>
      </c>
      <c r="E1536" s="1">
        <v>1193.8399999999999</v>
      </c>
      <c r="F1536">
        <v>1320201</v>
      </c>
    </row>
    <row r="1537" spans="1:6" x14ac:dyDescent="0.25">
      <c r="A1537">
        <f>VLOOKUP(C1537,Plan1!$J:$J,1,0)</f>
        <v>420107025</v>
      </c>
      <c r="B1537" t="s">
        <v>0</v>
      </c>
      <c r="C1537">
        <v>420107025</v>
      </c>
      <c r="D1537" t="s">
        <v>48</v>
      </c>
      <c r="E1537">
        <v>2.1</v>
      </c>
      <c r="F1537">
        <v>1420101</v>
      </c>
    </row>
    <row r="1538" spans="1:6" x14ac:dyDescent="0.25">
      <c r="A1538">
        <f>VLOOKUP(C1538,Plan1!$J:$J,1,0)</f>
        <v>420107025</v>
      </c>
      <c r="B1538" t="s">
        <v>0</v>
      </c>
      <c r="C1538">
        <v>420107025</v>
      </c>
      <c r="D1538" t="s">
        <v>48</v>
      </c>
      <c r="E1538">
        <v>13.57</v>
      </c>
      <c r="F1538">
        <v>1420301</v>
      </c>
    </row>
    <row r="1539" spans="1:6" x14ac:dyDescent="0.25">
      <c r="A1539">
        <f>VLOOKUP(C1539,Plan1!$J:$J,1,0)</f>
        <v>420107025</v>
      </c>
      <c r="B1539" t="s">
        <v>0</v>
      </c>
      <c r="C1539">
        <v>420107025</v>
      </c>
      <c r="D1539" t="s">
        <v>48</v>
      </c>
      <c r="E1539">
        <v>150.41</v>
      </c>
      <c r="F1539">
        <v>2210102</v>
      </c>
    </row>
    <row r="1540" spans="1:6" x14ac:dyDescent="0.25">
      <c r="A1540">
        <f>VLOOKUP(C1540,Plan1!$J:$J,1,0)</f>
        <v>420107025</v>
      </c>
      <c r="B1540" t="s">
        <v>0</v>
      </c>
      <c r="C1540">
        <v>420107025</v>
      </c>
      <c r="D1540" t="s">
        <v>48</v>
      </c>
      <c r="E1540">
        <v>195.85</v>
      </c>
      <c r="F1540">
        <v>2220111</v>
      </c>
    </row>
    <row r="1541" spans="1:6" x14ac:dyDescent="0.25">
      <c r="A1541">
        <f>VLOOKUP(C1541,Plan1!$J:$J,1,0)</f>
        <v>420107025</v>
      </c>
      <c r="B1541" t="s">
        <v>0</v>
      </c>
      <c r="C1541">
        <v>420107025</v>
      </c>
      <c r="D1541" t="s">
        <v>48</v>
      </c>
      <c r="E1541">
        <v>16.77</v>
      </c>
      <c r="F1541">
        <v>2220112</v>
      </c>
    </row>
    <row r="1542" spans="1:6" x14ac:dyDescent="0.25">
      <c r="A1542">
        <f>VLOOKUP(C1542,Plan1!$J:$J,1,0)</f>
        <v>420107025</v>
      </c>
      <c r="B1542" t="s">
        <v>0</v>
      </c>
      <c r="C1542">
        <v>420107025</v>
      </c>
      <c r="D1542" t="s">
        <v>48</v>
      </c>
      <c r="E1542">
        <v>9.64</v>
      </c>
      <c r="F1542">
        <v>2220201</v>
      </c>
    </row>
    <row r="1543" spans="1:6" x14ac:dyDescent="0.25">
      <c r="A1543">
        <f>VLOOKUP(C1543,Plan1!$J:$J,1,0)</f>
        <v>420107025</v>
      </c>
      <c r="B1543" t="s">
        <v>0</v>
      </c>
      <c r="C1543">
        <v>420107025</v>
      </c>
      <c r="D1543" t="s">
        <v>48</v>
      </c>
      <c r="E1543" s="1">
        <v>1253.18</v>
      </c>
      <c r="F1543">
        <v>3110102</v>
      </c>
    </row>
    <row r="1544" spans="1:6" x14ac:dyDescent="0.25">
      <c r="A1544">
        <f>VLOOKUP(C1544,Plan1!$J:$J,1,0)</f>
        <v>420107025</v>
      </c>
      <c r="B1544" t="s">
        <v>0</v>
      </c>
      <c r="C1544">
        <v>420107025</v>
      </c>
      <c r="D1544" t="s">
        <v>48</v>
      </c>
      <c r="E1544">
        <v>32.25</v>
      </c>
      <c r="F1544">
        <v>3110103</v>
      </c>
    </row>
    <row r="1545" spans="1:6" x14ac:dyDescent="0.25">
      <c r="A1545">
        <f>VLOOKUP(C1545,Plan1!$J:$J,1,0)</f>
        <v>420107025</v>
      </c>
      <c r="B1545" t="s">
        <v>0</v>
      </c>
      <c r="C1545">
        <v>420107025</v>
      </c>
      <c r="D1545" t="s">
        <v>48</v>
      </c>
      <c r="E1545">
        <v>93.74</v>
      </c>
      <c r="F1545">
        <v>3120111</v>
      </c>
    </row>
    <row r="1546" spans="1:6" x14ac:dyDescent="0.25">
      <c r="A1546">
        <f>VLOOKUP(C1546,Plan1!$J:$J,1,0)</f>
        <v>420107025</v>
      </c>
      <c r="B1546" t="s">
        <v>0</v>
      </c>
      <c r="C1546">
        <v>420107025</v>
      </c>
      <c r="D1546" t="s">
        <v>48</v>
      </c>
      <c r="E1546">
        <v>326.58999999999997</v>
      </c>
      <c r="F1546">
        <v>3120112</v>
      </c>
    </row>
    <row r="1547" spans="1:6" x14ac:dyDescent="0.25">
      <c r="A1547">
        <f>VLOOKUP(C1547,Plan1!$J:$J,1,0)</f>
        <v>420107025</v>
      </c>
      <c r="B1547" t="s">
        <v>0</v>
      </c>
      <c r="C1547">
        <v>420107025</v>
      </c>
      <c r="D1547" t="s">
        <v>48</v>
      </c>
      <c r="E1547">
        <v>3.47</v>
      </c>
      <c r="F1547">
        <v>3120201</v>
      </c>
    </row>
    <row r="1548" spans="1:6" x14ac:dyDescent="0.25">
      <c r="A1548">
        <f>VLOOKUP(C1548,Plan1!$J:$J,1,0)</f>
        <v>420107025</v>
      </c>
      <c r="B1548" t="s">
        <v>0</v>
      </c>
      <c r="C1548">
        <v>420107025</v>
      </c>
      <c r="D1548" t="s">
        <v>48</v>
      </c>
      <c r="E1548">
        <v>171.62</v>
      </c>
      <c r="F1548">
        <v>9010101</v>
      </c>
    </row>
    <row r="1549" spans="1:6" x14ac:dyDescent="0.25">
      <c r="A1549">
        <f>VLOOKUP(C1549,Plan1!$J:$J,1,0)</f>
        <v>420107025</v>
      </c>
      <c r="B1549" t="s">
        <v>0</v>
      </c>
      <c r="C1549">
        <v>420107025</v>
      </c>
      <c r="D1549" t="s">
        <v>48</v>
      </c>
      <c r="E1549">
        <v>128</v>
      </c>
      <c r="F1549">
        <v>9010102</v>
      </c>
    </row>
    <row r="1550" spans="1:6" x14ac:dyDescent="0.25">
      <c r="A1550">
        <f>VLOOKUP(C1550,Plan1!$J:$J,1,0)</f>
        <v>420107025</v>
      </c>
      <c r="B1550" t="s">
        <v>0</v>
      </c>
      <c r="C1550">
        <v>420107025</v>
      </c>
      <c r="D1550" t="s">
        <v>48</v>
      </c>
      <c r="E1550">
        <v>433.71</v>
      </c>
      <c r="F1550">
        <v>9010103</v>
      </c>
    </row>
    <row r="1551" spans="1:6" x14ac:dyDescent="0.25">
      <c r="A1551">
        <f>VLOOKUP(C1551,Plan1!$J:$J,1,0)</f>
        <v>420107025</v>
      </c>
      <c r="B1551" t="s">
        <v>0</v>
      </c>
      <c r="C1551">
        <v>420107025</v>
      </c>
      <c r="D1551" t="s">
        <v>48</v>
      </c>
      <c r="E1551">
        <v>44.54</v>
      </c>
      <c r="F1551">
        <v>9010104</v>
      </c>
    </row>
    <row r="1552" spans="1:6" x14ac:dyDescent="0.25">
      <c r="A1552">
        <f>VLOOKUP(C1552,Plan1!$J:$J,1,0)</f>
        <v>420107025</v>
      </c>
      <c r="B1552" t="s">
        <v>0</v>
      </c>
      <c r="C1552">
        <v>420107025</v>
      </c>
      <c r="D1552" t="s">
        <v>48</v>
      </c>
      <c r="E1552">
        <v>486.6</v>
      </c>
      <c r="F1552">
        <v>9010105</v>
      </c>
    </row>
    <row r="1553" spans="1:6" x14ac:dyDescent="0.25">
      <c r="A1553">
        <f>VLOOKUP(C1553,Plan1!$J:$J,1,0)</f>
        <v>420107025</v>
      </c>
      <c r="B1553" t="s">
        <v>0</v>
      </c>
      <c r="C1553">
        <v>420107025</v>
      </c>
      <c r="D1553" t="s">
        <v>48</v>
      </c>
      <c r="E1553">
        <v>70.72</v>
      </c>
      <c r="F1553">
        <v>9010106</v>
      </c>
    </row>
    <row r="1554" spans="1:6" x14ac:dyDescent="0.25">
      <c r="A1554">
        <f>VLOOKUP(C1554,Plan1!$J:$J,1,0)</f>
        <v>420107025</v>
      </c>
      <c r="B1554" t="s">
        <v>0</v>
      </c>
      <c r="C1554">
        <v>420107025</v>
      </c>
      <c r="D1554" t="s">
        <v>48</v>
      </c>
      <c r="E1554">
        <v>8.0299999999999994</v>
      </c>
      <c r="F1554">
        <v>9010107</v>
      </c>
    </row>
    <row r="1555" spans="1:6" x14ac:dyDescent="0.25">
      <c r="A1555">
        <f>VLOOKUP(C1555,Plan1!$J:$J,1,0)</f>
        <v>420107025</v>
      </c>
      <c r="B1555" t="s">
        <v>0</v>
      </c>
      <c r="C1555">
        <v>420107025</v>
      </c>
      <c r="D1555" t="s">
        <v>48</v>
      </c>
      <c r="E1555">
        <v>48.33</v>
      </c>
      <c r="F1555">
        <v>9010110</v>
      </c>
    </row>
    <row r="1556" spans="1:6" x14ac:dyDescent="0.25">
      <c r="A1556">
        <f>VLOOKUP(C1556,Plan1!$J:$J,1,0)</f>
        <v>420107025</v>
      </c>
      <c r="B1556" t="s">
        <v>0</v>
      </c>
      <c r="C1556">
        <v>420107025</v>
      </c>
      <c r="D1556" t="s">
        <v>48</v>
      </c>
      <c r="E1556">
        <v>1.29</v>
      </c>
      <c r="F1556">
        <v>9020111</v>
      </c>
    </row>
    <row r="1557" spans="1:6" x14ac:dyDescent="0.25">
      <c r="A1557">
        <f>VLOOKUP(C1557,Plan1!$J:$J,1,0)</f>
        <v>420107025</v>
      </c>
      <c r="B1557" t="s">
        <v>0</v>
      </c>
      <c r="C1557">
        <v>420107025</v>
      </c>
      <c r="D1557" t="s">
        <v>48</v>
      </c>
      <c r="E1557" s="1">
        <v>1067</v>
      </c>
      <c r="F1557">
        <v>9020114</v>
      </c>
    </row>
    <row r="1558" spans="1:6" x14ac:dyDescent="0.25">
      <c r="A1558">
        <f>VLOOKUP(C1558,Plan1!$J:$J,1,0)</f>
        <v>420107025</v>
      </c>
      <c r="B1558" t="s">
        <v>0</v>
      </c>
      <c r="C1558">
        <v>420107025</v>
      </c>
      <c r="D1558" t="s">
        <v>48</v>
      </c>
      <c r="E1558">
        <v>2.48</v>
      </c>
      <c r="F1558">
        <v>9020203</v>
      </c>
    </row>
    <row r="1559" spans="1:6" x14ac:dyDescent="0.25">
      <c r="A1559">
        <f>VLOOKUP(C1559,Plan1!$J:$J,1,0)</f>
        <v>420107025</v>
      </c>
      <c r="B1559" t="s">
        <v>0</v>
      </c>
      <c r="C1559">
        <v>420107025</v>
      </c>
      <c r="D1559" t="s">
        <v>48</v>
      </c>
      <c r="E1559">
        <v>15.63</v>
      </c>
      <c r="F1559">
        <v>9020204</v>
      </c>
    </row>
    <row r="1560" spans="1:6" x14ac:dyDescent="0.25">
      <c r="A1560">
        <f>VLOOKUP(C1560,Plan1!$J:$J,1,0)</f>
        <v>420107025</v>
      </c>
      <c r="B1560" t="s">
        <v>0</v>
      </c>
      <c r="C1560">
        <v>420107025</v>
      </c>
      <c r="D1560" t="s">
        <v>48</v>
      </c>
      <c r="E1560">
        <v>9.75</v>
      </c>
      <c r="F1560">
        <v>9020205</v>
      </c>
    </row>
    <row r="1561" spans="1:6" x14ac:dyDescent="0.25">
      <c r="A1561">
        <f>VLOOKUP(C1561,Plan1!$J:$J,1,0)</f>
        <v>420107025</v>
      </c>
      <c r="B1561" t="s">
        <v>0</v>
      </c>
      <c r="C1561">
        <v>420107025</v>
      </c>
      <c r="D1561" t="s">
        <v>48</v>
      </c>
      <c r="E1561">
        <v>326.23</v>
      </c>
      <c r="F1561">
        <v>9030201</v>
      </c>
    </row>
    <row r="1562" spans="1:6" x14ac:dyDescent="0.25">
      <c r="A1562">
        <f>VLOOKUP(C1562,Plan1!$J:$J,1,0)</f>
        <v>420107025</v>
      </c>
      <c r="B1562" t="s">
        <v>0</v>
      </c>
      <c r="C1562">
        <v>420107025</v>
      </c>
      <c r="D1562" t="s">
        <v>48</v>
      </c>
      <c r="E1562">
        <v>129.79</v>
      </c>
      <c r="F1562">
        <v>9030204</v>
      </c>
    </row>
    <row r="1563" spans="1:6" x14ac:dyDescent="0.25">
      <c r="A1563">
        <f>VLOOKUP(C1563,Plan1!$J:$J,1,0)</f>
        <v>420107025</v>
      </c>
      <c r="B1563" t="s">
        <v>0</v>
      </c>
      <c r="C1563">
        <v>420107025</v>
      </c>
      <c r="D1563" t="s">
        <v>48</v>
      </c>
      <c r="E1563">
        <v>4.59</v>
      </c>
      <c r="F1563">
        <v>9030302</v>
      </c>
    </row>
    <row r="1564" spans="1:6" x14ac:dyDescent="0.25">
      <c r="A1564">
        <f>VLOOKUP(C1564,Plan1!$J:$J,1,0)</f>
        <v>420107025</v>
      </c>
      <c r="B1564" t="s">
        <v>0</v>
      </c>
      <c r="C1564">
        <v>420107025</v>
      </c>
      <c r="D1564" t="s">
        <v>48</v>
      </c>
      <c r="E1564">
        <v>616.63</v>
      </c>
      <c r="F1564">
        <v>9030303</v>
      </c>
    </row>
    <row r="1565" spans="1:6" x14ac:dyDescent="0.25">
      <c r="A1565">
        <f>VLOOKUP(C1565,Plan1!$J:$J,1,0)</f>
        <v>420107025</v>
      </c>
      <c r="B1565" t="s">
        <v>0</v>
      </c>
      <c r="C1565">
        <v>420107025</v>
      </c>
      <c r="D1565" t="s">
        <v>48</v>
      </c>
      <c r="E1565">
        <v>36.700000000000003</v>
      </c>
      <c r="F1565">
        <v>9030305</v>
      </c>
    </row>
    <row r="1566" spans="1:6" x14ac:dyDescent="0.25">
      <c r="A1566">
        <f>VLOOKUP(C1566,Plan1!$J:$J,1,0)</f>
        <v>420107025</v>
      </c>
      <c r="B1566" t="s">
        <v>0</v>
      </c>
      <c r="C1566">
        <v>420107025</v>
      </c>
      <c r="D1566" t="s">
        <v>48</v>
      </c>
      <c r="E1566">
        <v>250.97</v>
      </c>
      <c r="F1566">
        <v>9030307</v>
      </c>
    </row>
    <row r="1567" spans="1:6" x14ac:dyDescent="0.25">
      <c r="A1567">
        <f>VLOOKUP(C1567,Plan1!$J:$J,1,0)</f>
        <v>420107025</v>
      </c>
      <c r="B1567" t="s">
        <v>0</v>
      </c>
      <c r="C1567">
        <v>420107025</v>
      </c>
      <c r="D1567" t="s">
        <v>48</v>
      </c>
      <c r="E1567" s="1">
        <v>1018.77</v>
      </c>
      <c r="F1567">
        <v>9030402</v>
      </c>
    </row>
    <row r="1568" spans="1:6" x14ac:dyDescent="0.25">
      <c r="A1568">
        <f>VLOOKUP(C1568,Plan1!$J:$J,1,0)</f>
        <v>420107025</v>
      </c>
      <c r="B1568" t="s">
        <v>0</v>
      </c>
      <c r="C1568">
        <v>420107025</v>
      </c>
      <c r="D1568" t="s">
        <v>48</v>
      </c>
      <c r="E1568">
        <v>35.74</v>
      </c>
      <c r="F1568">
        <v>9030502</v>
      </c>
    </row>
    <row r="1569" spans="1:6" x14ac:dyDescent="0.25">
      <c r="A1569">
        <f>VLOOKUP(C1569,Plan1!$J:$J,1,0)</f>
        <v>420107025</v>
      </c>
      <c r="B1569" t="s">
        <v>0</v>
      </c>
      <c r="C1569">
        <v>420107025</v>
      </c>
      <c r="D1569" t="s">
        <v>48</v>
      </c>
      <c r="E1569">
        <v>267.27999999999997</v>
      </c>
      <c r="F1569">
        <v>9030503</v>
      </c>
    </row>
    <row r="1570" spans="1:6" x14ac:dyDescent="0.25">
      <c r="A1570">
        <f>VLOOKUP(C1570,Plan1!$J:$J,1,0)</f>
        <v>420107025</v>
      </c>
      <c r="B1570" t="s">
        <v>0</v>
      </c>
      <c r="C1570">
        <v>420107025</v>
      </c>
      <c r="D1570" t="s">
        <v>48</v>
      </c>
      <c r="E1570">
        <v>11.73</v>
      </c>
      <c r="F1570">
        <v>9030504</v>
      </c>
    </row>
    <row r="1571" spans="1:6" x14ac:dyDescent="0.25">
      <c r="A1571">
        <f>VLOOKUP(C1571,Plan1!$J:$J,1,0)</f>
        <v>420107025</v>
      </c>
      <c r="B1571" t="s">
        <v>0</v>
      </c>
      <c r="C1571">
        <v>420107025</v>
      </c>
      <c r="D1571" t="s">
        <v>48</v>
      </c>
      <c r="E1571">
        <v>5.93</v>
      </c>
      <c r="F1571">
        <v>9030506</v>
      </c>
    </row>
    <row r="1572" spans="1:6" x14ac:dyDescent="0.25">
      <c r="A1572">
        <f>VLOOKUP(C1572,Plan1!$J:$J,1,0)</f>
        <v>420107025</v>
      </c>
      <c r="B1572" t="s">
        <v>0</v>
      </c>
      <c r="C1572">
        <v>420107025</v>
      </c>
      <c r="D1572" t="s">
        <v>48</v>
      </c>
      <c r="E1572" s="1">
        <v>2171.59</v>
      </c>
      <c r="F1572">
        <v>9040101</v>
      </c>
    </row>
    <row r="1573" spans="1:6" x14ac:dyDescent="0.25">
      <c r="A1573">
        <f>VLOOKUP(C1573,Plan1!$J:$J,1,0)</f>
        <v>420108001</v>
      </c>
      <c r="B1573" t="s">
        <v>0</v>
      </c>
      <c r="C1573">
        <v>420108001</v>
      </c>
      <c r="D1573" t="s">
        <v>49</v>
      </c>
      <c r="E1573">
        <v>328.67</v>
      </c>
      <c r="F1573">
        <v>1010102</v>
      </c>
    </row>
    <row r="1574" spans="1:6" x14ac:dyDescent="0.25">
      <c r="A1574">
        <f>VLOOKUP(C1574,Plan1!$J:$J,1,0)</f>
        <v>420108001</v>
      </c>
      <c r="B1574" t="s">
        <v>0</v>
      </c>
      <c r="C1574">
        <v>420108001</v>
      </c>
      <c r="D1574" t="s">
        <v>49</v>
      </c>
      <c r="E1574" s="1">
        <v>7328.67</v>
      </c>
      <c r="F1574">
        <v>1110102</v>
      </c>
    </row>
    <row r="1575" spans="1:6" x14ac:dyDescent="0.25">
      <c r="A1575">
        <f>VLOOKUP(C1575,Plan1!$J:$J,1,0)</f>
        <v>420108001</v>
      </c>
      <c r="B1575" t="s">
        <v>0</v>
      </c>
      <c r="C1575">
        <v>420108001</v>
      </c>
      <c r="D1575" t="s">
        <v>49</v>
      </c>
      <c r="E1575" s="1">
        <v>4370.67</v>
      </c>
      <c r="F1575">
        <v>1210102</v>
      </c>
    </row>
    <row r="1576" spans="1:6" x14ac:dyDescent="0.25">
      <c r="A1576">
        <f>VLOOKUP(C1576,Plan1!$J:$J,1,0)</f>
        <v>420108001</v>
      </c>
      <c r="B1576" t="s">
        <v>0</v>
      </c>
      <c r="C1576">
        <v>420108001</v>
      </c>
      <c r="D1576" t="s">
        <v>49</v>
      </c>
      <c r="E1576">
        <v>328.67</v>
      </c>
      <c r="F1576">
        <v>1310102</v>
      </c>
    </row>
    <row r="1577" spans="1:6" x14ac:dyDescent="0.25">
      <c r="A1577">
        <f>VLOOKUP(C1577,Plan1!$J:$J,1,0)</f>
        <v>420108001</v>
      </c>
      <c r="B1577" t="s">
        <v>0</v>
      </c>
      <c r="C1577">
        <v>420108001</v>
      </c>
      <c r="D1577" t="s">
        <v>49</v>
      </c>
      <c r="E1577">
        <v>328.67</v>
      </c>
      <c r="F1577">
        <v>2210102</v>
      </c>
    </row>
    <row r="1578" spans="1:6" x14ac:dyDescent="0.25">
      <c r="A1578">
        <f>VLOOKUP(C1578,Plan1!$J:$J,1,0)</f>
        <v>420108001</v>
      </c>
      <c r="B1578" t="s">
        <v>0</v>
      </c>
      <c r="C1578">
        <v>420108001</v>
      </c>
      <c r="D1578" t="s">
        <v>49</v>
      </c>
      <c r="E1578">
        <v>328.66</v>
      </c>
      <c r="F1578">
        <v>3110102</v>
      </c>
    </row>
    <row r="1579" spans="1:6" x14ac:dyDescent="0.25">
      <c r="A1579">
        <f>VLOOKUP(C1579,Plan1!$J:$J,1,0)</f>
        <v>420108001</v>
      </c>
      <c r="B1579" t="s">
        <v>0</v>
      </c>
      <c r="C1579">
        <v>420108001</v>
      </c>
      <c r="D1579" t="s">
        <v>49</v>
      </c>
      <c r="E1579">
        <v>328.67</v>
      </c>
      <c r="F1579">
        <v>9010101</v>
      </c>
    </row>
    <row r="1580" spans="1:6" x14ac:dyDescent="0.25">
      <c r="A1580">
        <f>VLOOKUP(C1580,Plan1!$J:$J,1,0)</f>
        <v>420108001</v>
      </c>
      <c r="B1580" t="s">
        <v>0</v>
      </c>
      <c r="C1580">
        <v>420108001</v>
      </c>
      <c r="D1580" t="s">
        <v>49</v>
      </c>
      <c r="E1580">
        <v>328.66</v>
      </c>
      <c r="F1580">
        <v>9010102</v>
      </c>
    </row>
    <row r="1581" spans="1:6" x14ac:dyDescent="0.25">
      <c r="A1581">
        <f>VLOOKUP(C1581,Plan1!$J:$J,1,0)</f>
        <v>420108001</v>
      </c>
      <c r="B1581" t="s">
        <v>0</v>
      </c>
      <c r="C1581">
        <v>420108001</v>
      </c>
      <c r="D1581" t="s">
        <v>49</v>
      </c>
      <c r="E1581" s="1">
        <v>58248.42</v>
      </c>
      <c r="F1581">
        <v>9010105</v>
      </c>
    </row>
    <row r="1582" spans="1:6" x14ac:dyDescent="0.25">
      <c r="A1582">
        <f>VLOOKUP(C1582,Plan1!$J:$J,1,0)</f>
        <v>420108001</v>
      </c>
      <c r="B1582" t="s">
        <v>0</v>
      </c>
      <c r="C1582">
        <v>420108001</v>
      </c>
      <c r="D1582" t="s">
        <v>49</v>
      </c>
      <c r="E1582" s="1">
        <v>1300</v>
      </c>
      <c r="F1582">
        <v>9020101</v>
      </c>
    </row>
    <row r="1583" spans="1:6" x14ac:dyDescent="0.25">
      <c r="A1583">
        <f>VLOOKUP(C1583,Plan1!$J:$J,1,0)</f>
        <v>420108002</v>
      </c>
      <c r="B1583" t="s">
        <v>0</v>
      </c>
      <c r="C1583">
        <v>420108002</v>
      </c>
      <c r="D1583" t="s">
        <v>50</v>
      </c>
      <c r="E1583" s="1">
        <v>-15430.97</v>
      </c>
      <c r="F1583">
        <v>1010102</v>
      </c>
    </row>
    <row r="1584" spans="1:6" x14ac:dyDescent="0.25">
      <c r="A1584">
        <f>VLOOKUP(C1584,Plan1!$J:$J,1,0)</f>
        <v>420108002</v>
      </c>
      <c r="B1584" t="s">
        <v>0</v>
      </c>
      <c r="C1584">
        <v>420108002</v>
      </c>
      <c r="D1584" t="s">
        <v>50</v>
      </c>
      <c r="E1584" s="1">
        <v>-10367.91</v>
      </c>
      <c r="F1584">
        <v>1020101</v>
      </c>
    </row>
    <row r="1585" spans="1:6" x14ac:dyDescent="0.25">
      <c r="A1585">
        <f>VLOOKUP(C1585,Plan1!$J:$J,1,0)</f>
        <v>420108002</v>
      </c>
      <c r="B1585" t="s">
        <v>0</v>
      </c>
      <c r="C1585">
        <v>420108002</v>
      </c>
      <c r="D1585" t="s">
        <v>50</v>
      </c>
      <c r="E1585" s="1">
        <v>-14256.54</v>
      </c>
      <c r="F1585">
        <v>1020103</v>
      </c>
    </row>
    <row r="1586" spans="1:6" x14ac:dyDescent="0.25">
      <c r="A1586">
        <f>VLOOKUP(C1586,Plan1!$J:$J,1,0)</f>
        <v>420108002</v>
      </c>
      <c r="B1586" t="s">
        <v>0</v>
      </c>
      <c r="C1586">
        <v>420108002</v>
      </c>
      <c r="D1586" t="s">
        <v>50</v>
      </c>
      <c r="E1586" s="1">
        <v>-17468.759999999998</v>
      </c>
      <c r="F1586">
        <v>1020104</v>
      </c>
    </row>
    <row r="1587" spans="1:6" x14ac:dyDescent="0.25">
      <c r="A1587">
        <f>VLOOKUP(C1587,Plan1!$J:$J,1,0)</f>
        <v>420108002</v>
      </c>
      <c r="B1587" t="s">
        <v>0</v>
      </c>
      <c r="C1587">
        <v>420108002</v>
      </c>
      <c r="D1587" t="s">
        <v>50</v>
      </c>
      <c r="E1587" s="1">
        <v>-7676.26</v>
      </c>
      <c r="F1587">
        <v>1020107</v>
      </c>
    </row>
    <row r="1588" spans="1:6" x14ac:dyDescent="0.25">
      <c r="A1588">
        <f>VLOOKUP(C1588,Plan1!$J:$J,1,0)</f>
        <v>420108002</v>
      </c>
      <c r="B1588" t="s">
        <v>0</v>
      </c>
      <c r="C1588">
        <v>420108002</v>
      </c>
      <c r="D1588" t="s">
        <v>50</v>
      </c>
      <c r="E1588" s="1">
        <v>321125.28999999998</v>
      </c>
      <c r="F1588">
        <v>1020201</v>
      </c>
    </row>
    <row r="1589" spans="1:6" x14ac:dyDescent="0.25">
      <c r="A1589">
        <f>VLOOKUP(C1589,Plan1!$J:$J,1,0)</f>
        <v>420108002</v>
      </c>
      <c r="B1589" t="s">
        <v>0</v>
      </c>
      <c r="C1589">
        <v>420108002</v>
      </c>
      <c r="D1589" t="s">
        <v>50</v>
      </c>
      <c r="E1589" s="1">
        <v>-1679.51</v>
      </c>
      <c r="F1589">
        <v>1110102</v>
      </c>
    </row>
    <row r="1590" spans="1:6" x14ac:dyDescent="0.25">
      <c r="A1590">
        <f>VLOOKUP(C1590,Plan1!$J:$J,1,0)</f>
        <v>420108002</v>
      </c>
      <c r="B1590" t="s">
        <v>0</v>
      </c>
      <c r="C1590">
        <v>420108002</v>
      </c>
      <c r="D1590" t="s">
        <v>50</v>
      </c>
      <c r="E1590" s="1">
        <v>-2342.7199999999998</v>
      </c>
      <c r="F1590">
        <v>1120101</v>
      </c>
    </row>
    <row r="1591" spans="1:6" x14ac:dyDescent="0.25">
      <c r="A1591">
        <f>VLOOKUP(C1591,Plan1!$J:$J,1,0)</f>
        <v>420108002</v>
      </c>
      <c r="B1591" t="s">
        <v>0</v>
      </c>
      <c r="C1591">
        <v>420108002</v>
      </c>
      <c r="D1591" t="s">
        <v>50</v>
      </c>
      <c r="E1591" s="1">
        <v>235386.49</v>
      </c>
      <c r="F1591">
        <v>1120102</v>
      </c>
    </row>
    <row r="1592" spans="1:6" x14ac:dyDescent="0.25">
      <c r="A1592">
        <f>VLOOKUP(C1592,Plan1!$J:$J,1,0)</f>
        <v>420108002</v>
      </c>
      <c r="B1592" t="s">
        <v>0</v>
      </c>
      <c r="C1592">
        <v>420108002</v>
      </c>
      <c r="D1592" t="s">
        <v>50</v>
      </c>
      <c r="E1592">
        <v>0.08</v>
      </c>
      <c r="F1592">
        <v>1120103</v>
      </c>
    </row>
    <row r="1593" spans="1:6" x14ac:dyDescent="0.25">
      <c r="A1593">
        <f>VLOOKUP(C1593,Plan1!$J:$J,1,0)</f>
        <v>420108002</v>
      </c>
      <c r="B1593" t="s">
        <v>0</v>
      </c>
      <c r="C1593">
        <v>420108002</v>
      </c>
      <c r="D1593" t="s">
        <v>50</v>
      </c>
      <c r="E1593" s="1">
        <v>-21348.81</v>
      </c>
      <c r="F1593">
        <v>1120104</v>
      </c>
    </row>
    <row r="1594" spans="1:6" x14ac:dyDescent="0.25">
      <c r="A1594">
        <f>VLOOKUP(C1594,Plan1!$J:$J,1,0)</f>
        <v>420108002</v>
      </c>
      <c r="B1594" t="s">
        <v>0</v>
      </c>
      <c r="C1594">
        <v>420108002</v>
      </c>
      <c r="D1594" t="s">
        <v>50</v>
      </c>
      <c r="E1594" s="1">
        <v>109318.09</v>
      </c>
      <c r="F1594">
        <v>1120201</v>
      </c>
    </row>
    <row r="1595" spans="1:6" x14ac:dyDescent="0.25">
      <c r="A1595">
        <f>VLOOKUP(C1595,Plan1!$J:$J,1,0)</f>
        <v>420108002</v>
      </c>
      <c r="B1595" t="s">
        <v>0</v>
      </c>
      <c r="C1595">
        <v>420108002</v>
      </c>
      <c r="D1595" t="s">
        <v>50</v>
      </c>
      <c r="E1595" s="1">
        <v>-7723.9</v>
      </c>
      <c r="F1595">
        <v>1210102</v>
      </c>
    </row>
    <row r="1596" spans="1:6" x14ac:dyDescent="0.25">
      <c r="A1596">
        <f>VLOOKUP(C1596,Plan1!$J:$J,1,0)</f>
        <v>420108002</v>
      </c>
      <c r="B1596" t="s">
        <v>0</v>
      </c>
      <c r="C1596">
        <v>420108002</v>
      </c>
      <c r="D1596" t="s">
        <v>50</v>
      </c>
      <c r="E1596" s="1">
        <v>-1679.17</v>
      </c>
      <c r="F1596">
        <v>1220101</v>
      </c>
    </row>
    <row r="1597" spans="1:6" x14ac:dyDescent="0.25">
      <c r="A1597">
        <f>VLOOKUP(C1597,Plan1!$J:$J,1,0)</f>
        <v>420108002</v>
      </c>
      <c r="B1597" t="s">
        <v>0</v>
      </c>
      <c r="C1597">
        <v>420108002</v>
      </c>
      <c r="D1597" t="s">
        <v>50</v>
      </c>
      <c r="E1597" s="1">
        <v>-4453.3900000000003</v>
      </c>
      <c r="F1597">
        <v>1220103</v>
      </c>
    </row>
    <row r="1598" spans="1:6" x14ac:dyDescent="0.25">
      <c r="A1598">
        <f>VLOOKUP(C1598,Plan1!$J:$J,1,0)</f>
        <v>420108002</v>
      </c>
      <c r="B1598" t="s">
        <v>0</v>
      </c>
      <c r="C1598">
        <v>420108002</v>
      </c>
      <c r="D1598" t="s">
        <v>50</v>
      </c>
      <c r="E1598" s="1">
        <v>-9557.7999999999993</v>
      </c>
      <c r="F1598">
        <v>1220104</v>
      </c>
    </row>
    <row r="1599" spans="1:6" x14ac:dyDescent="0.25">
      <c r="A1599">
        <f>VLOOKUP(C1599,Plan1!$J:$J,1,0)</f>
        <v>420108002</v>
      </c>
      <c r="B1599" t="s">
        <v>0</v>
      </c>
      <c r="C1599">
        <v>420108002</v>
      </c>
      <c r="D1599" t="s">
        <v>50</v>
      </c>
      <c r="E1599" s="1">
        <v>12032.63</v>
      </c>
      <c r="F1599">
        <v>1220201</v>
      </c>
    </row>
    <row r="1600" spans="1:6" x14ac:dyDescent="0.25">
      <c r="A1600">
        <f>VLOOKUP(C1600,Plan1!$J:$J,1,0)</f>
        <v>420108002</v>
      </c>
      <c r="B1600" t="s">
        <v>0</v>
      </c>
      <c r="C1600">
        <v>420108002</v>
      </c>
      <c r="D1600" t="s">
        <v>50</v>
      </c>
      <c r="E1600" s="1">
        <v>-7814.66</v>
      </c>
      <c r="F1600">
        <v>1310102</v>
      </c>
    </row>
    <row r="1601" spans="1:6" x14ac:dyDescent="0.25">
      <c r="A1601">
        <f>VLOOKUP(C1601,Plan1!$J:$J,1,0)</f>
        <v>420108002</v>
      </c>
      <c r="B1601" t="s">
        <v>0</v>
      </c>
      <c r="C1601">
        <v>420108002</v>
      </c>
      <c r="D1601" t="s">
        <v>50</v>
      </c>
      <c r="E1601" s="1">
        <v>-4579.47</v>
      </c>
      <c r="F1601">
        <v>1320101</v>
      </c>
    </row>
    <row r="1602" spans="1:6" x14ac:dyDescent="0.25">
      <c r="A1602">
        <f>VLOOKUP(C1602,Plan1!$J:$J,1,0)</f>
        <v>420108002</v>
      </c>
      <c r="B1602" t="s">
        <v>0</v>
      </c>
      <c r="C1602">
        <v>420108002</v>
      </c>
      <c r="D1602" t="s">
        <v>50</v>
      </c>
      <c r="E1602">
        <v>-839.65</v>
      </c>
      <c r="F1602">
        <v>1320103</v>
      </c>
    </row>
    <row r="1603" spans="1:6" x14ac:dyDescent="0.25">
      <c r="A1603">
        <f>VLOOKUP(C1603,Plan1!$J:$J,1,0)</f>
        <v>420108002</v>
      </c>
      <c r="B1603" t="s">
        <v>0</v>
      </c>
      <c r="C1603">
        <v>420108002</v>
      </c>
      <c r="D1603" t="s">
        <v>50</v>
      </c>
      <c r="E1603" s="1">
        <v>6512.42</v>
      </c>
      <c r="F1603">
        <v>1320104</v>
      </c>
    </row>
    <row r="1604" spans="1:6" x14ac:dyDescent="0.25">
      <c r="A1604">
        <f>VLOOKUP(C1604,Plan1!$J:$J,1,0)</f>
        <v>420108002</v>
      </c>
      <c r="B1604" t="s">
        <v>0</v>
      </c>
      <c r="C1604">
        <v>420108002</v>
      </c>
      <c r="D1604" t="s">
        <v>50</v>
      </c>
      <c r="E1604" s="1">
        <v>-110692.87</v>
      </c>
      <c r="F1604">
        <v>1420101</v>
      </c>
    </row>
    <row r="1605" spans="1:6" x14ac:dyDescent="0.25">
      <c r="A1605">
        <f>VLOOKUP(C1605,Plan1!$J:$J,1,0)</f>
        <v>420108002</v>
      </c>
      <c r="B1605" t="s">
        <v>0</v>
      </c>
      <c r="C1605">
        <v>420108002</v>
      </c>
      <c r="D1605" t="s">
        <v>50</v>
      </c>
      <c r="E1605" s="1">
        <v>-17193.400000000001</v>
      </c>
      <c r="F1605">
        <v>1420201</v>
      </c>
    </row>
    <row r="1606" spans="1:6" x14ac:dyDescent="0.25">
      <c r="A1606">
        <f>VLOOKUP(C1606,Plan1!$J:$J,1,0)</f>
        <v>420108002</v>
      </c>
      <c r="B1606" t="s">
        <v>0</v>
      </c>
      <c r="C1606">
        <v>420108002</v>
      </c>
      <c r="D1606" t="s">
        <v>50</v>
      </c>
      <c r="E1606" s="1">
        <v>-12421.07</v>
      </c>
      <c r="F1606">
        <v>1420301</v>
      </c>
    </row>
    <row r="1607" spans="1:6" x14ac:dyDescent="0.25">
      <c r="A1607">
        <f>VLOOKUP(C1607,Plan1!$J:$J,1,0)</f>
        <v>420108002</v>
      </c>
      <c r="B1607" t="s">
        <v>0</v>
      </c>
      <c r="C1607">
        <v>420108002</v>
      </c>
      <c r="D1607" t="s">
        <v>50</v>
      </c>
      <c r="E1607" s="1">
        <v>-12438.72</v>
      </c>
      <c r="F1607">
        <v>1420501</v>
      </c>
    </row>
    <row r="1608" spans="1:6" x14ac:dyDescent="0.25">
      <c r="A1608">
        <f>VLOOKUP(C1608,Plan1!$J:$J,1,0)</f>
        <v>420108002</v>
      </c>
      <c r="B1608" t="s">
        <v>0</v>
      </c>
      <c r="C1608">
        <v>420108002</v>
      </c>
      <c r="D1608" t="s">
        <v>50</v>
      </c>
      <c r="E1608" s="1">
        <v>-8299.94</v>
      </c>
      <c r="F1608">
        <v>1420701</v>
      </c>
    </row>
    <row r="1609" spans="1:6" x14ac:dyDescent="0.25">
      <c r="A1609">
        <f>VLOOKUP(C1609,Plan1!$J:$J,1,0)</f>
        <v>420108002</v>
      </c>
      <c r="B1609" t="s">
        <v>0</v>
      </c>
      <c r="C1609">
        <v>420108002</v>
      </c>
      <c r="D1609" t="s">
        <v>50</v>
      </c>
      <c r="E1609" s="1">
        <v>-17986.599999999999</v>
      </c>
      <c r="F1609">
        <v>2210102</v>
      </c>
    </row>
    <row r="1610" spans="1:6" x14ac:dyDescent="0.25">
      <c r="A1610">
        <f>VLOOKUP(C1610,Plan1!$J:$J,1,0)</f>
        <v>420108002</v>
      </c>
      <c r="B1610" t="s">
        <v>0</v>
      </c>
      <c r="C1610">
        <v>420108002</v>
      </c>
      <c r="D1610" t="s">
        <v>50</v>
      </c>
      <c r="E1610" s="1">
        <v>-3746.42</v>
      </c>
      <c r="F1610">
        <v>2220111</v>
      </c>
    </row>
    <row r="1611" spans="1:6" x14ac:dyDescent="0.25">
      <c r="A1611">
        <f>VLOOKUP(C1611,Plan1!$J:$J,1,0)</f>
        <v>420108002</v>
      </c>
      <c r="B1611" t="s">
        <v>0</v>
      </c>
      <c r="C1611">
        <v>420108002</v>
      </c>
      <c r="D1611" t="s">
        <v>50</v>
      </c>
      <c r="E1611" s="1">
        <v>-2471.4</v>
      </c>
      <c r="F1611">
        <v>2220112</v>
      </c>
    </row>
    <row r="1612" spans="1:6" x14ac:dyDescent="0.25">
      <c r="A1612">
        <f>VLOOKUP(C1612,Plan1!$J:$J,1,0)</f>
        <v>420108002</v>
      </c>
      <c r="B1612" t="s">
        <v>0</v>
      </c>
      <c r="C1612">
        <v>420108002</v>
      </c>
      <c r="D1612" t="s">
        <v>50</v>
      </c>
      <c r="E1612" s="1">
        <v>-12832.96</v>
      </c>
      <c r="F1612">
        <v>2220119</v>
      </c>
    </row>
    <row r="1613" spans="1:6" x14ac:dyDescent="0.25">
      <c r="A1613">
        <f>VLOOKUP(C1613,Plan1!$J:$J,1,0)</f>
        <v>420108002</v>
      </c>
      <c r="B1613" t="s">
        <v>0</v>
      </c>
      <c r="C1613">
        <v>420108002</v>
      </c>
      <c r="D1613" t="s">
        <v>50</v>
      </c>
      <c r="E1613" s="1">
        <v>-6177.77</v>
      </c>
      <c r="F1613">
        <v>2220121</v>
      </c>
    </row>
    <row r="1614" spans="1:6" x14ac:dyDescent="0.25">
      <c r="A1614">
        <f>VLOOKUP(C1614,Plan1!$J:$J,1,0)</f>
        <v>420108002</v>
      </c>
      <c r="B1614" t="s">
        <v>0</v>
      </c>
      <c r="C1614">
        <v>420108002</v>
      </c>
      <c r="D1614" t="s">
        <v>50</v>
      </c>
      <c r="E1614" s="1">
        <v>-25665.7</v>
      </c>
      <c r="F1614">
        <v>2220122</v>
      </c>
    </row>
    <row r="1615" spans="1:6" x14ac:dyDescent="0.25">
      <c r="A1615">
        <f>VLOOKUP(C1615,Plan1!$J:$J,1,0)</f>
        <v>420108002</v>
      </c>
      <c r="B1615" t="s">
        <v>0</v>
      </c>
      <c r="C1615">
        <v>420108002</v>
      </c>
      <c r="D1615" t="s">
        <v>50</v>
      </c>
      <c r="E1615" s="1">
        <v>-7413.26</v>
      </c>
      <c r="F1615">
        <v>2220123</v>
      </c>
    </row>
    <row r="1616" spans="1:6" x14ac:dyDescent="0.25">
      <c r="A1616">
        <f>VLOOKUP(C1616,Plan1!$J:$J,1,0)</f>
        <v>420108002</v>
      </c>
      <c r="B1616" t="s">
        <v>0</v>
      </c>
      <c r="C1616">
        <v>420108002</v>
      </c>
      <c r="D1616" t="s">
        <v>50</v>
      </c>
      <c r="E1616" s="1">
        <v>-15732.15</v>
      </c>
      <c r="F1616">
        <v>2220124</v>
      </c>
    </row>
    <row r="1617" spans="1:6" x14ac:dyDescent="0.25">
      <c r="A1617">
        <f>VLOOKUP(C1617,Plan1!$J:$J,1,0)</f>
        <v>420108002</v>
      </c>
      <c r="B1617" t="s">
        <v>0</v>
      </c>
      <c r="C1617">
        <v>420108002</v>
      </c>
      <c r="D1617" t="s">
        <v>50</v>
      </c>
      <c r="E1617" s="1">
        <v>-15683.36</v>
      </c>
      <c r="F1617">
        <v>2220125</v>
      </c>
    </row>
    <row r="1618" spans="1:6" x14ac:dyDescent="0.25">
      <c r="A1618">
        <f>VLOOKUP(C1618,Plan1!$J:$J,1,0)</f>
        <v>420108002</v>
      </c>
      <c r="B1618" t="s">
        <v>0</v>
      </c>
      <c r="C1618">
        <v>420108002</v>
      </c>
      <c r="D1618" t="s">
        <v>50</v>
      </c>
      <c r="E1618" s="1">
        <v>-24996.93</v>
      </c>
      <c r="F1618">
        <v>3110102</v>
      </c>
    </row>
    <row r="1619" spans="1:6" x14ac:dyDescent="0.25">
      <c r="A1619">
        <f>VLOOKUP(C1619,Plan1!$J:$J,1,0)</f>
        <v>420108002</v>
      </c>
      <c r="B1619" t="s">
        <v>0</v>
      </c>
      <c r="C1619">
        <v>420108002</v>
      </c>
      <c r="D1619" t="s">
        <v>50</v>
      </c>
      <c r="E1619">
        <v>0.11</v>
      </c>
      <c r="F1619">
        <v>3110103</v>
      </c>
    </row>
    <row r="1620" spans="1:6" x14ac:dyDescent="0.25">
      <c r="A1620">
        <f>VLOOKUP(C1620,Plan1!$J:$J,1,0)</f>
        <v>420108002</v>
      </c>
      <c r="B1620" t="s">
        <v>0</v>
      </c>
      <c r="C1620">
        <v>420108002</v>
      </c>
      <c r="D1620" t="s">
        <v>50</v>
      </c>
      <c r="E1620" s="1">
        <f>-142888.32-148492.32</f>
        <v>-291380.64</v>
      </c>
      <c r="F1620">
        <v>3120111</v>
      </c>
    </row>
    <row r="1621" spans="1:6" x14ac:dyDescent="0.25">
      <c r="A1621">
        <f>VLOOKUP(C1621,Plan1!$J:$J,1,0)</f>
        <v>420108002</v>
      </c>
      <c r="B1621" t="s">
        <v>0</v>
      </c>
      <c r="C1621">
        <v>420108002</v>
      </c>
      <c r="D1621" t="s">
        <v>50</v>
      </c>
      <c r="E1621" s="1">
        <v>-3311.26</v>
      </c>
      <c r="F1621">
        <v>3120112</v>
      </c>
    </row>
    <row r="1622" spans="1:6" x14ac:dyDescent="0.25">
      <c r="A1622">
        <f>VLOOKUP(C1622,Plan1!$J:$J,1,0)</f>
        <v>420108002</v>
      </c>
      <c r="B1622" t="s">
        <v>0</v>
      </c>
      <c r="C1622">
        <v>420108002</v>
      </c>
      <c r="D1622" t="s">
        <v>50</v>
      </c>
      <c r="E1622" s="1">
        <v>-3706.47</v>
      </c>
      <c r="F1622">
        <v>3120113</v>
      </c>
    </row>
    <row r="1623" spans="1:6" x14ac:dyDescent="0.25">
      <c r="A1623">
        <f>VLOOKUP(C1623,Plan1!$J:$J,1,0)</f>
        <v>420108002</v>
      </c>
      <c r="B1623" t="s">
        <v>0</v>
      </c>
      <c r="C1623">
        <v>420108002</v>
      </c>
      <c r="D1623" t="s">
        <v>50</v>
      </c>
      <c r="E1623" s="1">
        <v>-10361.89</v>
      </c>
      <c r="F1623">
        <v>3120114</v>
      </c>
    </row>
    <row r="1624" spans="1:6" x14ac:dyDescent="0.25">
      <c r="A1624">
        <f>VLOOKUP(C1624,Plan1!$J:$J,1,0)</f>
        <v>420108002</v>
      </c>
      <c r="B1624" t="s">
        <v>0</v>
      </c>
      <c r="C1624">
        <v>420108002</v>
      </c>
      <c r="D1624" t="s">
        <v>50</v>
      </c>
      <c r="E1624" s="1">
        <v>280818.37</v>
      </c>
      <c r="F1624">
        <v>3120115</v>
      </c>
    </row>
    <row r="1625" spans="1:6" x14ac:dyDescent="0.25">
      <c r="A1625">
        <f>VLOOKUP(C1625,Plan1!$J:$J,1,0)</f>
        <v>420108002</v>
      </c>
      <c r="B1625" t="s">
        <v>0</v>
      </c>
      <c r="C1625">
        <v>420108002</v>
      </c>
      <c r="D1625" t="s">
        <v>50</v>
      </c>
      <c r="E1625" s="1">
        <v>24445.99</v>
      </c>
      <c r="F1625">
        <v>3120116</v>
      </c>
    </row>
    <row r="1626" spans="1:6" x14ac:dyDescent="0.25">
      <c r="A1626">
        <f>VLOOKUP(C1626,Plan1!$J:$J,1,0)</f>
        <v>420108002</v>
      </c>
      <c r="B1626" t="s">
        <v>0</v>
      </c>
      <c r="C1626">
        <v>420108002</v>
      </c>
      <c r="D1626" t="s">
        <v>50</v>
      </c>
      <c r="E1626" s="1">
        <v>-2829.06</v>
      </c>
      <c r="F1626">
        <v>3120117</v>
      </c>
    </row>
    <row r="1627" spans="1:6" x14ac:dyDescent="0.25">
      <c r="A1627">
        <f>VLOOKUP(C1627,Plan1!$J:$J,1,0)</f>
        <v>420108002</v>
      </c>
      <c r="B1627" t="s">
        <v>0</v>
      </c>
      <c r="C1627">
        <v>420108002</v>
      </c>
      <c r="D1627" t="s">
        <v>50</v>
      </c>
      <c r="E1627">
        <v>596.75</v>
      </c>
      <c r="F1627">
        <v>3120118</v>
      </c>
    </row>
    <row r="1628" spans="1:6" x14ac:dyDescent="0.25">
      <c r="A1628">
        <f>VLOOKUP(C1628,Plan1!$J:$J,1,0)</f>
        <v>420108002</v>
      </c>
      <c r="B1628" t="s">
        <v>0</v>
      </c>
      <c r="C1628">
        <v>420108002</v>
      </c>
      <c r="D1628" t="s">
        <v>50</v>
      </c>
      <c r="E1628" s="1">
        <v>-8269.7900000000009</v>
      </c>
      <c r="F1628">
        <v>3120120</v>
      </c>
    </row>
    <row r="1629" spans="1:6" x14ac:dyDescent="0.25">
      <c r="A1629">
        <f>VLOOKUP(C1629,Plan1!$J:$J,1,0)</f>
        <v>420108002</v>
      </c>
      <c r="B1629" t="s">
        <v>0</v>
      </c>
      <c r="C1629">
        <v>420108002</v>
      </c>
      <c r="D1629" t="s">
        <v>50</v>
      </c>
      <c r="E1629" s="1">
        <v>-8319.0499999999993</v>
      </c>
      <c r="F1629">
        <v>3120121</v>
      </c>
    </row>
    <row r="1630" spans="1:6" x14ac:dyDescent="0.25">
      <c r="A1630">
        <f>VLOOKUP(C1630,Plan1!$J:$J,1,0)</f>
        <v>420108002</v>
      </c>
      <c r="B1630" t="s">
        <v>0</v>
      </c>
      <c r="C1630">
        <v>420108002</v>
      </c>
      <c r="D1630" t="s">
        <v>50</v>
      </c>
      <c r="E1630" s="1">
        <v>-3706.62</v>
      </c>
      <c r="F1630">
        <v>3120122</v>
      </c>
    </row>
    <row r="1631" spans="1:6" x14ac:dyDescent="0.25">
      <c r="A1631">
        <f>VLOOKUP(C1631,Plan1!$J:$J,1,0)</f>
        <v>420108002</v>
      </c>
      <c r="B1631" t="s">
        <v>0</v>
      </c>
      <c r="C1631">
        <v>420108002</v>
      </c>
      <c r="D1631" t="s">
        <v>50</v>
      </c>
      <c r="E1631" s="1">
        <v>-1235.53</v>
      </c>
      <c r="F1631">
        <v>3120123</v>
      </c>
    </row>
    <row r="1632" spans="1:6" x14ac:dyDescent="0.25">
      <c r="A1632">
        <f>VLOOKUP(C1632,Plan1!$J:$J,1,0)</f>
        <v>420108002</v>
      </c>
      <c r="B1632" t="s">
        <v>0</v>
      </c>
      <c r="C1632">
        <v>420108002</v>
      </c>
      <c r="D1632" t="s">
        <v>50</v>
      </c>
      <c r="E1632" s="1">
        <v>-8648.7999999999993</v>
      </c>
      <c r="F1632">
        <v>3120124</v>
      </c>
    </row>
    <row r="1633" spans="1:6" x14ac:dyDescent="0.25">
      <c r="A1633">
        <f>VLOOKUP(C1633,Plan1!$J:$J,1,0)</f>
        <v>420108002</v>
      </c>
      <c r="B1633" t="s">
        <v>0</v>
      </c>
      <c r="C1633">
        <v>420108002</v>
      </c>
      <c r="D1633" t="s">
        <v>50</v>
      </c>
      <c r="E1633" s="1">
        <v>-19014.89</v>
      </c>
      <c r="F1633">
        <v>3120125</v>
      </c>
    </row>
    <row r="1634" spans="1:6" x14ac:dyDescent="0.25">
      <c r="A1634">
        <f>VLOOKUP(C1634,Plan1!$J:$J,1,0)</f>
        <v>420108002</v>
      </c>
      <c r="B1634" t="s">
        <v>0</v>
      </c>
      <c r="C1634">
        <v>420108002</v>
      </c>
      <c r="D1634" t="s">
        <v>50</v>
      </c>
      <c r="E1634" s="1">
        <v>-27609.9</v>
      </c>
      <c r="F1634">
        <v>3120126</v>
      </c>
    </row>
    <row r="1635" spans="1:6" x14ac:dyDescent="0.25">
      <c r="A1635">
        <f>VLOOKUP(C1635,Plan1!$J:$J,1,0)</f>
        <v>420108002</v>
      </c>
      <c r="B1635" t="s">
        <v>0</v>
      </c>
      <c r="C1635">
        <v>420108002</v>
      </c>
      <c r="D1635" t="s">
        <v>50</v>
      </c>
      <c r="E1635" s="1">
        <v>-1235.53</v>
      </c>
      <c r="F1635">
        <v>3120201</v>
      </c>
    </row>
    <row r="1636" spans="1:6" x14ac:dyDescent="0.25">
      <c r="A1636">
        <f>VLOOKUP(C1636,Plan1!$J:$J,1,0)</f>
        <v>420108002</v>
      </c>
      <c r="B1636" t="s">
        <v>0</v>
      </c>
      <c r="C1636">
        <v>420108002</v>
      </c>
      <c r="D1636" t="s">
        <v>50</v>
      </c>
      <c r="E1636">
        <v>0.21</v>
      </c>
      <c r="F1636">
        <v>3120202</v>
      </c>
    </row>
    <row r="1637" spans="1:6" x14ac:dyDescent="0.25">
      <c r="A1637">
        <f>VLOOKUP(C1637,Plan1!$J:$J,1,0)</f>
        <v>420108002</v>
      </c>
      <c r="B1637" t="s">
        <v>0</v>
      </c>
      <c r="C1637">
        <v>420108002</v>
      </c>
      <c r="D1637" t="s">
        <v>50</v>
      </c>
      <c r="E1637" s="1">
        <v>-8648.9599999999991</v>
      </c>
      <c r="F1637">
        <v>3120203</v>
      </c>
    </row>
    <row r="1638" spans="1:6" x14ac:dyDescent="0.25">
      <c r="A1638">
        <f>VLOOKUP(C1638,Plan1!$J:$J,1,0)</f>
        <v>420108002</v>
      </c>
      <c r="B1638" t="s">
        <v>0</v>
      </c>
      <c r="C1638">
        <v>420108002</v>
      </c>
      <c r="D1638" t="s">
        <v>50</v>
      </c>
      <c r="E1638" s="1">
        <v>-24429.53</v>
      </c>
      <c r="F1638">
        <v>3120204</v>
      </c>
    </row>
    <row r="1639" spans="1:6" x14ac:dyDescent="0.25">
      <c r="A1639">
        <f>VLOOKUP(C1639,Plan1!$J:$J,1,0)</f>
        <v>420108002</v>
      </c>
      <c r="B1639" t="s">
        <v>0</v>
      </c>
      <c r="C1639">
        <v>420108002</v>
      </c>
      <c r="D1639" t="s">
        <v>50</v>
      </c>
      <c r="E1639" s="1">
        <v>-12782.86</v>
      </c>
      <c r="F1639">
        <v>3120205</v>
      </c>
    </row>
    <row r="1640" spans="1:6" x14ac:dyDescent="0.25">
      <c r="A1640">
        <f>VLOOKUP(C1640,Plan1!$J:$J,1,0)</f>
        <v>420108002</v>
      </c>
      <c r="B1640" t="s">
        <v>0</v>
      </c>
      <c r="C1640">
        <v>420108002</v>
      </c>
      <c r="D1640" t="s">
        <v>50</v>
      </c>
      <c r="E1640">
        <v>-556.19000000000005</v>
      </c>
      <c r="F1640">
        <v>9010101</v>
      </c>
    </row>
    <row r="1641" spans="1:6" x14ac:dyDescent="0.25">
      <c r="A1641">
        <f>VLOOKUP(C1641,Plan1!$J:$J,1,0)</f>
        <v>420108002</v>
      </c>
      <c r="B1641" t="s">
        <v>0</v>
      </c>
      <c r="C1641">
        <v>420108002</v>
      </c>
      <c r="D1641" t="s">
        <v>50</v>
      </c>
      <c r="E1641" s="1">
        <v>-27017.26</v>
      </c>
      <c r="F1641">
        <v>9010102</v>
      </c>
    </row>
    <row r="1642" spans="1:6" x14ac:dyDescent="0.25">
      <c r="A1642">
        <f>VLOOKUP(C1642,Plan1!$J:$J,1,0)</f>
        <v>420108002</v>
      </c>
      <c r="B1642" t="s">
        <v>0</v>
      </c>
      <c r="C1642">
        <v>420108002</v>
      </c>
      <c r="D1642" t="s">
        <v>50</v>
      </c>
      <c r="E1642">
        <v>-839.65</v>
      </c>
      <c r="F1642">
        <v>9010103</v>
      </c>
    </row>
    <row r="1643" spans="1:6" x14ac:dyDescent="0.25">
      <c r="A1643">
        <f>VLOOKUP(C1643,Plan1!$J:$J,1,0)</f>
        <v>420108002</v>
      </c>
      <c r="B1643" t="s">
        <v>0</v>
      </c>
      <c r="C1643">
        <v>420108002</v>
      </c>
      <c r="D1643" t="s">
        <v>50</v>
      </c>
      <c r="E1643" s="1">
        <v>76865.06</v>
      </c>
      <c r="F1643">
        <v>9010105</v>
      </c>
    </row>
    <row r="1644" spans="1:6" x14ac:dyDescent="0.25">
      <c r="A1644">
        <f>VLOOKUP(C1644,Plan1!$J:$J,1,0)</f>
        <v>420108002</v>
      </c>
      <c r="B1644" t="s">
        <v>0</v>
      </c>
      <c r="C1644">
        <v>420108002</v>
      </c>
      <c r="D1644" t="s">
        <v>50</v>
      </c>
      <c r="E1644" s="1">
        <v>-3519.5</v>
      </c>
      <c r="F1644">
        <v>9010106</v>
      </c>
    </row>
    <row r="1645" spans="1:6" x14ac:dyDescent="0.25">
      <c r="A1645">
        <f>VLOOKUP(C1645,Plan1!$J:$J,1,0)</f>
        <v>420108002</v>
      </c>
      <c r="B1645" t="s">
        <v>0</v>
      </c>
      <c r="C1645">
        <v>420108002</v>
      </c>
      <c r="D1645" t="s">
        <v>50</v>
      </c>
      <c r="E1645" s="1">
        <v>-1235.53</v>
      </c>
      <c r="F1645">
        <v>9010110</v>
      </c>
    </row>
    <row r="1646" spans="1:6" x14ac:dyDescent="0.25">
      <c r="A1646">
        <f>VLOOKUP(C1646,Plan1!$J:$J,1,0)</f>
        <v>420108002</v>
      </c>
      <c r="B1646" t="s">
        <v>0</v>
      </c>
      <c r="C1646">
        <v>420108002</v>
      </c>
      <c r="D1646" t="s">
        <v>50</v>
      </c>
      <c r="E1646" s="1">
        <v>312956.01</v>
      </c>
      <c r="F1646">
        <v>9020101</v>
      </c>
    </row>
    <row r="1647" spans="1:6" x14ac:dyDescent="0.25">
      <c r="A1647">
        <f>VLOOKUP(C1647,Plan1!$J:$J,1,0)</f>
        <v>420108002</v>
      </c>
      <c r="B1647" t="s">
        <v>0</v>
      </c>
      <c r="C1647">
        <v>420108002</v>
      </c>
      <c r="D1647" t="s">
        <v>50</v>
      </c>
      <c r="E1647" s="1">
        <v>1000</v>
      </c>
      <c r="F1647">
        <v>9020110</v>
      </c>
    </row>
    <row r="1648" spans="1:6" x14ac:dyDescent="0.25">
      <c r="A1648">
        <f>VLOOKUP(C1648,Plan1!$J:$J,1,0)</f>
        <v>420108002</v>
      </c>
      <c r="B1648" t="s">
        <v>0</v>
      </c>
      <c r="C1648">
        <v>420108002</v>
      </c>
      <c r="D1648" t="s">
        <v>50</v>
      </c>
      <c r="E1648" s="1">
        <v>-4173.05</v>
      </c>
      <c r="F1648">
        <v>9020112</v>
      </c>
    </row>
    <row r="1649" spans="1:6" x14ac:dyDescent="0.25">
      <c r="A1649">
        <f>VLOOKUP(C1649,Plan1!$J:$J,1,0)</f>
        <v>420108002</v>
      </c>
      <c r="B1649" t="s">
        <v>0</v>
      </c>
      <c r="C1649">
        <v>420108002</v>
      </c>
      <c r="D1649" t="s">
        <v>50</v>
      </c>
      <c r="E1649" s="1">
        <v>4153</v>
      </c>
      <c r="F1649">
        <v>9020116</v>
      </c>
    </row>
    <row r="1650" spans="1:6" x14ac:dyDescent="0.25">
      <c r="A1650">
        <f>VLOOKUP(C1650,Plan1!$J:$J,1,0)</f>
        <v>420108002</v>
      </c>
      <c r="B1650" t="s">
        <v>0</v>
      </c>
      <c r="C1650">
        <v>420108002</v>
      </c>
      <c r="D1650" t="s">
        <v>50</v>
      </c>
      <c r="E1650" s="1">
        <v>4035.68</v>
      </c>
      <c r="F1650">
        <v>9020203</v>
      </c>
    </row>
    <row r="1651" spans="1:6" x14ac:dyDescent="0.25">
      <c r="A1651">
        <f>VLOOKUP(C1651,Plan1!$J:$J,1,0)</f>
        <v>420108002</v>
      </c>
      <c r="B1651" t="s">
        <v>0</v>
      </c>
      <c r="C1651">
        <v>420108002</v>
      </c>
      <c r="D1651" t="s">
        <v>50</v>
      </c>
      <c r="E1651" s="1">
        <v>16338.91</v>
      </c>
      <c r="F1651">
        <v>9020204</v>
      </c>
    </row>
    <row r="1652" spans="1:6" x14ac:dyDescent="0.25">
      <c r="A1652">
        <f>VLOOKUP(C1652,Plan1!$J:$J,1,0)</f>
        <v>420108002</v>
      </c>
      <c r="B1652" t="s">
        <v>0</v>
      </c>
      <c r="C1652">
        <v>420108002</v>
      </c>
      <c r="D1652" t="s">
        <v>50</v>
      </c>
      <c r="E1652" s="1">
        <v>134349.87</v>
      </c>
      <c r="F1652">
        <v>9020205</v>
      </c>
    </row>
    <row r="1653" spans="1:6" x14ac:dyDescent="0.25">
      <c r="A1653">
        <f>VLOOKUP(C1653,Plan1!$J:$J,1,0)</f>
        <v>420108002</v>
      </c>
      <c r="B1653" t="s">
        <v>0</v>
      </c>
      <c r="C1653">
        <v>420108002</v>
      </c>
      <c r="D1653" t="s">
        <v>50</v>
      </c>
      <c r="E1653" s="1">
        <v>-1235.53</v>
      </c>
      <c r="F1653">
        <v>9020208</v>
      </c>
    </row>
    <row r="1654" spans="1:6" x14ac:dyDescent="0.25">
      <c r="A1654">
        <f>VLOOKUP(C1654,Plan1!$J:$J,1,0)</f>
        <v>420108002</v>
      </c>
      <c r="B1654" t="s">
        <v>0</v>
      </c>
      <c r="C1654">
        <v>420108002</v>
      </c>
      <c r="D1654" t="s">
        <v>50</v>
      </c>
      <c r="E1654" s="1">
        <v>-1181.68</v>
      </c>
      <c r="F1654">
        <v>9020209</v>
      </c>
    </row>
    <row r="1655" spans="1:6" x14ac:dyDescent="0.25">
      <c r="A1655">
        <f>VLOOKUP(C1655,Plan1!$J:$J,1,0)</f>
        <v>420108002</v>
      </c>
      <c r="B1655" t="s">
        <v>0</v>
      </c>
      <c r="C1655">
        <v>420108002</v>
      </c>
      <c r="D1655" t="s">
        <v>50</v>
      </c>
      <c r="E1655" s="1">
        <v>-3374.45</v>
      </c>
      <c r="F1655">
        <v>9030201</v>
      </c>
    </row>
    <row r="1656" spans="1:6" x14ac:dyDescent="0.25">
      <c r="A1656">
        <f>VLOOKUP(C1656,Plan1!$J:$J,1,0)</f>
        <v>420108002</v>
      </c>
      <c r="B1656" t="s">
        <v>0</v>
      </c>
      <c r="C1656">
        <v>420108002</v>
      </c>
      <c r="D1656" t="s">
        <v>50</v>
      </c>
      <c r="E1656" s="1">
        <v>-2226.0300000000002</v>
      </c>
      <c r="F1656">
        <v>9030204</v>
      </c>
    </row>
    <row r="1657" spans="1:6" x14ac:dyDescent="0.25">
      <c r="A1657">
        <f>VLOOKUP(C1657,Plan1!$J:$J,1,0)</f>
        <v>420108002</v>
      </c>
      <c r="B1657" t="s">
        <v>0</v>
      </c>
      <c r="C1657">
        <v>420108002</v>
      </c>
      <c r="D1657" t="s">
        <v>50</v>
      </c>
      <c r="E1657" s="1">
        <v>57110.13</v>
      </c>
      <c r="F1657">
        <v>9030303</v>
      </c>
    </row>
    <row r="1658" spans="1:6" x14ac:dyDescent="0.25">
      <c r="A1658">
        <f>VLOOKUP(C1658,Plan1!$J:$J,1,0)</f>
        <v>420108002</v>
      </c>
      <c r="B1658" t="s">
        <v>0</v>
      </c>
      <c r="C1658">
        <v>420108002</v>
      </c>
      <c r="D1658" t="s">
        <v>50</v>
      </c>
      <c r="E1658" s="1">
        <v>4585.7299999999996</v>
      </c>
      <c r="F1658">
        <v>9030304</v>
      </c>
    </row>
    <row r="1659" spans="1:6" x14ac:dyDescent="0.25">
      <c r="A1659">
        <f>VLOOKUP(C1659,Plan1!$J:$J,1,0)</f>
        <v>420108002</v>
      </c>
      <c r="B1659" t="s">
        <v>0</v>
      </c>
      <c r="C1659">
        <v>420108002</v>
      </c>
      <c r="D1659" t="s">
        <v>50</v>
      </c>
      <c r="E1659" s="1">
        <v>-2060.06</v>
      </c>
      <c r="F1659">
        <v>9030305</v>
      </c>
    </row>
    <row r="1660" spans="1:6" x14ac:dyDescent="0.25">
      <c r="A1660">
        <f>VLOOKUP(C1660,Plan1!$J:$J,1,0)</f>
        <v>420108002</v>
      </c>
      <c r="B1660" t="s">
        <v>0</v>
      </c>
      <c r="C1660">
        <v>420108002</v>
      </c>
      <c r="D1660" t="s">
        <v>50</v>
      </c>
      <c r="E1660" s="1">
        <v>6741.15</v>
      </c>
      <c r="F1660">
        <v>9030306</v>
      </c>
    </row>
    <row r="1661" spans="1:6" x14ac:dyDescent="0.25">
      <c r="A1661">
        <f>VLOOKUP(C1661,Plan1!$J:$J,1,0)</f>
        <v>420108002</v>
      </c>
      <c r="B1661" t="s">
        <v>0</v>
      </c>
      <c r="C1661">
        <v>420108002</v>
      </c>
      <c r="D1661" t="s">
        <v>50</v>
      </c>
      <c r="E1661" s="1">
        <v>66941.990000000005</v>
      </c>
      <c r="F1661">
        <v>9030307</v>
      </c>
    </row>
    <row r="1662" spans="1:6" x14ac:dyDescent="0.25">
      <c r="A1662">
        <f>VLOOKUP(C1662,Plan1!$J:$J,1,0)</f>
        <v>420108002</v>
      </c>
      <c r="B1662" t="s">
        <v>0</v>
      </c>
      <c r="C1662">
        <v>420108002</v>
      </c>
      <c r="D1662" t="s">
        <v>50</v>
      </c>
      <c r="E1662" s="1">
        <v>-2342.7199999999998</v>
      </c>
      <c r="F1662">
        <v>9030312</v>
      </c>
    </row>
    <row r="1663" spans="1:6" x14ac:dyDescent="0.25">
      <c r="A1663">
        <f>VLOOKUP(C1663,Plan1!$J:$J,1,0)</f>
        <v>420108002</v>
      </c>
      <c r="B1663" t="s">
        <v>0</v>
      </c>
      <c r="C1663">
        <v>420108002</v>
      </c>
      <c r="D1663" t="s">
        <v>50</v>
      </c>
      <c r="E1663">
        <v>-556.65</v>
      </c>
      <c r="F1663">
        <v>9030315</v>
      </c>
    </row>
    <row r="1664" spans="1:6" x14ac:dyDescent="0.25">
      <c r="A1664">
        <f>VLOOKUP(C1664,Plan1!$J:$J,1,0)</f>
        <v>420108002</v>
      </c>
      <c r="B1664" t="s">
        <v>0</v>
      </c>
      <c r="C1664">
        <v>420108002</v>
      </c>
      <c r="D1664" t="s">
        <v>50</v>
      </c>
      <c r="E1664" s="1">
        <v>-1235.53</v>
      </c>
      <c r="F1664">
        <v>9030316</v>
      </c>
    </row>
    <row r="1665" spans="1:6" x14ac:dyDescent="0.25">
      <c r="A1665">
        <f>VLOOKUP(C1665,Plan1!$J:$J,1,0)</f>
        <v>420108002</v>
      </c>
      <c r="B1665" t="s">
        <v>0</v>
      </c>
      <c r="C1665">
        <v>420108002</v>
      </c>
      <c r="D1665" t="s">
        <v>50</v>
      </c>
      <c r="E1665" s="1">
        <v>67318.58</v>
      </c>
      <c r="F1665">
        <v>9030402</v>
      </c>
    </row>
    <row r="1666" spans="1:6" x14ac:dyDescent="0.25">
      <c r="A1666">
        <f>VLOOKUP(C1666,Plan1!$J:$J,1,0)</f>
        <v>420108002</v>
      </c>
      <c r="B1666" t="s">
        <v>0</v>
      </c>
      <c r="C1666">
        <v>420108002</v>
      </c>
      <c r="D1666" t="s">
        <v>50</v>
      </c>
      <c r="E1666" s="1">
        <v>-2628.31</v>
      </c>
      <c r="F1666">
        <v>9030404</v>
      </c>
    </row>
    <row r="1667" spans="1:6" x14ac:dyDescent="0.25">
      <c r="A1667">
        <f>VLOOKUP(C1667,Plan1!$J:$J,1,0)</f>
        <v>420108002</v>
      </c>
      <c r="B1667" t="s">
        <v>0</v>
      </c>
      <c r="C1667">
        <v>420108002</v>
      </c>
      <c r="D1667" t="s">
        <v>50</v>
      </c>
      <c r="E1667" s="1">
        <v>-1235.53</v>
      </c>
      <c r="F1667">
        <v>9030405</v>
      </c>
    </row>
    <row r="1668" spans="1:6" x14ac:dyDescent="0.25">
      <c r="A1668">
        <f>VLOOKUP(C1668,Plan1!$J:$J,1,0)</f>
        <v>420108002</v>
      </c>
      <c r="B1668" t="s">
        <v>0</v>
      </c>
      <c r="C1668">
        <v>420108002</v>
      </c>
      <c r="D1668" t="s">
        <v>50</v>
      </c>
      <c r="E1668">
        <v>-839.68</v>
      </c>
      <c r="F1668">
        <v>9030406</v>
      </c>
    </row>
    <row r="1669" spans="1:6" x14ac:dyDescent="0.25">
      <c r="A1669">
        <f>VLOOKUP(C1669,Plan1!$J:$J,1,0)</f>
        <v>420108002</v>
      </c>
      <c r="B1669" t="s">
        <v>0</v>
      </c>
      <c r="C1669">
        <v>420108002</v>
      </c>
      <c r="D1669" t="s">
        <v>50</v>
      </c>
      <c r="E1669" s="1">
        <v>-1096.96</v>
      </c>
      <c r="F1669">
        <v>9030408</v>
      </c>
    </row>
    <row r="1670" spans="1:6" x14ac:dyDescent="0.25">
      <c r="A1670">
        <f>VLOOKUP(C1670,Plan1!$J:$J,1,0)</f>
        <v>420108002</v>
      </c>
      <c r="B1670" t="s">
        <v>0</v>
      </c>
      <c r="C1670">
        <v>420108002</v>
      </c>
      <c r="D1670" t="s">
        <v>50</v>
      </c>
      <c r="E1670">
        <v>0.45</v>
      </c>
      <c r="F1670">
        <v>9030501</v>
      </c>
    </row>
    <row r="1671" spans="1:6" x14ac:dyDescent="0.25">
      <c r="A1671">
        <f>VLOOKUP(C1671,Plan1!$J:$J,1,0)</f>
        <v>420108002</v>
      </c>
      <c r="B1671" t="s">
        <v>0</v>
      </c>
      <c r="C1671">
        <v>420108002</v>
      </c>
      <c r="D1671" t="s">
        <v>50</v>
      </c>
      <c r="E1671" s="1">
        <v>64036.68</v>
      </c>
      <c r="F1671">
        <v>9030502</v>
      </c>
    </row>
    <row r="1672" spans="1:6" x14ac:dyDescent="0.25">
      <c r="A1672">
        <f>VLOOKUP(C1672,Plan1!$J:$J,1,0)</f>
        <v>420108002</v>
      </c>
      <c r="B1672" t="s">
        <v>0</v>
      </c>
      <c r="C1672">
        <v>420108002</v>
      </c>
      <c r="D1672" t="s">
        <v>50</v>
      </c>
      <c r="E1672" s="1">
        <v>117022.11</v>
      </c>
      <c r="F1672">
        <v>9030503</v>
      </c>
    </row>
    <row r="1673" spans="1:6" x14ac:dyDescent="0.25">
      <c r="A1673">
        <f>VLOOKUP(C1673,Plan1!$J:$J,1,0)</f>
        <v>420108002</v>
      </c>
      <c r="B1673" t="s">
        <v>0</v>
      </c>
      <c r="C1673">
        <v>420108002</v>
      </c>
      <c r="D1673" t="s">
        <v>50</v>
      </c>
      <c r="E1673" s="1">
        <v>-10316.16</v>
      </c>
      <c r="F1673">
        <v>9030504</v>
      </c>
    </row>
    <row r="1674" spans="1:6" x14ac:dyDescent="0.25">
      <c r="A1674">
        <f>VLOOKUP(C1674,Plan1!$J:$J,1,0)</f>
        <v>420108002</v>
      </c>
      <c r="B1674" t="s">
        <v>0</v>
      </c>
      <c r="C1674">
        <v>420108002</v>
      </c>
      <c r="D1674" t="s">
        <v>50</v>
      </c>
      <c r="E1674" s="1">
        <v>10583.9</v>
      </c>
      <c r="F1674">
        <v>9030506</v>
      </c>
    </row>
    <row r="1675" spans="1:6" x14ac:dyDescent="0.25">
      <c r="A1675">
        <f>VLOOKUP(C1675,Plan1!$J:$J,1,0)</f>
        <v>420108002</v>
      </c>
      <c r="B1675" t="s">
        <v>0</v>
      </c>
      <c r="C1675">
        <v>420108002</v>
      </c>
      <c r="D1675" t="s">
        <v>50</v>
      </c>
      <c r="E1675" s="1">
        <v>4800</v>
      </c>
      <c r="F1675">
        <v>9030508</v>
      </c>
    </row>
    <row r="1676" spans="1:6" x14ac:dyDescent="0.25">
      <c r="A1676">
        <f>VLOOKUP(C1676,Plan1!$J:$J,1,0)</f>
        <v>420108002</v>
      </c>
      <c r="B1676" t="s">
        <v>0</v>
      </c>
      <c r="C1676">
        <v>420108002</v>
      </c>
      <c r="D1676" t="s">
        <v>50</v>
      </c>
      <c r="E1676" s="1">
        <v>-1663.81</v>
      </c>
      <c r="F1676">
        <v>9030902</v>
      </c>
    </row>
    <row r="1677" spans="1:6" x14ac:dyDescent="0.25">
      <c r="A1677">
        <f>VLOOKUP(C1677,Plan1!$J:$J,1,0)</f>
        <v>420108002</v>
      </c>
      <c r="B1677" t="s">
        <v>0</v>
      </c>
      <c r="C1677">
        <v>420108002</v>
      </c>
      <c r="D1677" t="s">
        <v>50</v>
      </c>
      <c r="E1677" s="1">
        <v>23320.49</v>
      </c>
      <c r="F1677">
        <v>9030903</v>
      </c>
    </row>
    <row r="1678" spans="1:6" x14ac:dyDescent="0.25">
      <c r="A1678">
        <f>VLOOKUP(C1678,Plan1!$J:$J,1,0)</f>
        <v>420108002</v>
      </c>
      <c r="B1678" t="s">
        <v>0</v>
      </c>
      <c r="C1678">
        <v>420108002</v>
      </c>
      <c r="D1678" t="s">
        <v>50</v>
      </c>
      <c r="E1678" s="1">
        <v>-27092.93</v>
      </c>
      <c r="F1678">
        <v>9040101</v>
      </c>
    </row>
    <row r="1679" spans="1:6" x14ac:dyDescent="0.25">
      <c r="A1679">
        <f>VLOOKUP(C1679,Plan1!$J:$J,1,0)</f>
        <v>420108002</v>
      </c>
      <c r="B1679" t="s">
        <v>0</v>
      </c>
      <c r="C1679">
        <v>420108002</v>
      </c>
      <c r="D1679" t="s">
        <v>50</v>
      </c>
      <c r="E1679" s="1">
        <v>58976.93</v>
      </c>
      <c r="F1679">
        <v>9040102</v>
      </c>
    </row>
    <row r="1680" spans="1:6" x14ac:dyDescent="0.25">
      <c r="A1680">
        <f>VLOOKUP(C1680,Plan1!$J:$J,1,0)</f>
        <v>420108005</v>
      </c>
      <c r="B1680" t="s">
        <v>0</v>
      </c>
      <c r="C1680">
        <v>420108005</v>
      </c>
      <c r="D1680" t="s">
        <v>51</v>
      </c>
      <c r="E1680" s="1">
        <v>7432.47</v>
      </c>
      <c r="F1680">
        <v>9030502</v>
      </c>
    </row>
    <row r="1681" spans="1:6" x14ac:dyDescent="0.25">
      <c r="A1681">
        <f>VLOOKUP(C1681,Plan1!$J:$J,1,0)</f>
        <v>420108005</v>
      </c>
      <c r="B1681" t="s">
        <v>0</v>
      </c>
      <c r="C1681">
        <v>420108005</v>
      </c>
      <c r="D1681" t="s">
        <v>51</v>
      </c>
      <c r="E1681" s="1">
        <v>-20419.88</v>
      </c>
      <c r="F1681">
        <v>9030503</v>
      </c>
    </row>
    <row r="1682" spans="1:6" x14ac:dyDescent="0.25">
      <c r="A1682">
        <f>VLOOKUP(C1682,Plan1!$J:$J,1,0)</f>
        <v>420108009</v>
      </c>
      <c r="B1682" t="s">
        <v>0</v>
      </c>
      <c r="C1682">
        <v>420108009</v>
      </c>
      <c r="D1682" t="s">
        <v>52</v>
      </c>
      <c r="E1682" s="1">
        <v>1697</v>
      </c>
      <c r="F1682">
        <v>9030303</v>
      </c>
    </row>
    <row r="1683" spans="1:6" x14ac:dyDescent="0.25">
      <c r="A1683">
        <f>VLOOKUP(C1683,Plan1!$J:$J,1,0)</f>
        <v>420108011</v>
      </c>
      <c r="B1683" t="s">
        <v>0</v>
      </c>
      <c r="C1683">
        <v>420108011</v>
      </c>
      <c r="D1683" t="s">
        <v>53</v>
      </c>
      <c r="E1683" s="1">
        <v>6661.49</v>
      </c>
      <c r="F1683">
        <v>1120104</v>
      </c>
    </row>
    <row r="1684" spans="1:6" x14ac:dyDescent="0.25">
      <c r="A1684">
        <f>VLOOKUP(C1684,Plan1!$J:$J,1,0)</f>
        <v>420108011</v>
      </c>
      <c r="B1684" t="s">
        <v>0</v>
      </c>
      <c r="C1684">
        <v>420108011</v>
      </c>
      <c r="D1684" t="s">
        <v>53</v>
      </c>
      <c r="E1684" s="1">
        <v>72423.710000000006</v>
      </c>
      <c r="F1684">
        <v>9040101</v>
      </c>
    </row>
    <row r="1685" spans="1:6" x14ac:dyDescent="0.25">
      <c r="A1685">
        <f>VLOOKUP(C1685,Plan1!$J:$J,1,0)</f>
        <v>420109001</v>
      </c>
      <c r="B1685" t="s">
        <v>0</v>
      </c>
      <c r="C1685">
        <v>420109001</v>
      </c>
      <c r="D1685" t="s">
        <v>54</v>
      </c>
      <c r="E1685">
        <v>310.38</v>
      </c>
      <c r="F1685">
        <v>1220104</v>
      </c>
    </row>
    <row r="1686" spans="1:6" x14ac:dyDescent="0.25">
      <c r="A1686">
        <f>VLOOKUP(C1686,Plan1!$J:$J,1,0)</f>
        <v>420109001</v>
      </c>
      <c r="B1686" t="s">
        <v>0</v>
      </c>
      <c r="C1686">
        <v>420109001</v>
      </c>
      <c r="D1686" t="s">
        <v>54</v>
      </c>
      <c r="E1686">
        <v>85.38</v>
      </c>
      <c r="F1686">
        <v>1310102</v>
      </c>
    </row>
    <row r="1687" spans="1:6" x14ac:dyDescent="0.25">
      <c r="A1687">
        <f>VLOOKUP(C1687,Plan1!$J:$J,1,0)</f>
        <v>420109002</v>
      </c>
      <c r="B1687" t="s">
        <v>0</v>
      </c>
      <c r="C1687">
        <v>420109002</v>
      </c>
      <c r="D1687" t="s">
        <v>55</v>
      </c>
      <c r="E1687">
        <v>78.400000000000006</v>
      </c>
      <c r="F1687">
        <v>1020101</v>
      </c>
    </row>
    <row r="1688" spans="1:6" x14ac:dyDescent="0.25">
      <c r="A1688">
        <f>VLOOKUP(C1688,Plan1!$J:$J,1,0)</f>
        <v>420109002</v>
      </c>
      <c r="B1688" t="s">
        <v>0</v>
      </c>
      <c r="C1688">
        <v>420109002</v>
      </c>
      <c r="D1688" t="s">
        <v>55</v>
      </c>
      <c r="E1688">
        <v>91.95</v>
      </c>
      <c r="F1688">
        <v>1020104</v>
      </c>
    </row>
    <row r="1689" spans="1:6" x14ac:dyDescent="0.25">
      <c r="A1689">
        <f>VLOOKUP(C1689,Plan1!$J:$J,1,0)</f>
        <v>420109002</v>
      </c>
      <c r="B1689" t="s">
        <v>0</v>
      </c>
      <c r="C1689">
        <v>420109002</v>
      </c>
      <c r="D1689" t="s">
        <v>55</v>
      </c>
      <c r="E1689">
        <v>216.9</v>
      </c>
      <c r="F1689">
        <v>1020201</v>
      </c>
    </row>
    <row r="1690" spans="1:6" x14ac:dyDescent="0.25">
      <c r="A1690">
        <f>VLOOKUP(C1690,Plan1!$J:$J,1,0)</f>
        <v>420109002</v>
      </c>
      <c r="B1690" t="s">
        <v>0</v>
      </c>
      <c r="C1690">
        <v>420109002</v>
      </c>
      <c r="D1690" t="s">
        <v>55</v>
      </c>
      <c r="E1690">
        <v>200.38</v>
      </c>
      <c r="F1690">
        <v>1120102</v>
      </c>
    </row>
    <row r="1691" spans="1:6" x14ac:dyDescent="0.25">
      <c r="A1691">
        <f>VLOOKUP(C1691,Plan1!$J:$J,1,0)</f>
        <v>420109002</v>
      </c>
      <c r="B1691" t="s">
        <v>0</v>
      </c>
      <c r="C1691">
        <v>420109002</v>
      </c>
      <c r="D1691" t="s">
        <v>55</v>
      </c>
      <c r="E1691">
        <v>597.4</v>
      </c>
      <c r="F1691">
        <v>1120104</v>
      </c>
    </row>
    <row r="1692" spans="1:6" x14ac:dyDescent="0.25">
      <c r="A1692">
        <f>VLOOKUP(C1692,Plan1!$J:$J,1,0)</f>
        <v>420109002</v>
      </c>
      <c r="B1692" t="s">
        <v>0</v>
      </c>
      <c r="C1692">
        <v>420109002</v>
      </c>
      <c r="D1692" t="s">
        <v>55</v>
      </c>
      <c r="E1692">
        <v>26.58</v>
      </c>
      <c r="F1692">
        <v>1320104</v>
      </c>
    </row>
    <row r="1693" spans="1:6" x14ac:dyDescent="0.25">
      <c r="A1693">
        <f>VLOOKUP(C1693,Plan1!$J:$J,1,0)</f>
        <v>420109002</v>
      </c>
      <c r="B1693" t="s">
        <v>0</v>
      </c>
      <c r="C1693">
        <v>420109002</v>
      </c>
      <c r="D1693" t="s">
        <v>55</v>
      </c>
      <c r="E1693">
        <v>169.08</v>
      </c>
      <c r="F1693">
        <v>1420501</v>
      </c>
    </row>
    <row r="1694" spans="1:6" x14ac:dyDescent="0.25">
      <c r="A1694">
        <f>VLOOKUP(C1694,Plan1!$J:$J,1,0)</f>
        <v>420109002</v>
      </c>
      <c r="B1694" t="s">
        <v>0</v>
      </c>
      <c r="C1694">
        <v>420109002</v>
      </c>
      <c r="D1694" t="s">
        <v>55</v>
      </c>
      <c r="E1694">
        <v>117.3</v>
      </c>
      <c r="F1694">
        <v>2220111</v>
      </c>
    </row>
    <row r="1695" spans="1:6" x14ac:dyDescent="0.25">
      <c r="A1695">
        <f>VLOOKUP(C1695,Plan1!$J:$J,1,0)</f>
        <v>420109002</v>
      </c>
      <c r="B1695" t="s">
        <v>0</v>
      </c>
      <c r="C1695">
        <v>420109002</v>
      </c>
      <c r="D1695" t="s">
        <v>55</v>
      </c>
      <c r="E1695">
        <v>191.65</v>
      </c>
      <c r="F1695">
        <v>9010101</v>
      </c>
    </row>
    <row r="1696" spans="1:6" x14ac:dyDescent="0.25">
      <c r="A1696">
        <f>VLOOKUP(C1696,Plan1!$J:$J,1,0)</f>
        <v>420109002</v>
      </c>
      <c r="B1696" t="s">
        <v>0</v>
      </c>
      <c r="C1696">
        <v>420109002</v>
      </c>
      <c r="D1696" t="s">
        <v>55</v>
      </c>
      <c r="E1696">
        <v>55.77</v>
      </c>
      <c r="F1696">
        <v>9010102</v>
      </c>
    </row>
    <row r="1697" spans="1:6" x14ac:dyDescent="0.25">
      <c r="A1697">
        <f>VLOOKUP(C1697,Plan1!$J:$J,1,0)</f>
        <v>420109002</v>
      </c>
      <c r="B1697" t="s">
        <v>0</v>
      </c>
      <c r="C1697">
        <v>420109002</v>
      </c>
      <c r="D1697" t="s">
        <v>55</v>
      </c>
      <c r="E1697">
        <v>151.82</v>
      </c>
      <c r="F1697">
        <v>9010112</v>
      </c>
    </row>
    <row r="1698" spans="1:6" x14ac:dyDescent="0.25">
      <c r="A1698">
        <f>VLOOKUP(C1698,Plan1!$J:$J,1,0)</f>
        <v>420109002</v>
      </c>
      <c r="B1698" t="s">
        <v>0</v>
      </c>
      <c r="C1698">
        <v>420109002</v>
      </c>
      <c r="D1698" t="s">
        <v>55</v>
      </c>
      <c r="E1698">
        <v>45.69</v>
      </c>
      <c r="F1698">
        <v>9020101</v>
      </c>
    </row>
    <row r="1699" spans="1:6" x14ac:dyDescent="0.25">
      <c r="A1699">
        <f>VLOOKUP(C1699,Plan1!$J:$J,1,0)</f>
        <v>420109002</v>
      </c>
      <c r="B1699" t="s">
        <v>0</v>
      </c>
      <c r="C1699">
        <v>420109002</v>
      </c>
      <c r="D1699" t="s">
        <v>55</v>
      </c>
      <c r="E1699">
        <v>60.84</v>
      </c>
      <c r="F1699">
        <v>9020209</v>
      </c>
    </row>
    <row r="1700" spans="1:6" x14ac:dyDescent="0.25">
      <c r="A1700">
        <f>VLOOKUP(C1700,Plan1!$J:$J,1,0)</f>
        <v>420109002</v>
      </c>
      <c r="B1700" t="s">
        <v>0</v>
      </c>
      <c r="C1700">
        <v>420109002</v>
      </c>
      <c r="D1700" t="s">
        <v>55</v>
      </c>
      <c r="E1700">
        <v>347.47</v>
      </c>
      <c r="F1700">
        <v>9030502</v>
      </c>
    </row>
    <row r="1701" spans="1:6" x14ac:dyDescent="0.25">
      <c r="A1701">
        <f>VLOOKUP(C1701,Plan1!$J:$J,1,0)</f>
        <v>420109003</v>
      </c>
      <c r="B1701" t="s">
        <v>0</v>
      </c>
      <c r="C1701">
        <v>420109003</v>
      </c>
      <c r="D1701" t="s">
        <v>56</v>
      </c>
      <c r="E1701">
        <v>711.2</v>
      </c>
      <c r="F1701">
        <v>1020101</v>
      </c>
    </row>
    <row r="1702" spans="1:6" x14ac:dyDescent="0.25">
      <c r="A1702">
        <f>VLOOKUP(C1702,Plan1!$J:$J,1,0)</f>
        <v>420109003</v>
      </c>
      <c r="B1702" t="s">
        <v>0</v>
      </c>
      <c r="C1702">
        <v>420109003</v>
      </c>
      <c r="D1702" t="s">
        <v>56</v>
      </c>
      <c r="E1702">
        <v>680.7</v>
      </c>
      <c r="F1702">
        <v>1020103</v>
      </c>
    </row>
    <row r="1703" spans="1:6" x14ac:dyDescent="0.25">
      <c r="A1703">
        <f>VLOOKUP(C1703,Plan1!$J:$J,1,0)</f>
        <v>420109003</v>
      </c>
      <c r="B1703" t="s">
        <v>0</v>
      </c>
      <c r="C1703">
        <v>420109003</v>
      </c>
      <c r="D1703" t="s">
        <v>56</v>
      </c>
      <c r="E1703" s="1">
        <v>1268.2</v>
      </c>
      <c r="F1703">
        <v>1020104</v>
      </c>
    </row>
    <row r="1704" spans="1:6" x14ac:dyDescent="0.25">
      <c r="A1704">
        <f>VLOOKUP(C1704,Plan1!$J:$J,1,0)</f>
        <v>420109003</v>
      </c>
      <c r="B1704" t="s">
        <v>0</v>
      </c>
      <c r="C1704">
        <v>420109003</v>
      </c>
      <c r="D1704" t="s">
        <v>56</v>
      </c>
      <c r="E1704">
        <v>229.8</v>
      </c>
      <c r="F1704">
        <v>1120101</v>
      </c>
    </row>
    <row r="1705" spans="1:6" x14ac:dyDescent="0.25">
      <c r="A1705">
        <f>VLOOKUP(C1705,Plan1!$J:$J,1,0)</f>
        <v>420109003</v>
      </c>
      <c r="B1705" t="s">
        <v>0</v>
      </c>
      <c r="C1705">
        <v>420109003</v>
      </c>
      <c r="D1705" t="s">
        <v>56</v>
      </c>
      <c r="E1705" s="1">
        <v>1718.6</v>
      </c>
      <c r="F1705">
        <v>1120102</v>
      </c>
    </row>
    <row r="1706" spans="1:6" x14ac:dyDescent="0.25">
      <c r="A1706">
        <f>VLOOKUP(C1706,Plan1!$J:$J,1,0)</f>
        <v>420109003</v>
      </c>
      <c r="B1706" t="s">
        <v>0</v>
      </c>
      <c r="C1706">
        <v>420109003</v>
      </c>
      <c r="D1706" t="s">
        <v>56</v>
      </c>
      <c r="E1706" s="1">
        <v>2154.1999999999998</v>
      </c>
      <c r="F1706">
        <v>1120104</v>
      </c>
    </row>
    <row r="1707" spans="1:6" x14ac:dyDescent="0.25">
      <c r="A1707">
        <f>VLOOKUP(C1707,Plan1!$J:$J,1,0)</f>
        <v>420109003</v>
      </c>
      <c r="B1707" t="s">
        <v>0</v>
      </c>
      <c r="C1707">
        <v>420109003</v>
      </c>
      <c r="D1707" t="s">
        <v>56</v>
      </c>
      <c r="E1707">
        <v>918.9</v>
      </c>
      <c r="F1707">
        <v>1220101</v>
      </c>
    </row>
    <row r="1708" spans="1:6" x14ac:dyDescent="0.25">
      <c r="A1708">
        <f>VLOOKUP(C1708,Plan1!$J:$J,1,0)</f>
        <v>420109003</v>
      </c>
      <c r="B1708" t="s">
        <v>0</v>
      </c>
      <c r="C1708">
        <v>420109003</v>
      </c>
      <c r="D1708" t="s">
        <v>56</v>
      </c>
      <c r="E1708">
        <v>638.9</v>
      </c>
      <c r="F1708">
        <v>1220104</v>
      </c>
    </row>
    <row r="1709" spans="1:6" x14ac:dyDescent="0.25">
      <c r="A1709">
        <f>VLOOKUP(C1709,Plan1!$J:$J,1,0)</f>
        <v>420109003</v>
      </c>
      <c r="B1709" t="s">
        <v>0</v>
      </c>
      <c r="C1709">
        <v>420109003</v>
      </c>
      <c r="D1709" t="s">
        <v>56</v>
      </c>
      <c r="E1709" s="1">
        <v>1044</v>
      </c>
      <c r="F1709">
        <v>1320101</v>
      </c>
    </row>
    <row r="1710" spans="1:6" x14ac:dyDescent="0.25">
      <c r="A1710">
        <f>VLOOKUP(C1710,Plan1!$J:$J,1,0)</f>
        <v>420109003</v>
      </c>
      <c r="B1710" t="s">
        <v>0</v>
      </c>
      <c r="C1710">
        <v>420109003</v>
      </c>
      <c r="D1710" t="s">
        <v>56</v>
      </c>
      <c r="E1710">
        <v>569.1</v>
      </c>
      <c r="F1710">
        <v>1320104</v>
      </c>
    </row>
    <row r="1711" spans="1:6" x14ac:dyDescent="0.25">
      <c r="A1711">
        <f>VLOOKUP(C1711,Plan1!$J:$J,1,0)</f>
        <v>420109003</v>
      </c>
      <c r="B1711" t="s">
        <v>0</v>
      </c>
      <c r="C1711">
        <v>420109003</v>
      </c>
      <c r="D1711" t="s">
        <v>56</v>
      </c>
      <c r="E1711">
        <v>96.1</v>
      </c>
      <c r="F1711">
        <v>1420101</v>
      </c>
    </row>
    <row r="1712" spans="1:6" x14ac:dyDescent="0.25">
      <c r="A1712">
        <f>VLOOKUP(C1712,Plan1!$J:$J,1,0)</f>
        <v>420109003</v>
      </c>
      <c r="B1712" t="s">
        <v>0</v>
      </c>
      <c r="C1712">
        <v>420109003</v>
      </c>
      <c r="D1712" t="s">
        <v>56</v>
      </c>
      <c r="E1712">
        <v>475.4</v>
      </c>
      <c r="F1712">
        <v>1420201</v>
      </c>
    </row>
    <row r="1713" spans="1:6" x14ac:dyDescent="0.25">
      <c r="A1713">
        <f>VLOOKUP(C1713,Plan1!$J:$J,1,0)</f>
        <v>420109003</v>
      </c>
      <c r="B1713" t="s">
        <v>0</v>
      </c>
      <c r="C1713">
        <v>420109003</v>
      </c>
      <c r="D1713" t="s">
        <v>56</v>
      </c>
      <c r="E1713" s="1">
        <v>2051</v>
      </c>
      <c r="F1713">
        <v>1420301</v>
      </c>
    </row>
    <row r="1714" spans="1:6" x14ac:dyDescent="0.25">
      <c r="A1714">
        <f>VLOOKUP(C1714,Plan1!$J:$J,1,0)</f>
        <v>420109003</v>
      </c>
      <c r="B1714" t="s">
        <v>0</v>
      </c>
      <c r="C1714">
        <v>420109003</v>
      </c>
      <c r="D1714" t="s">
        <v>56</v>
      </c>
      <c r="E1714">
        <v>161</v>
      </c>
      <c r="F1714">
        <v>1420501</v>
      </c>
    </row>
    <row r="1715" spans="1:6" x14ac:dyDescent="0.25">
      <c r="A1715">
        <f>VLOOKUP(C1715,Plan1!$J:$J,1,0)</f>
        <v>420109003</v>
      </c>
      <c r="B1715" t="s">
        <v>0</v>
      </c>
      <c r="C1715">
        <v>420109003</v>
      </c>
      <c r="D1715" t="s">
        <v>56</v>
      </c>
      <c r="E1715">
        <v>199.8</v>
      </c>
      <c r="F1715">
        <v>1420701</v>
      </c>
    </row>
    <row r="1716" spans="1:6" x14ac:dyDescent="0.25">
      <c r="A1716">
        <f>VLOOKUP(C1716,Plan1!$J:$J,1,0)</f>
        <v>420109003</v>
      </c>
      <c r="B1716" t="s">
        <v>0</v>
      </c>
      <c r="C1716">
        <v>420109003</v>
      </c>
      <c r="D1716" t="s">
        <v>56</v>
      </c>
      <c r="E1716">
        <v>318.60000000000002</v>
      </c>
      <c r="F1716">
        <v>2210102</v>
      </c>
    </row>
    <row r="1717" spans="1:6" x14ac:dyDescent="0.25">
      <c r="A1717">
        <f>VLOOKUP(C1717,Plan1!$J:$J,1,0)</f>
        <v>420109003</v>
      </c>
      <c r="B1717" t="s">
        <v>0</v>
      </c>
      <c r="C1717">
        <v>420109003</v>
      </c>
      <c r="D1717" t="s">
        <v>56</v>
      </c>
      <c r="E1717">
        <v>56.4</v>
      </c>
      <c r="F1717">
        <v>2220111</v>
      </c>
    </row>
    <row r="1718" spans="1:6" x14ac:dyDescent="0.25">
      <c r="A1718">
        <f>VLOOKUP(C1718,Plan1!$J:$J,1,0)</f>
        <v>420109003</v>
      </c>
      <c r="B1718" t="s">
        <v>0</v>
      </c>
      <c r="C1718">
        <v>420109003</v>
      </c>
      <c r="D1718" t="s">
        <v>56</v>
      </c>
      <c r="E1718">
        <v>268.39999999999998</v>
      </c>
      <c r="F1718">
        <v>2220122</v>
      </c>
    </row>
    <row r="1719" spans="1:6" x14ac:dyDescent="0.25">
      <c r="A1719">
        <f>VLOOKUP(C1719,Plan1!$J:$J,1,0)</f>
        <v>420109003</v>
      </c>
      <c r="B1719" t="s">
        <v>0</v>
      </c>
      <c r="C1719">
        <v>420109003</v>
      </c>
      <c r="D1719" t="s">
        <v>56</v>
      </c>
      <c r="E1719">
        <v>187.4</v>
      </c>
      <c r="F1719">
        <v>2220123</v>
      </c>
    </row>
    <row r="1720" spans="1:6" x14ac:dyDescent="0.25">
      <c r="A1720">
        <f>VLOOKUP(C1720,Plan1!$J:$J,1,0)</f>
        <v>420109003</v>
      </c>
      <c r="B1720" t="s">
        <v>0</v>
      </c>
      <c r="C1720">
        <v>420109003</v>
      </c>
      <c r="D1720" t="s">
        <v>56</v>
      </c>
      <c r="E1720">
        <v>96.8</v>
      </c>
      <c r="F1720">
        <v>2220124</v>
      </c>
    </row>
    <row r="1721" spans="1:6" x14ac:dyDescent="0.25">
      <c r="A1721">
        <f>VLOOKUP(C1721,Plan1!$J:$J,1,0)</f>
        <v>420109003</v>
      </c>
      <c r="B1721" t="s">
        <v>0</v>
      </c>
      <c r="C1721">
        <v>420109003</v>
      </c>
      <c r="D1721" t="s">
        <v>56</v>
      </c>
      <c r="E1721">
        <v>17</v>
      </c>
      <c r="F1721">
        <v>2220125</v>
      </c>
    </row>
    <row r="1722" spans="1:6" x14ac:dyDescent="0.25">
      <c r="A1722">
        <f>VLOOKUP(C1722,Plan1!$J:$J,1,0)</f>
        <v>420109003</v>
      </c>
      <c r="B1722" t="s">
        <v>0</v>
      </c>
      <c r="C1722">
        <v>420109003</v>
      </c>
      <c r="D1722" t="s">
        <v>56</v>
      </c>
      <c r="E1722">
        <v>45.9</v>
      </c>
      <c r="F1722">
        <v>3110102</v>
      </c>
    </row>
    <row r="1723" spans="1:6" x14ac:dyDescent="0.25">
      <c r="A1723">
        <f>VLOOKUP(C1723,Plan1!$J:$J,1,0)</f>
        <v>420109003</v>
      </c>
      <c r="B1723" t="s">
        <v>0</v>
      </c>
      <c r="C1723">
        <v>420109003</v>
      </c>
      <c r="D1723" t="s">
        <v>56</v>
      </c>
      <c r="E1723">
        <v>261.89999999999998</v>
      </c>
      <c r="F1723">
        <v>3120114</v>
      </c>
    </row>
    <row r="1724" spans="1:6" x14ac:dyDescent="0.25">
      <c r="A1724">
        <f>VLOOKUP(C1724,Plan1!$J:$J,1,0)</f>
        <v>420109003</v>
      </c>
      <c r="B1724" t="s">
        <v>0</v>
      </c>
      <c r="C1724">
        <v>420109003</v>
      </c>
      <c r="D1724" t="s">
        <v>56</v>
      </c>
      <c r="E1724">
        <v>65.900000000000006</v>
      </c>
      <c r="F1724">
        <v>3120121</v>
      </c>
    </row>
    <row r="1725" spans="1:6" x14ac:dyDescent="0.25">
      <c r="A1725">
        <f>VLOOKUP(C1725,Plan1!$J:$J,1,0)</f>
        <v>420109003</v>
      </c>
      <c r="B1725" t="s">
        <v>0</v>
      </c>
      <c r="C1725">
        <v>420109003</v>
      </c>
      <c r="D1725" t="s">
        <v>56</v>
      </c>
      <c r="E1725">
        <v>51.9</v>
      </c>
      <c r="F1725">
        <v>3120204</v>
      </c>
    </row>
    <row r="1726" spans="1:6" x14ac:dyDescent="0.25">
      <c r="A1726">
        <f>VLOOKUP(C1726,Plan1!$J:$J,1,0)</f>
        <v>420109003</v>
      </c>
      <c r="B1726" t="s">
        <v>0</v>
      </c>
      <c r="C1726">
        <v>420109003</v>
      </c>
      <c r="D1726" t="s">
        <v>56</v>
      </c>
      <c r="E1726">
        <v>101</v>
      </c>
      <c r="F1726">
        <v>3120205</v>
      </c>
    </row>
    <row r="1727" spans="1:6" x14ac:dyDescent="0.25">
      <c r="A1727">
        <f>VLOOKUP(C1727,Plan1!$J:$J,1,0)</f>
        <v>420109003</v>
      </c>
      <c r="B1727" t="s">
        <v>0</v>
      </c>
      <c r="C1727">
        <v>420109003</v>
      </c>
      <c r="D1727" t="s">
        <v>56</v>
      </c>
      <c r="E1727">
        <v>367.9</v>
      </c>
      <c r="F1727">
        <v>9010101</v>
      </c>
    </row>
    <row r="1728" spans="1:6" x14ac:dyDescent="0.25">
      <c r="A1728">
        <f>VLOOKUP(C1728,Plan1!$J:$J,1,0)</f>
        <v>420109003</v>
      </c>
      <c r="B1728" t="s">
        <v>0</v>
      </c>
      <c r="C1728">
        <v>420109003</v>
      </c>
      <c r="D1728" t="s">
        <v>56</v>
      </c>
      <c r="E1728">
        <v>208.8</v>
      </c>
      <c r="F1728">
        <v>9010102</v>
      </c>
    </row>
    <row r="1729" spans="1:6" x14ac:dyDescent="0.25">
      <c r="A1729">
        <f>VLOOKUP(C1729,Plan1!$J:$J,1,0)</f>
        <v>420109003</v>
      </c>
      <c r="B1729" t="s">
        <v>0</v>
      </c>
      <c r="C1729">
        <v>420109003</v>
      </c>
      <c r="D1729" t="s">
        <v>56</v>
      </c>
      <c r="E1729">
        <v>107.9</v>
      </c>
      <c r="F1729">
        <v>9010105</v>
      </c>
    </row>
    <row r="1730" spans="1:6" x14ac:dyDescent="0.25">
      <c r="A1730">
        <f>VLOOKUP(C1730,Plan1!$J:$J,1,0)</f>
        <v>420109003</v>
      </c>
      <c r="B1730" t="s">
        <v>0</v>
      </c>
      <c r="C1730">
        <v>420109003</v>
      </c>
      <c r="D1730" t="s">
        <v>56</v>
      </c>
      <c r="E1730">
        <v>18.600000000000001</v>
      </c>
      <c r="F1730">
        <v>9010106</v>
      </c>
    </row>
    <row r="1731" spans="1:6" x14ac:dyDescent="0.25">
      <c r="A1731">
        <f>VLOOKUP(C1731,Plan1!$J:$J,1,0)</f>
        <v>420109003</v>
      </c>
      <c r="B1731" t="s">
        <v>0</v>
      </c>
      <c r="C1731">
        <v>420109003</v>
      </c>
      <c r="D1731" t="s">
        <v>56</v>
      </c>
      <c r="E1731">
        <v>670.1</v>
      </c>
      <c r="F1731">
        <v>9020101</v>
      </c>
    </row>
    <row r="1732" spans="1:6" x14ac:dyDescent="0.25">
      <c r="A1732">
        <f>VLOOKUP(C1732,Plan1!$J:$J,1,0)</f>
        <v>420109003</v>
      </c>
      <c r="B1732" t="s">
        <v>0</v>
      </c>
      <c r="C1732">
        <v>420109003</v>
      </c>
      <c r="D1732" t="s">
        <v>56</v>
      </c>
      <c r="E1732">
        <v>7</v>
      </c>
      <c r="F1732">
        <v>9020112</v>
      </c>
    </row>
    <row r="1733" spans="1:6" x14ac:dyDescent="0.25">
      <c r="A1733">
        <f>VLOOKUP(C1733,Plan1!$J:$J,1,0)</f>
        <v>420109003</v>
      </c>
      <c r="B1733" t="s">
        <v>0</v>
      </c>
      <c r="C1733">
        <v>420109003</v>
      </c>
      <c r="D1733" t="s">
        <v>56</v>
      </c>
      <c r="E1733">
        <v>61.2</v>
      </c>
      <c r="F1733">
        <v>9020203</v>
      </c>
    </row>
    <row r="1734" spans="1:6" x14ac:dyDescent="0.25">
      <c r="A1734">
        <f>VLOOKUP(C1734,Plan1!$J:$J,1,0)</f>
        <v>420109003</v>
      </c>
      <c r="B1734" t="s">
        <v>0</v>
      </c>
      <c r="C1734">
        <v>420109003</v>
      </c>
      <c r="D1734" t="s">
        <v>56</v>
      </c>
      <c r="E1734">
        <v>74.599999999999994</v>
      </c>
      <c r="F1734">
        <v>9020204</v>
      </c>
    </row>
    <row r="1735" spans="1:6" x14ac:dyDescent="0.25">
      <c r="A1735">
        <f>VLOOKUP(C1735,Plan1!$J:$J,1,0)</f>
        <v>420109003</v>
      </c>
      <c r="B1735" t="s">
        <v>0</v>
      </c>
      <c r="C1735">
        <v>420109003</v>
      </c>
      <c r="D1735" t="s">
        <v>56</v>
      </c>
      <c r="E1735">
        <v>30.6</v>
      </c>
      <c r="F1735">
        <v>9020208</v>
      </c>
    </row>
    <row r="1736" spans="1:6" x14ac:dyDescent="0.25">
      <c r="A1736">
        <f>VLOOKUP(C1736,Plan1!$J:$J,1,0)</f>
        <v>420109003</v>
      </c>
      <c r="B1736" t="s">
        <v>0</v>
      </c>
      <c r="C1736">
        <v>420109003</v>
      </c>
      <c r="D1736" t="s">
        <v>56</v>
      </c>
      <c r="E1736">
        <v>117.2</v>
      </c>
      <c r="F1736">
        <v>9020209</v>
      </c>
    </row>
    <row r="1737" spans="1:6" x14ac:dyDescent="0.25">
      <c r="A1737">
        <f>VLOOKUP(C1737,Plan1!$J:$J,1,0)</f>
        <v>420109003</v>
      </c>
      <c r="B1737" t="s">
        <v>0</v>
      </c>
      <c r="C1737">
        <v>420109003</v>
      </c>
      <c r="D1737" t="s">
        <v>56</v>
      </c>
      <c r="E1737">
        <v>104.4</v>
      </c>
      <c r="F1737">
        <v>9030201</v>
      </c>
    </row>
    <row r="1738" spans="1:6" x14ac:dyDescent="0.25">
      <c r="A1738">
        <f>VLOOKUP(C1738,Plan1!$J:$J,1,0)</f>
        <v>420109003</v>
      </c>
      <c r="B1738" t="s">
        <v>0</v>
      </c>
      <c r="C1738">
        <v>420109003</v>
      </c>
      <c r="D1738" t="s">
        <v>56</v>
      </c>
      <c r="E1738">
        <v>351.9</v>
      </c>
      <c r="F1738">
        <v>9030312</v>
      </c>
    </row>
    <row r="1739" spans="1:6" x14ac:dyDescent="0.25">
      <c r="A1739">
        <f>VLOOKUP(C1739,Plan1!$J:$J,1,0)</f>
        <v>420109003</v>
      </c>
      <c r="B1739" t="s">
        <v>0</v>
      </c>
      <c r="C1739">
        <v>420109003</v>
      </c>
      <c r="D1739" t="s">
        <v>56</v>
      </c>
      <c r="E1739">
        <v>70</v>
      </c>
      <c r="F1739">
        <v>9030406</v>
      </c>
    </row>
    <row r="1740" spans="1:6" x14ac:dyDescent="0.25">
      <c r="A1740">
        <f>VLOOKUP(C1740,Plan1!$J:$J,1,0)</f>
        <v>420109003</v>
      </c>
      <c r="B1740" t="s">
        <v>0</v>
      </c>
      <c r="C1740">
        <v>420109003</v>
      </c>
      <c r="D1740" t="s">
        <v>56</v>
      </c>
      <c r="E1740">
        <v>84.8</v>
      </c>
      <c r="F1740">
        <v>9030502</v>
      </c>
    </row>
    <row r="1741" spans="1:6" x14ac:dyDescent="0.25">
      <c r="A1741">
        <f>VLOOKUP(C1741,Plan1!$J:$J,1,0)</f>
        <v>420109003</v>
      </c>
      <c r="B1741" t="s">
        <v>0</v>
      </c>
      <c r="C1741">
        <v>420109003</v>
      </c>
      <c r="D1741" t="s">
        <v>56</v>
      </c>
      <c r="E1741">
        <v>122.1</v>
      </c>
      <c r="F1741">
        <v>9030503</v>
      </c>
    </row>
    <row r="1742" spans="1:6" x14ac:dyDescent="0.25">
      <c r="A1742">
        <f>VLOOKUP(C1742,Plan1!$J:$J,1,0)</f>
        <v>420109003</v>
      </c>
      <c r="B1742" t="s">
        <v>0</v>
      </c>
      <c r="C1742">
        <v>420109003</v>
      </c>
      <c r="D1742" t="s">
        <v>56</v>
      </c>
      <c r="E1742">
        <v>267.8</v>
      </c>
      <c r="F1742">
        <v>9030504</v>
      </c>
    </row>
    <row r="1743" spans="1:6" x14ac:dyDescent="0.25">
      <c r="A1743">
        <f>VLOOKUP(C1743,Plan1!$J:$J,1,0)</f>
        <v>420109003</v>
      </c>
      <c r="B1743" t="s">
        <v>0</v>
      </c>
      <c r="C1743">
        <v>420109003</v>
      </c>
      <c r="D1743" t="s">
        <v>56</v>
      </c>
      <c r="E1743">
        <v>30.6</v>
      </c>
      <c r="F1743">
        <v>9030506</v>
      </c>
    </row>
    <row r="1744" spans="1:6" x14ac:dyDescent="0.25">
      <c r="A1744">
        <f>VLOOKUP(C1744,Plan1!$J:$J,1,0)</f>
        <v>420109003</v>
      </c>
      <c r="B1744" t="s">
        <v>0</v>
      </c>
      <c r="C1744">
        <v>420109003</v>
      </c>
      <c r="D1744" t="s">
        <v>56</v>
      </c>
      <c r="E1744">
        <v>353.5</v>
      </c>
      <c r="F1744">
        <v>9040102</v>
      </c>
    </row>
    <row r="1745" spans="1:6" x14ac:dyDescent="0.25">
      <c r="A1745">
        <f>VLOOKUP(C1745,Plan1!$J:$J,1,0)</f>
        <v>420109004</v>
      </c>
      <c r="B1745" t="s">
        <v>0</v>
      </c>
      <c r="C1745">
        <v>420109004</v>
      </c>
      <c r="D1745" t="s">
        <v>57</v>
      </c>
      <c r="E1745">
        <v>209.12</v>
      </c>
      <c r="F1745">
        <v>1020101</v>
      </c>
    </row>
    <row r="1746" spans="1:6" x14ac:dyDescent="0.25">
      <c r="A1746">
        <f>VLOOKUP(C1746,Plan1!$J:$J,1,0)</f>
        <v>420109004</v>
      </c>
      <c r="B1746" t="s">
        <v>0</v>
      </c>
      <c r="C1746">
        <v>420109004</v>
      </c>
      <c r="D1746" t="s">
        <v>57</v>
      </c>
      <c r="E1746">
        <v>418.69</v>
      </c>
      <c r="F1746">
        <v>1020104</v>
      </c>
    </row>
    <row r="1747" spans="1:6" x14ac:dyDescent="0.25">
      <c r="A1747">
        <f>VLOOKUP(C1747,Plan1!$J:$J,1,0)</f>
        <v>420109004</v>
      </c>
      <c r="B1747" t="s">
        <v>0</v>
      </c>
      <c r="C1747">
        <v>420109004</v>
      </c>
      <c r="D1747" t="s">
        <v>57</v>
      </c>
      <c r="E1747">
        <v>857.57</v>
      </c>
      <c r="F1747">
        <v>1120104</v>
      </c>
    </row>
    <row r="1748" spans="1:6" x14ac:dyDescent="0.25">
      <c r="A1748">
        <f>VLOOKUP(C1748,Plan1!$J:$J,1,0)</f>
        <v>420109004</v>
      </c>
      <c r="B1748" t="s">
        <v>0</v>
      </c>
      <c r="C1748">
        <v>420109004</v>
      </c>
      <c r="D1748" t="s">
        <v>57</v>
      </c>
      <c r="E1748">
        <v>684.31</v>
      </c>
      <c r="F1748">
        <v>1220104</v>
      </c>
    </row>
    <row r="1749" spans="1:6" x14ac:dyDescent="0.25">
      <c r="A1749">
        <f>VLOOKUP(C1749,Plan1!$J:$J,1,0)</f>
        <v>420109004</v>
      </c>
      <c r="B1749" t="s">
        <v>0</v>
      </c>
      <c r="C1749">
        <v>420109004</v>
      </c>
      <c r="D1749" t="s">
        <v>57</v>
      </c>
      <c r="E1749" s="1">
        <v>4558.1499999999996</v>
      </c>
      <c r="F1749">
        <v>1420201</v>
      </c>
    </row>
    <row r="1750" spans="1:6" x14ac:dyDescent="0.25">
      <c r="A1750">
        <f>VLOOKUP(C1750,Plan1!$J:$J,1,0)</f>
        <v>420109004</v>
      </c>
      <c r="B1750" t="s">
        <v>0</v>
      </c>
      <c r="C1750">
        <v>420109004</v>
      </c>
      <c r="D1750" t="s">
        <v>57</v>
      </c>
      <c r="E1750">
        <v>108.13</v>
      </c>
      <c r="F1750">
        <v>1420301</v>
      </c>
    </row>
    <row r="1751" spans="1:6" x14ac:dyDescent="0.25">
      <c r="A1751">
        <f>VLOOKUP(C1751,Plan1!$J:$J,1,0)</f>
        <v>420109004</v>
      </c>
      <c r="B1751" t="s">
        <v>0</v>
      </c>
      <c r="C1751">
        <v>420109004</v>
      </c>
      <c r="D1751" t="s">
        <v>57</v>
      </c>
      <c r="E1751">
        <v>161.74</v>
      </c>
      <c r="F1751">
        <v>1420501</v>
      </c>
    </row>
    <row r="1752" spans="1:6" x14ac:dyDescent="0.25">
      <c r="A1752">
        <f>VLOOKUP(C1752,Plan1!$J:$J,1,0)</f>
        <v>420109004</v>
      </c>
      <c r="B1752" t="s">
        <v>0</v>
      </c>
      <c r="C1752">
        <v>420109004</v>
      </c>
      <c r="D1752" t="s">
        <v>57</v>
      </c>
      <c r="E1752">
        <v>351.03</v>
      </c>
      <c r="F1752">
        <v>1420701</v>
      </c>
    </row>
    <row r="1753" spans="1:6" x14ac:dyDescent="0.25">
      <c r="A1753">
        <f>VLOOKUP(C1753,Plan1!$J:$J,1,0)</f>
        <v>420109004</v>
      </c>
      <c r="B1753" t="s">
        <v>0</v>
      </c>
      <c r="C1753">
        <v>420109004</v>
      </c>
      <c r="D1753" t="s">
        <v>57</v>
      </c>
      <c r="E1753">
        <v>454.68</v>
      </c>
      <c r="F1753">
        <v>2220123</v>
      </c>
    </row>
    <row r="1754" spans="1:6" x14ac:dyDescent="0.25">
      <c r="A1754">
        <f>VLOOKUP(C1754,Plan1!$J:$J,1,0)</f>
        <v>420109004</v>
      </c>
      <c r="B1754" t="s">
        <v>0</v>
      </c>
      <c r="C1754">
        <v>420109004</v>
      </c>
      <c r="D1754" t="s">
        <v>57</v>
      </c>
      <c r="E1754">
        <v>150</v>
      </c>
      <c r="F1754">
        <v>2220124</v>
      </c>
    </row>
    <row r="1755" spans="1:6" x14ac:dyDescent="0.25">
      <c r="A1755">
        <f>VLOOKUP(C1755,Plan1!$J:$J,1,0)</f>
        <v>420109005</v>
      </c>
      <c r="B1755" t="s">
        <v>0</v>
      </c>
      <c r="C1755">
        <v>420109005</v>
      </c>
      <c r="D1755" t="s">
        <v>58</v>
      </c>
      <c r="E1755">
        <v>564</v>
      </c>
      <c r="F1755">
        <v>9040101</v>
      </c>
    </row>
    <row r="1756" spans="1:6" x14ac:dyDescent="0.25">
      <c r="A1756">
        <f>VLOOKUP(C1756,Plan1!$J:$J,1,0)</f>
        <v>420109006</v>
      </c>
      <c r="B1756" t="s">
        <v>0</v>
      </c>
      <c r="C1756">
        <v>420109006</v>
      </c>
      <c r="D1756" t="s">
        <v>59</v>
      </c>
      <c r="E1756" s="1">
        <v>4601.4799999999996</v>
      </c>
      <c r="F1756">
        <v>1020101</v>
      </c>
    </row>
    <row r="1757" spans="1:6" x14ac:dyDescent="0.25">
      <c r="A1757">
        <f>VLOOKUP(C1757,Plan1!$J:$J,1,0)</f>
        <v>420109006</v>
      </c>
      <c r="B1757" t="s">
        <v>0</v>
      </c>
      <c r="C1757">
        <v>420109006</v>
      </c>
      <c r="D1757" t="s">
        <v>59</v>
      </c>
      <c r="E1757">
        <v>588</v>
      </c>
      <c r="F1757">
        <v>1020103</v>
      </c>
    </row>
    <row r="1758" spans="1:6" x14ac:dyDescent="0.25">
      <c r="A1758">
        <f>VLOOKUP(C1758,Plan1!$J:$J,1,0)</f>
        <v>420109006</v>
      </c>
      <c r="B1758" t="s">
        <v>0</v>
      </c>
      <c r="C1758">
        <v>420109006</v>
      </c>
      <c r="D1758" t="s">
        <v>59</v>
      </c>
      <c r="E1758" s="1">
        <v>6359.24</v>
      </c>
      <c r="F1758">
        <v>1020104</v>
      </c>
    </row>
    <row r="1759" spans="1:6" x14ac:dyDescent="0.25">
      <c r="A1759">
        <f>VLOOKUP(C1759,Plan1!$J:$J,1,0)</f>
        <v>420109006</v>
      </c>
      <c r="B1759" t="s">
        <v>0</v>
      </c>
      <c r="C1759">
        <v>420109006</v>
      </c>
      <c r="D1759" t="s">
        <v>59</v>
      </c>
      <c r="E1759">
        <v>324</v>
      </c>
      <c r="F1759">
        <v>1020106</v>
      </c>
    </row>
    <row r="1760" spans="1:6" x14ac:dyDescent="0.25">
      <c r="A1760">
        <f>VLOOKUP(C1760,Plan1!$J:$J,1,0)</f>
        <v>420109006</v>
      </c>
      <c r="B1760" t="s">
        <v>0</v>
      </c>
      <c r="C1760">
        <v>420109006</v>
      </c>
      <c r="D1760" t="s">
        <v>59</v>
      </c>
      <c r="E1760">
        <v>322</v>
      </c>
      <c r="F1760">
        <v>1020107</v>
      </c>
    </row>
    <row r="1761" spans="1:6" x14ac:dyDescent="0.25">
      <c r="A1761">
        <f>VLOOKUP(C1761,Plan1!$J:$J,1,0)</f>
        <v>420109006</v>
      </c>
      <c r="B1761" t="s">
        <v>0</v>
      </c>
      <c r="C1761">
        <v>420109006</v>
      </c>
      <c r="D1761" t="s">
        <v>59</v>
      </c>
      <c r="E1761" s="1">
        <v>1747.08</v>
      </c>
      <c r="F1761">
        <v>1020201</v>
      </c>
    </row>
    <row r="1762" spans="1:6" x14ac:dyDescent="0.25">
      <c r="A1762">
        <f>VLOOKUP(C1762,Plan1!$J:$J,1,0)</f>
        <v>420109006</v>
      </c>
      <c r="B1762" t="s">
        <v>0</v>
      </c>
      <c r="C1762">
        <v>420109006</v>
      </c>
      <c r="D1762" t="s">
        <v>59</v>
      </c>
      <c r="E1762" s="1">
        <v>1717.9</v>
      </c>
      <c r="F1762">
        <v>1110102</v>
      </c>
    </row>
    <row r="1763" spans="1:6" x14ac:dyDescent="0.25">
      <c r="A1763">
        <f>VLOOKUP(C1763,Plan1!$J:$J,1,0)</f>
        <v>420109006</v>
      </c>
      <c r="B1763" t="s">
        <v>0</v>
      </c>
      <c r="C1763">
        <v>420109006</v>
      </c>
      <c r="D1763" t="s">
        <v>59</v>
      </c>
      <c r="E1763" s="1">
        <v>2142.13</v>
      </c>
      <c r="F1763">
        <v>1120101</v>
      </c>
    </row>
    <row r="1764" spans="1:6" x14ac:dyDescent="0.25">
      <c r="A1764">
        <f>VLOOKUP(C1764,Plan1!$J:$J,1,0)</f>
        <v>420109006</v>
      </c>
      <c r="B1764" t="s">
        <v>0</v>
      </c>
      <c r="C1764">
        <v>420109006</v>
      </c>
      <c r="D1764" t="s">
        <v>59</v>
      </c>
      <c r="E1764" s="1">
        <v>2628.23</v>
      </c>
      <c r="F1764">
        <v>1120102</v>
      </c>
    </row>
    <row r="1765" spans="1:6" x14ac:dyDescent="0.25">
      <c r="A1765">
        <f>VLOOKUP(C1765,Plan1!$J:$J,1,0)</f>
        <v>420109006</v>
      </c>
      <c r="B1765" t="s">
        <v>0</v>
      </c>
      <c r="C1765">
        <v>420109006</v>
      </c>
      <c r="D1765" t="s">
        <v>59</v>
      </c>
      <c r="E1765" s="1">
        <v>11786</v>
      </c>
      <c r="F1765">
        <v>1120104</v>
      </c>
    </row>
    <row r="1766" spans="1:6" x14ac:dyDescent="0.25">
      <c r="A1766">
        <f>VLOOKUP(C1766,Plan1!$J:$J,1,0)</f>
        <v>420109006</v>
      </c>
      <c r="B1766" t="s">
        <v>0</v>
      </c>
      <c r="C1766">
        <v>420109006</v>
      </c>
      <c r="D1766" t="s">
        <v>59</v>
      </c>
      <c r="E1766" s="1">
        <v>3631.59</v>
      </c>
      <c r="F1766">
        <v>1220101</v>
      </c>
    </row>
    <row r="1767" spans="1:6" x14ac:dyDescent="0.25">
      <c r="A1767">
        <f>VLOOKUP(C1767,Plan1!$J:$J,1,0)</f>
        <v>420109006</v>
      </c>
      <c r="B1767" t="s">
        <v>0</v>
      </c>
      <c r="C1767">
        <v>420109006</v>
      </c>
      <c r="D1767" t="s">
        <v>59</v>
      </c>
      <c r="E1767" s="1">
        <v>14021.82</v>
      </c>
      <c r="F1767">
        <v>1220104</v>
      </c>
    </row>
    <row r="1768" spans="1:6" x14ac:dyDescent="0.25">
      <c r="A1768">
        <f>VLOOKUP(C1768,Plan1!$J:$J,1,0)</f>
        <v>420109006</v>
      </c>
      <c r="B1768" t="s">
        <v>0</v>
      </c>
      <c r="C1768">
        <v>420109006</v>
      </c>
      <c r="D1768" t="s">
        <v>59</v>
      </c>
      <c r="E1768">
        <v>340.75</v>
      </c>
      <c r="F1768">
        <v>1220201</v>
      </c>
    </row>
    <row r="1769" spans="1:6" x14ac:dyDescent="0.25">
      <c r="A1769">
        <f>VLOOKUP(C1769,Plan1!$J:$J,1,0)</f>
        <v>420109006</v>
      </c>
      <c r="B1769" t="s">
        <v>0</v>
      </c>
      <c r="C1769">
        <v>420109006</v>
      </c>
      <c r="D1769" t="s">
        <v>59</v>
      </c>
      <c r="E1769">
        <v>535</v>
      </c>
      <c r="F1769">
        <v>1320101</v>
      </c>
    </row>
    <row r="1770" spans="1:6" x14ac:dyDescent="0.25">
      <c r="A1770">
        <f>VLOOKUP(C1770,Plan1!$J:$J,1,0)</f>
        <v>420109006</v>
      </c>
      <c r="B1770" t="s">
        <v>0</v>
      </c>
      <c r="C1770">
        <v>420109006</v>
      </c>
      <c r="D1770" t="s">
        <v>59</v>
      </c>
      <c r="E1770" s="1">
        <v>2365.71</v>
      </c>
      <c r="F1770">
        <v>1320104</v>
      </c>
    </row>
    <row r="1771" spans="1:6" x14ac:dyDescent="0.25">
      <c r="A1771">
        <f>VLOOKUP(C1771,Plan1!$J:$J,1,0)</f>
        <v>420109006</v>
      </c>
      <c r="B1771" t="s">
        <v>0</v>
      </c>
      <c r="C1771">
        <v>420109006</v>
      </c>
      <c r="D1771" t="s">
        <v>59</v>
      </c>
      <c r="E1771" s="1">
        <v>3162.12</v>
      </c>
      <c r="F1771">
        <v>1420101</v>
      </c>
    </row>
    <row r="1772" spans="1:6" x14ac:dyDescent="0.25">
      <c r="A1772">
        <f>VLOOKUP(C1772,Plan1!$J:$J,1,0)</f>
        <v>420109006</v>
      </c>
      <c r="B1772" t="s">
        <v>0</v>
      </c>
      <c r="C1772">
        <v>420109006</v>
      </c>
      <c r="D1772" t="s">
        <v>59</v>
      </c>
      <c r="E1772" s="1">
        <v>1602.4</v>
      </c>
      <c r="F1772">
        <v>1420201</v>
      </c>
    </row>
    <row r="1773" spans="1:6" x14ac:dyDescent="0.25">
      <c r="A1773">
        <f>VLOOKUP(C1773,Plan1!$J:$J,1,0)</f>
        <v>420109006</v>
      </c>
      <c r="B1773" t="s">
        <v>0</v>
      </c>
      <c r="C1773">
        <v>420109006</v>
      </c>
      <c r="D1773" t="s">
        <v>59</v>
      </c>
      <c r="E1773" s="1">
        <v>4186.9799999999996</v>
      </c>
      <c r="F1773">
        <v>1420301</v>
      </c>
    </row>
    <row r="1774" spans="1:6" x14ac:dyDescent="0.25">
      <c r="A1774">
        <f>VLOOKUP(C1774,Plan1!$J:$J,1,0)</f>
        <v>420109006</v>
      </c>
      <c r="B1774" t="s">
        <v>0</v>
      </c>
      <c r="C1774">
        <v>420109006</v>
      </c>
      <c r="D1774" t="s">
        <v>59</v>
      </c>
      <c r="E1774" s="1">
        <v>6367.71</v>
      </c>
      <c r="F1774">
        <v>1420501</v>
      </c>
    </row>
    <row r="1775" spans="1:6" x14ac:dyDescent="0.25">
      <c r="A1775">
        <f>VLOOKUP(C1775,Plan1!$J:$J,1,0)</f>
        <v>420109006</v>
      </c>
      <c r="B1775" t="s">
        <v>0</v>
      </c>
      <c r="C1775">
        <v>420109006</v>
      </c>
      <c r="D1775" t="s">
        <v>59</v>
      </c>
      <c r="E1775" s="1">
        <v>5298.24</v>
      </c>
      <c r="F1775">
        <v>1420701</v>
      </c>
    </row>
    <row r="1776" spans="1:6" x14ac:dyDescent="0.25">
      <c r="A1776">
        <f>VLOOKUP(C1776,Plan1!$J:$J,1,0)</f>
        <v>420109006</v>
      </c>
      <c r="B1776" t="s">
        <v>0</v>
      </c>
      <c r="C1776">
        <v>420109006</v>
      </c>
      <c r="D1776" t="s">
        <v>59</v>
      </c>
      <c r="E1776">
        <v>434.28</v>
      </c>
      <c r="F1776">
        <v>1920112</v>
      </c>
    </row>
    <row r="1777" spans="1:6" x14ac:dyDescent="0.25">
      <c r="A1777">
        <f>VLOOKUP(C1777,Plan1!$J:$J,1,0)</f>
        <v>420109006</v>
      </c>
      <c r="B1777" t="s">
        <v>0</v>
      </c>
      <c r="C1777">
        <v>420109006</v>
      </c>
      <c r="D1777" t="s">
        <v>59</v>
      </c>
      <c r="E1777">
        <v>30</v>
      </c>
      <c r="F1777">
        <v>2220111</v>
      </c>
    </row>
    <row r="1778" spans="1:6" x14ac:dyDescent="0.25">
      <c r="A1778">
        <f>VLOOKUP(C1778,Plan1!$J:$J,1,0)</f>
        <v>420109006</v>
      </c>
      <c r="B1778" t="s">
        <v>0</v>
      </c>
      <c r="C1778">
        <v>420109006</v>
      </c>
      <c r="D1778" t="s">
        <v>59</v>
      </c>
      <c r="E1778" s="1">
        <v>6562.83</v>
      </c>
      <c r="F1778">
        <v>2220112</v>
      </c>
    </row>
    <row r="1779" spans="1:6" x14ac:dyDescent="0.25">
      <c r="A1779">
        <f>VLOOKUP(C1779,Plan1!$J:$J,1,0)</f>
        <v>420109006</v>
      </c>
      <c r="B1779" t="s">
        <v>0</v>
      </c>
      <c r="C1779">
        <v>420109006</v>
      </c>
      <c r="D1779" t="s">
        <v>59</v>
      </c>
      <c r="E1779">
        <v>159.52000000000001</v>
      </c>
      <c r="F1779">
        <v>2220119</v>
      </c>
    </row>
    <row r="1780" spans="1:6" x14ac:dyDescent="0.25">
      <c r="A1780">
        <f>VLOOKUP(C1780,Plan1!$J:$J,1,0)</f>
        <v>420109006</v>
      </c>
      <c r="B1780" t="s">
        <v>0</v>
      </c>
      <c r="C1780">
        <v>420109006</v>
      </c>
      <c r="D1780" t="s">
        <v>59</v>
      </c>
      <c r="E1780">
        <v>180</v>
      </c>
      <c r="F1780">
        <v>2220121</v>
      </c>
    </row>
    <row r="1781" spans="1:6" x14ac:dyDescent="0.25">
      <c r="A1781">
        <f>VLOOKUP(C1781,Plan1!$J:$J,1,0)</f>
        <v>420109006</v>
      </c>
      <c r="B1781" t="s">
        <v>0</v>
      </c>
      <c r="C1781">
        <v>420109006</v>
      </c>
      <c r="D1781" t="s">
        <v>59</v>
      </c>
      <c r="E1781" s="1">
        <v>1261</v>
      </c>
      <c r="F1781">
        <v>2220122</v>
      </c>
    </row>
    <row r="1782" spans="1:6" x14ac:dyDescent="0.25">
      <c r="A1782">
        <f>VLOOKUP(C1782,Plan1!$J:$J,1,0)</f>
        <v>420109006</v>
      </c>
      <c r="B1782" t="s">
        <v>0</v>
      </c>
      <c r="C1782">
        <v>420109006</v>
      </c>
      <c r="D1782" t="s">
        <v>59</v>
      </c>
      <c r="E1782">
        <v>889</v>
      </c>
      <c r="F1782">
        <v>2220123</v>
      </c>
    </row>
    <row r="1783" spans="1:6" x14ac:dyDescent="0.25">
      <c r="A1783">
        <f>VLOOKUP(C1783,Plan1!$J:$J,1,0)</f>
        <v>420109006</v>
      </c>
      <c r="B1783" t="s">
        <v>0</v>
      </c>
      <c r="C1783">
        <v>420109006</v>
      </c>
      <c r="D1783" t="s">
        <v>59</v>
      </c>
      <c r="E1783">
        <v>526</v>
      </c>
      <c r="F1783">
        <v>2220124</v>
      </c>
    </row>
    <row r="1784" spans="1:6" x14ac:dyDescent="0.25">
      <c r="A1784">
        <f>VLOOKUP(C1784,Plan1!$J:$J,1,0)</f>
        <v>420109006</v>
      </c>
      <c r="B1784" t="s">
        <v>0</v>
      </c>
      <c r="C1784">
        <v>420109006</v>
      </c>
      <c r="D1784" t="s">
        <v>59</v>
      </c>
      <c r="E1784">
        <v>838.89</v>
      </c>
      <c r="F1784">
        <v>2220125</v>
      </c>
    </row>
    <row r="1785" spans="1:6" x14ac:dyDescent="0.25">
      <c r="A1785">
        <f>VLOOKUP(C1785,Plan1!$J:$J,1,0)</f>
        <v>420109006</v>
      </c>
      <c r="B1785" t="s">
        <v>0</v>
      </c>
      <c r="C1785">
        <v>420109006</v>
      </c>
      <c r="D1785" t="s">
        <v>59</v>
      </c>
      <c r="E1785" s="1">
        <v>1479.56</v>
      </c>
      <c r="F1785">
        <v>3120111</v>
      </c>
    </row>
    <row r="1786" spans="1:6" x14ac:dyDescent="0.25">
      <c r="A1786">
        <f>VLOOKUP(C1786,Plan1!$J:$J,1,0)</f>
        <v>420109006</v>
      </c>
      <c r="B1786" t="s">
        <v>0</v>
      </c>
      <c r="C1786">
        <v>420109006</v>
      </c>
      <c r="D1786" t="s">
        <v>59</v>
      </c>
      <c r="E1786" s="1">
        <v>5498.53</v>
      </c>
      <c r="F1786">
        <v>3120112</v>
      </c>
    </row>
    <row r="1787" spans="1:6" x14ac:dyDescent="0.25">
      <c r="A1787">
        <f>VLOOKUP(C1787,Plan1!$J:$J,1,0)</f>
        <v>420109006</v>
      </c>
      <c r="B1787" t="s">
        <v>0</v>
      </c>
      <c r="C1787">
        <v>420109006</v>
      </c>
      <c r="D1787" t="s">
        <v>59</v>
      </c>
      <c r="E1787" s="1">
        <v>2972.06</v>
      </c>
      <c r="F1787">
        <v>3120114</v>
      </c>
    </row>
    <row r="1788" spans="1:6" x14ac:dyDescent="0.25">
      <c r="A1788">
        <f>VLOOKUP(C1788,Plan1!$J:$J,1,0)</f>
        <v>420109006</v>
      </c>
      <c r="B1788" t="s">
        <v>0</v>
      </c>
      <c r="C1788">
        <v>420109006</v>
      </c>
      <c r="D1788" t="s">
        <v>59</v>
      </c>
      <c r="E1788">
        <v>90</v>
      </c>
      <c r="F1788">
        <v>3120117</v>
      </c>
    </row>
    <row r="1789" spans="1:6" x14ac:dyDescent="0.25">
      <c r="A1789">
        <f>VLOOKUP(C1789,Plan1!$J:$J,1,0)</f>
        <v>420109006</v>
      </c>
      <c r="B1789" t="s">
        <v>0</v>
      </c>
      <c r="C1789">
        <v>420109006</v>
      </c>
      <c r="D1789" t="s">
        <v>59</v>
      </c>
      <c r="E1789">
        <v>409.42</v>
      </c>
      <c r="F1789">
        <v>3120118</v>
      </c>
    </row>
    <row r="1790" spans="1:6" x14ac:dyDescent="0.25">
      <c r="A1790">
        <f>VLOOKUP(C1790,Plan1!$J:$J,1,0)</f>
        <v>420109006</v>
      </c>
      <c r="B1790" t="s">
        <v>0</v>
      </c>
      <c r="C1790">
        <v>420109006</v>
      </c>
      <c r="D1790" t="s">
        <v>59</v>
      </c>
      <c r="E1790">
        <v>666</v>
      </c>
      <c r="F1790">
        <v>3120123</v>
      </c>
    </row>
    <row r="1791" spans="1:6" x14ac:dyDescent="0.25">
      <c r="A1791">
        <f>VLOOKUP(C1791,Plan1!$J:$J,1,0)</f>
        <v>420109006</v>
      </c>
      <c r="B1791" t="s">
        <v>0</v>
      </c>
      <c r="C1791">
        <v>420109006</v>
      </c>
      <c r="D1791" t="s">
        <v>59</v>
      </c>
      <c r="E1791">
        <v>390</v>
      </c>
      <c r="F1791">
        <v>3120202</v>
      </c>
    </row>
    <row r="1792" spans="1:6" x14ac:dyDescent="0.25">
      <c r="A1792">
        <f>VLOOKUP(C1792,Plan1!$J:$J,1,0)</f>
        <v>420109006</v>
      </c>
      <c r="B1792" t="s">
        <v>0</v>
      </c>
      <c r="C1792">
        <v>420109006</v>
      </c>
      <c r="D1792" t="s">
        <v>59</v>
      </c>
      <c r="E1792">
        <v>525</v>
      </c>
      <c r="F1792">
        <v>3120204</v>
      </c>
    </row>
    <row r="1793" spans="1:6" x14ac:dyDescent="0.25">
      <c r="A1793">
        <f>VLOOKUP(C1793,Plan1!$J:$J,1,0)</f>
        <v>420109006</v>
      </c>
      <c r="B1793" t="s">
        <v>0</v>
      </c>
      <c r="C1793">
        <v>420109006</v>
      </c>
      <c r="D1793" t="s">
        <v>59</v>
      </c>
      <c r="E1793">
        <v>901.56</v>
      </c>
      <c r="F1793">
        <v>3120205</v>
      </c>
    </row>
    <row r="1794" spans="1:6" x14ac:dyDescent="0.25">
      <c r="A1794">
        <f>VLOOKUP(C1794,Plan1!$J:$J,1,0)</f>
        <v>420109006</v>
      </c>
      <c r="B1794" t="s">
        <v>0</v>
      </c>
      <c r="C1794">
        <v>420109006</v>
      </c>
      <c r="D1794" t="s">
        <v>59</v>
      </c>
      <c r="E1794">
        <v>904</v>
      </c>
      <c r="F1794">
        <v>9010101</v>
      </c>
    </row>
    <row r="1795" spans="1:6" x14ac:dyDescent="0.25">
      <c r="A1795">
        <f>VLOOKUP(C1795,Plan1!$J:$J,1,0)</f>
        <v>420109006</v>
      </c>
      <c r="B1795" t="s">
        <v>0</v>
      </c>
      <c r="C1795">
        <v>420109006</v>
      </c>
      <c r="D1795" t="s">
        <v>59</v>
      </c>
      <c r="E1795" s="1">
        <v>1168</v>
      </c>
      <c r="F1795">
        <v>9010102</v>
      </c>
    </row>
    <row r="1796" spans="1:6" x14ac:dyDescent="0.25">
      <c r="A1796">
        <f>VLOOKUP(C1796,Plan1!$J:$J,1,0)</f>
        <v>420109006</v>
      </c>
      <c r="B1796" t="s">
        <v>0</v>
      </c>
      <c r="C1796">
        <v>420109006</v>
      </c>
      <c r="D1796" t="s">
        <v>59</v>
      </c>
      <c r="E1796">
        <v>360</v>
      </c>
      <c r="F1796">
        <v>9010105</v>
      </c>
    </row>
    <row r="1797" spans="1:6" x14ac:dyDescent="0.25">
      <c r="A1797">
        <f>VLOOKUP(C1797,Plan1!$J:$J,1,0)</f>
        <v>420109006</v>
      </c>
      <c r="B1797" t="s">
        <v>0</v>
      </c>
      <c r="C1797">
        <v>420109006</v>
      </c>
      <c r="D1797" t="s">
        <v>59</v>
      </c>
      <c r="E1797" s="1">
        <v>2684.19</v>
      </c>
      <c r="F1797">
        <v>9020101</v>
      </c>
    </row>
    <row r="1798" spans="1:6" x14ac:dyDescent="0.25">
      <c r="A1798">
        <f>VLOOKUP(C1798,Plan1!$J:$J,1,0)</f>
        <v>420109006</v>
      </c>
      <c r="B1798" t="s">
        <v>0</v>
      </c>
      <c r="C1798">
        <v>420109006</v>
      </c>
      <c r="D1798" t="s">
        <v>59</v>
      </c>
      <c r="E1798" s="1">
        <v>3080.74</v>
      </c>
      <c r="F1798">
        <v>9020112</v>
      </c>
    </row>
    <row r="1799" spans="1:6" x14ac:dyDescent="0.25">
      <c r="A1799">
        <f>VLOOKUP(C1799,Plan1!$J:$J,1,0)</f>
        <v>420109006</v>
      </c>
      <c r="B1799" t="s">
        <v>0</v>
      </c>
      <c r="C1799">
        <v>420109006</v>
      </c>
      <c r="D1799" t="s">
        <v>59</v>
      </c>
      <c r="E1799">
        <v>589.03</v>
      </c>
      <c r="F1799">
        <v>9020113</v>
      </c>
    </row>
    <row r="1800" spans="1:6" x14ac:dyDescent="0.25">
      <c r="A1800">
        <f>VLOOKUP(C1800,Plan1!$J:$J,1,0)</f>
        <v>420109006</v>
      </c>
      <c r="B1800" t="s">
        <v>0</v>
      </c>
      <c r="C1800">
        <v>420109006</v>
      </c>
      <c r="D1800" t="s">
        <v>59</v>
      </c>
      <c r="E1800" s="1">
        <v>1847</v>
      </c>
      <c r="F1800">
        <v>9020209</v>
      </c>
    </row>
    <row r="1801" spans="1:6" x14ac:dyDescent="0.25">
      <c r="A1801">
        <f>VLOOKUP(C1801,Plan1!$J:$J,1,0)</f>
        <v>420109006</v>
      </c>
      <c r="B1801" t="s">
        <v>0</v>
      </c>
      <c r="C1801">
        <v>420109006</v>
      </c>
      <c r="D1801" t="s">
        <v>59</v>
      </c>
      <c r="E1801">
        <v>442.02</v>
      </c>
      <c r="F1801">
        <v>9030201</v>
      </c>
    </row>
    <row r="1802" spans="1:6" x14ac:dyDescent="0.25">
      <c r="A1802">
        <f>VLOOKUP(C1802,Plan1!$J:$J,1,0)</f>
        <v>420109006</v>
      </c>
      <c r="B1802" t="s">
        <v>0</v>
      </c>
      <c r="C1802">
        <v>420109006</v>
      </c>
      <c r="D1802" t="s">
        <v>59</v>
      </c>
      <c r="E1802" s="1">
        <v>4238.2299999999996</v>
      </c>
      <c r="F1802">
        <v>9030402</v>
      </c>
    </row>
    <row r="1803" spans="1:6" x14ac:dyDescent="0.25">
      <c r="A1803">
        <f>VLOOKUP(C1803,Plan1!$J:$J,1,0)</f>
        <v>420109006</v>
      </c>
      <c r="B1803" t="s">
        <v>0</v>
      </c>
      <c r="C1803">
        <v>420109006</v>
      </c>
      <c r="D1803" t="s">
        <v>59</v>
      </c>
      <c r="E1803">
        <v>208</v>
      </c>
      <c r="F1803">
        <v>9030404</v>
      </c>
    </row>
    <row r="1804" spans="1:6" x14ac:dyDescent="0.25">
      <c r="A1804">
        <f>VLOOKUP(C1804,Plan1!$J:$J,1,0)</f>
        <v>420109006</v>
      </c>
      <c r="B1804" t="s">
        <v>0</v>
      </c>
      <c r="C1804">
        <v>420109006</v>
      </c>
      <c r="D1804" t="s">
        <v>59</v>
      </c>
      <c r="E1804" s="1">
        <v>3589.44</v>
      </c>
      <c r="F1804">
        <v>9030405</v>
      </c>
    </row>
    <row r="1805" spans="1:6" x14ac:dyDescent="0.25">
      <c r="A1805">
        <f>VLOOKUP(C1805,Plan1!$J:$J,1,0)</f>
        <v>420109006</v>
      </c>
      <c r="B1805" t="s">
        <v>0</v>
      </c>
      <c r="C1805">
        <v>420109006</v>
      </c>
      <c r="D1805" t="s">
        <v>59</v>
      </c>
      <c r="E1805" s="1">
        <v>1099.3599999999999</v>
      </c>
      <c r="F1805">
        <v>9030502</v>
      </c>
    </row>
    <row r="1806" spans="1:6" x14ac:dyDescent="0.25">
      <c r="A1806">
        <f>VLOOKUP(C1806,Plan1!$J:$J,1,0)</f>
        <v>420109006</v>
      </c>
      <c r="B1806" t="s">
        <v>0</v>
      </c>
      <c r="C1806">
        <v>420109006</v>
      </c>
      <c r="D1806" t="s">
        <v>59</v>
      </c>
      <c r="E1806" s="1">
        <v>1941.84</v>
      </c>
      <c r="F1806">
        <v>9030503</v>
      </c>
    </row>
    <row r="1807" spans="1:6" x14ac:dyDescent="0.25">
      <c r="A1807">
        <f>VLOOKUP(C1807,Plan1!$J:$J,1,0)</f>
        <v>420109006</v>
      </c>
      <c r="B1807" t="s">
        <v>0</v>
      </c>
      <c r="C1807">
        <v>420109006</v>
      </c>
      <c r="D1807" t="s">
        <v>59</v>
      </c>
      <c r="E1807">
        <v>253.6</v>
      </c>
      <c r="F1807">
        <v>9030504</v>
      </c>
    </row>
    <row r="1808" spans="1:6" x14ac:dyDescent="0.25">
      <c r="A1808">
        <f>VLOOKUP(C1808,Plan1!$J:$J,1,0)</f>
        <v>420109006</v>
      </c>
      <c r="B1808" t="s">
        <v>0</v>
      </c>
      <c r="C1808">
        <v>420109006</v>
      </c>
      <c r="D1808" t="s">
        <v>59</v>
      </c>
      <c r="E1808" s="1">
        <v>1386.76</v>
      </c>
      <c r="F1808">
        <v>9030506</v>
      </c>
    </row>
    <row r="1809" spans="1:6" x14ac:dyDescent="0.25">
      <c r="A1809">
        <f>VLOOKUP(C1809,Plan1!$J:$J,1,0)</f>
        <v>420109006</v>
      </c>
      <c r="B1809" t="s">
        <v>0</v>
      </c>
      <c r="C1809">
        <v>420109006</v>
      </c>
      <c r="D1809" t="s">
        <v>59</v>
      </c>
      <c r="E1809" s="1">
        <v>3275.2</v>
      </c>
      <c r="F1809">
        <v>9030903</v>
      </c>
    </row>
    <row r="1810" spans="1:6" x14ac:dyDescent="0.25">
      <c r="A1810">
        <f>VLOOKUP(C1810,Plan1!$J:$J,1,0)</f>
        <v>420109006</v>
      </c>
      <c r="B1810" t="s">
        <v>0</v>
      </c>
      <c r="C1810">
        <v>420109006</v>
      </c>
      <c r="D1810" t="s">
        <v>59</v>
      </c>
      <c r="E1810">
        <v>-564</v>
      </c>
      <c r="F1810">
        <v>9040101</v>
      </c>
    </row>
    <row r="1811" spans="1:6" x14ac:dyDescent="0.25">
      <c r="A1811">
        <f>VLOOKUP(C1811,Plan1!$J:$J,1,0)</f>
        <v>420109006</v>
      </c>
      <c r="B1811" t="s">
        <v>0</v>
      </c>
      <c r="C1811">
        <v>420109006</v>
      </c>
      <c r="D1811" t="s">
        <v>59</v>
      </c>
      <c r="E1811" s="1">
        <v>1765.2</v>
      </c>
      <c r="F1811">
        <v>9999998</v>
      </c>
    </row>
    <row r="1812" spans="1:6" x14ac:dyDescent="0.25">
      <c r="A1812">
        <f>VLOOKUP(C1812,Plan1!$J:$J,1,0)</f>
        <v>420109007</v>
      </c>
      <c r="B1812" t="s">
        <v>0</v>
      </c>
      <c r="C1812">
        <v>420109007</v>
      </c>
      <c r="D1812" t="s">
        <v>60</v>
      </c>
      <c r="E1812">
        <v>198.11</v>
      </c>
      <c r="F1812">
        <v>1010102</v>
      </c>
    </row>
    <row r="1813" spans="1:6" x14ac:dyDescent="0.25">
      <c r="A1813">
        <f>VLOOKUP(C1813,Plan1!$J:$J,1,0)</f>
        <v>420109007</v>
      </c>
      <c r="B1813" t="s">
        <v>0</v>
      </c>
      <c r="C1813">
        <v>420109007</v>
      </c>
      <c r="D1813" t="s">
        <v>60</v>
      </c>
      <c r="E1813" s="1">
        <v>23198.73</v>
      </c>
      <c r="F1813">
        <v>1020101</v>
      </c>
    </row>
    <row r="1814" spans="1:6" x14ac:dyDescent="0.25">
      <c r="A1814">
        <f>VLOOKUP(C1814,Plan1!$J:$J,1,0)</f>
        <v>420109007</v>
      </c>
      <c r="B1814" t="s">
        <v>0</v>
      </c>
      <c r="C1814">
        <v>420109007</v>
      </c>
      <c r="D1814" t="s">
        <v>60</v>
      </c>
      <c r="E1814" s="1">
        <v>1623.2</v>
      </c>
      <c r="F1814">
        <v>1020103</v>
      </c>
    </row>
    <row r="1815" spans="1:6" x14ac:dyDescent="0.25">
      <c r="A1815">
        <f>VLOOKUP(C1815,Plan1!$J:$J,1,0)</f>
        <v>420109007</v>
      </c>
      <c r="B1815" t="s">
        <v>0</v>
      </c>
      <c r="C1815">
        <v>420109007</v>
      </c>
      <c r="D1815" t="s">
        <v>60</v>
      </c>
      <c r="E1815" s="1">
        <v>24933.23</v>
      </c>
      <c r="F1815">
        <v>1020104</v>
      </c>
    </row>
    <row r="1816" spans="1:6" x14ac:dyDescent="0.25">
      <c r="A1816">
        <f>VLOOKUP(C1816,Plan1!$J:$J,1,0)</f>
        <v>420109007</v>
      </c>
      <c r="B1816" t="s">
        <v>0</v>
      </c>
      <c r="C1816">
        <v>420109007</v>
      </c>
      <c r="D1816" t="s">
        <v>60</v>
      </c>
      <c r="E1816" s="1">
        <v>2426.4</v>
      </c>
      <c r="F1816">
        <v>1020201</v>
      </c>
    </row>
    <row r="1817" spans="1:6" x14ac:dyDescent="0.25">
      <c r="A1817">
        <f>VLOOKUP(C1817,Plan1!$J:$J,1,0)</f>
        <v>420109007</v>
      </c>
      <c r="B1817" t="s">
        <v>0</v>
      </c>
      <c r="C1817">
        <v>420109007</v>
      </c>
      <c r="D1817" t="s">
        <v>60</v>
      </c>
      <c r="E1817">
        <v>22</v>
      </c>
      <c r="F1817">
        <v>1110102</v>
      </c>
    </row>
    <row r="1818" spans="1:6" x14ac:dyDescent="0.25">
      <c r="A1818">
        <f>VLOOKUP(C1818,Plan1!$J:$J,1,0)</f>
        <v>420109007</v>
      </c>
      <c r="B1818" t="s">
        <v>0</v>
      </c>
      <c r="C1818">
        <v>420109007</v>
      </c>
      <c r="D1818" t="s">
        <v>60</v>
      </c>
      <c r="E1818" s="1">
        <v>7711.74</v>
      </c>
      <c r="F1818">
        <v>1120101</v>
      </c>
    </row>
    <row r="1819" spans="1:6" x14ac:dyDescent="0.25">
      <c r="A1819">
        <f>VLOOKUP(C1819,Plan1!$J:$J,1,0)</f>
        <v>420109007</v>
      </c>
      <c r="B1819" t="s">
        <v>0</v>
      </c>
      <c r="C1819">
        <v>420109007</v>
      </c>
      <c r="D1819" t="s">
        <v>60</v>
      </c>
      <c r="E1819" s="1">
        <v>23289.279999999999</v>
      </c>
      <c r="F1819">
        <v>1120102</v>
      </c>
    </row>
    <row r="1820" spans="1:6" x14ac:dyDescent="0.25">
      <c r="A1820">
        <f>VLOOKUP(C1820,Plan1!$J:$J,1,0)</f>
        <v>420109007</v>
      </c>
      <c r="B1820" t="s">
        <v>0</v>
      </c>
      <c r="C1820">
        <v>420109007</v>
      </c>
      <c r="D1820" t="s">
        <v>60</v>
      </c>
      <c r="E1820" s="1">
        <v>34540.089999999997</v>
      </c>
      <c r="F1820">
        <v>1120104</v>
      </c>
    </row>
    <row r="1821" spans="1:6" x14ac:dyDescent="0.25">
      <c r="A1821">
        <f>VLOOKUP(C1821,Plan1!$J:$J,1,0)</f>
        <v>420109007</v>
      </c>
      <c r="B1821" t="s">
        <v>0</v>
      </c>
      <c r="C1821">
        <v>420109007</v>
      </c>
      <c r="D1821" t="s">
        <v>60</v>
      </c>
      <c r="E1821" s="1">
        <v>15420.51</v>
      </c>
      <c r="F1821">
        <v>1220101</v>
      </c>
    </row>
    <row r="1822" spans="1:6" x14ac:dyDescent="0.25">
      <c r="A1822">
        <f>VLOOKUP(C1822,Plan1!$J:$J,1,0)</f>
        <v>420109007</v>
      </c>
      <c r="B1822" t="s">
        <v>0</v>
      </c>
      <c r="C1822">
        <v>420109007</v>
      </c>
      <c r="D1822" t="s">
        <v>60</v>
      </c>
      <c r="E1822" s="1">
        <v>1285.46</v>
      </c>
      <c r="F1822">
        <v>1220103</v>
      </c>
    </row>
    <row r="1823" spans="1:6" x14ac:dyDescent="0.25">
      <c r="A1823">
        <f>VLOOKUP(C1823,Plan1!$J:$J,1,0)</f>
        <v>420109007</v>
      </c>
      <c r="B1823" t="s">
        <v>0</v>
      </c>
      <c r="C1823">
        <v>420109007</v>
      </c>
      <c r="D1823" t="s">
        <v>60</v>
      </c>
      <c r="E1823" s="1">
        <v>39630.949999999997</v>
      </c>
      <c r="F1823">
        <v>1220104</v>
      </c>
    </row>
    <row r="1824" spans="1:6" x14ac:dyDescent="0.25">
      <c r="A1824">
        <f>VLOOKUP(C1824,Plan1!$J:$J,1,0)</f>
        <v>420109007</v>
      </c>
      <c r="B1824" t="s">
        <v>0</v>
      </c>
      <c r="C1824">
        <v>420109007</v>
      </c>
      <c r="D1824" t="s">
        <v>60</v>
      </c>
      <c r="E1824" s="1">
        <v>5869.05</v>
      </c>
      <c r="F1824">
        <v>1220201</v>
      </c>
    </row>
    <row r="1825" spans="1:6" x14ac:dyDescent="0.25">
      <c r="A1825">
        <f>VLOOKUP(C1825,Plan1!$J:$J,1,0)</f>
        <v>420109007</v>
      </c>
      <c r="B1825" t="s">
        <v>0</v>
      </c>
      <c r="C1825">
        <v>420109007</v>
      </c>
      <c r="D1825" t="s">
        <v>60</v>
      </c>
      <c r="E1825">
        <v>198.11</v>
      </c>
      <c r="F1825">
        <v>1310102</v>
      </c>
    </row>
    <row r="1826" spans="1:6" x14ac:dyDescent="0.25">
      <c r="A1826">
        <f>VLOOKUP(C1826,Plan1!$J:$J,1,0)</f>
        <v>420109007</v>
      </c>
      <c r="B1826" t="s">
        <v>0</v>
      </c>
      <c r="C1826">
        <v>420109007</v>
      </c>
      <c r="D1826" t="s">
        <v>60</v>
      </c>
      <c r="E1826" s="1">
        <v>7580</v>
      </c>
      <c r="F1826">
        <v>1320101</v>
      </c>
    </row>
    <row r="1827" spans="1:6" x14ac:dyDescent="0.25">
      <c r="A1827">
        <f>VLOOKUP(C1827,Plan1!$J:$J,1,0)</f>
        <v>420109007</v>
      </c>
      <c r="B1827" t="s">
        <v>0</v>
      </c>
      <c r="C1827">
        <v>420109007</v>
      </c>
      <c r="D1827" t="s">
        <v>60</v>
      </c>
      <c r="E1827" s="1">
        <v>9483.2999999999993</v>
      </c>
      <c r="F1827">
        <v>1320104</v>
      </c>
    </row>
    <row r="1828" spans="1:6" x14ac:dyDescent="0.25">
      <c r="A1828">
        <f>VLOOKUP(C1828,Plan1!$J:$J,1,0)</f>
        <v>420109007</v>
      </c>
      <c r="B1828" t="s">
        <v>0</v>
      </c>
      <c r="C1828">
        <v>420109007</v>
      </c>
      <c r="D1828" t="s">
        <v>60</v>
      </c>
      <c r="E1828">
        <v>198.11</v>
      </c>
      <c r="F1828">
        <v>1320201</v>
      </c>
    </row>
    <row r="1829" spans="1:6" x14ac:dyDescent="0.25">
      <c r="A1829">
        <f>VLOOKUP(C1829,Plan1!$J:$J,1,0)</f>
        <v>420109007</v>
      </c>
      <c r="B1829" t="s">
        <v>0</v>
      </c>
      <c r="C1829">
        <v>420109007</v>
      </c>
      <c r="D1829" t="s">
        <v>60</v>
      </c>
      <c r="E1829" s="1">
        <v>3490.8</v>
      </c>
      <c r="F1829">
        <v>1420101</v>
      </c>
    </row>
    <row r="1830" spans="1:6" x14ac:dyDescent="0.25">
      <c r="A1830">
        <f>VLOOKUP(C1830,Plan1!$J:$J,1,0)</f>
        <v>420109007</v>
      </c>
      <c r="B1830" t="s">
        <v>0</v>
      </c>
      <c r="C1830">
        <v>420109007</v>
      </c>
      <c r="D1830" t="s">
        <v>60</v>
      </c>
      <c r="E1830" s="1">
        <v>3493.32</v>
      </c>
      <c r="F1830">
        <v>1420201</v>
      </c>
    </row>
    <row r="1831" spans="1:6" x14ac:dyDescent="0.25">
      <c r="A1831">
        <f>VLOOKUP(C1831,Plan1!$J:$J,1,0)</f>
        <v>420109007</v>
      </c>
      <c r="B1831" t="s">
        <v>0</v>
      </c>
      <c r="C1831">
        <v>420109007</v>
      </c>
      <c r="D1831" t="s">
        <v>60</v>
      </c>
      <c r="E1831" s="1">
        <v>12988.25</v>
      </c>
      <c r="F1831">
        <v>1420301</v>
      </c>
    </row>
    <row r="1832" spans="1:6" x14ac:dyDescent="0.25">
      <c r="A1832">
        <f>VLOOKUP(C1832,Plan1!$J:$J,1,0)</f>
        <v>420109007</v>
      </c>
      <c r="B1832" t="s">
        <v>0</v>
      </c>
      <c r="C1832">
        <v>420109007</v>
      </c>
      <c r="D1832" t="s">
        <v>60</v>
      </c>
      <c r="E1832" s="1">
        <v>13512.12</v>
      </c>
      <c r="F1832">
        <v>1420501</v>
      </c>
    </row>
    <row r="1833" spans="1:6" x14ac:dyDescent="0.25">
      <c r="A1833">
        <f>VLOOKUP(C1833,Plan1!$J:$J,1,0)</f>
        <v>420109007</v>
      </c>
      <c r="B1833" t="s">
        <v>0</v>
      </c>
      <c r="C1833">
        <v>420109007</v>
      </c>
      <c r="D1833" t="s">
        <v>60</v>
      </c>
      <c r="E1833" s="1">
        <v>16166.83</v>
      </c>
      <c r="F1833">
        <v>1420701</v>
      </c>
    </row>
    <row r="1834" spans="1:6" x14ac:dyDescent="0.25">
      <c r="A1834">
        <f>VLOOKUP(C1834,Plan1!$J:$J,1,0)</f>
        <v>420109007</v>
      </c>
      <c r="B1834" t="s">
        <v>0</v>
      </c>
      <c r="C1834">
        <v>420109007</v>
      </c>
      <c r="D1834" t="s">
        <v>60</v>
      </c>
      <c r="E1834" s="1">
        <v>2946.51</v>
      </c>
      <c r="F1834">
        <v>2210102</v>
      </c>
    </row>
    <row r="1835" spans="1:6" x14ac:dyDescent="0.25">
      <c r="A1835">
        <f>VLOOKUP(C1835,Plan1!$J:$J,1,0)</f>
        <v>420109007</v>
      </c>
      <c r="B1835" t="s">
        <v>0</v>
      </c>
      <c r="C1835">
        <v>420109007</v>
      </c>
      <c r="D1835" t="s">
        <v>60</v>
      </c>
      <c r="E1835" s="1">
        <v>5531.33</v>
      </c>
      <c r="F1835">
        <v>2220111</v>
      </c>
    </row>
    <row r="1836" spans="1:6" x14ac:dyDescent="0.25">
      <c r="A1836">
        <f>VLOOKUP(C1836,Plan1!$J:$J,1,0)</f>
        <v>420109007</v>
      </c>
      <c r="B1836" t="s">
        <v>0</v>
      </c>
      <c r="C1836">
        <v>420109007</v>
      </c>
      <c r="D1836" t="s">
        <v>60</v>
      </c>
      <c r="E1836">
        <v>447.31</v>
      </c>
      <c r="F1836">
        <v>2220112</v>
      </c>
    </row>
    <row r="1837" spans="1:6" x14ac:dyDescent="0.25">
      <c r="A1837">
        <f>VLOOKUP(C1837,Plan1!$J:$J,1,0)</f>
        <v>420109007</v>
      </c>
      <c r="B1837" t="s">
        <v>0</v>
      </c>
      <c r="C1837">
        <v>420109007</v>
      </c>
      <c r="D1837" t="s">
        <v>60</v>
      </c>
      <c r="E1837" s="1">
        <v>10478.94</v>
      </c>
      <c r="F1837">
        <v>2220119</v>
      </c>
    </row>
    <row r="1838" spans="1:6" x14ac:dyDescent="0.25">
      <c r="A1838">
        <f>VLOOKUP(C1838,Plan1!$J:$J,1,0)</f>
        <v>420109007</v>
      </c>
      <c r="B1838" t="s">
        <v>0</v>
      </c>
      <c r="C1838">
        <v>420109007</v>
      </c>
      <c r="D1838" t="s">
        <v>60</v>
      </c>
      <c r="E1838" s="1">
        <v>3732.05</v>
      </c>
      <c r="F1838">
        <v>2220122</v>
      </c>
    </row>
    <row r="1839" spans="1:6" x14ac:dyDescent="0.25">
      <c r="A1839">
        <f>VLOOKUP(C1839,Plan1!$J:$J,1,0)</f>
        <v>420109007</v>
      </c>
      <c r="B1839" t="s">
        <v>0</v>
      </c>
      <c r="C1839">
        <v>420109007</v>
      </c>
      <c r="D1839" t="s">
        <v>60</v>
      </c>
      <c r="E1839" s="1">
        <v>5056.3</v>
      </c>
      <c r="F1839">
        <v>2220123</v>
      </c>
    </row>
    <row r="1840" spans="1:6" x14ac:dyDescent="0.25">
      <c r="A1840">
        <f>VLOOKUP(C1840,Plan1!$J:$J,1,0)</f>
        <v>420109007</v>
      </c>
      <c r="B1840" t="s">
        <v>0</v>
      </c>
      <c r="C1840">
        <v>420109007</v>
      </c>
      <c r="D1840" t="s">
        <v>60</v>
      </c>
      <c r="E1840" s="1">
        <v>3580.65</v>
      </c>
      <c r="F1840">
        <v>2220124</v>
      </c>
    </row>
    <row r="1841" spans="1:6" x14ac:dyDescent="0.25">
      <c r="A1841">
        <f>VLOOKUP(C1841,Plan1!$J:$J,1,0)</f>
        <v>420109007</v>
      </c>
      <c r="B1841" t="s">
        <v>0</v>
      </c>
      <c r="C1841">
        <v>420109007</v>
      </c>
      <c r="D1841" t="s">
        <v>60</v>
      </c>
      <c r="E1841" s="1">
        <v>6214.32</v>
      </c>
      <c r="F1841">
        <v>2220125</v>
      </c>
    </row>
    <row r="1842" spans="1:6" x14ac:dyDescent="0.25">
      <c r="A1842">
        <f>VLOOKUP(C1842,Plan1!$J:$J,1,0)</f>
        <v>420109007</v>
      </c>
      <c r="B1842" t="s">
        <v>0</v>
      </c>
      <c r="C1842">
        <v>420109007</v>
      </c>
      <c r="D1842" t="s">
        <v>60</v>
      </c>
      <c r="E1842">
        <v>198.11</v>
      </c>
      <c r="F1842">
        <v>2220201</v>
      </c>
    </row>
    <row r="1843" spans="1:6" x14ac:dyDescent="0.25">
      <c r="A1843">
        <f>VLOOKUP(C1843,Plan1!$J:$J,1,0)</f>
        <v>420109007</v>
      </c>
      <c r="B1843" t="s">
        <v>0</v>
      </c>
      <c r="C1843">
        <v>420109007</v>
      </c>
      <c r="D1843" t="s">
        <v>60</v>
      </c>
      <c r="E1843">
        <v>193.6</v>
      </c>
      <c r="F1843">
        <v>3110102</v>
      </c>
    </row>
    <row r="1844" spans="1:6" x14ac:dyDescent="0.25">
      <c r="A1844">
        <f>VLOOKUP(C1844,Plan1!$J:$J,1,0)</f>
        <v>420109007</v>
      </c>
      <c r="B1844" t="s">
        <v>0</v>
      </c>
      <c r="C1844">
        <v>420109007</v>
      </c>
      <c r="D1844" t="s">
        <v>60</v>
      </c>
      <c r="E1844">
        <v>198.11</v>
      </c>
      <c r="F1844">
        <v>3110103</v>
      </c>
    </row>
    <row r="1845" spans="1:6" x14ac:dyDescent="0.25">
      <c r="A1845">
        <f>VLOOKUP(C1845,Plan1!$J:$J,1,0)</f>
        <v>420109007</v>
      </c>
      <c r="B1845" t="s">
        <v>0</v>
      </c>
      <c r="C1845">
        <v>420109007</v>
      </c>
      <c r="D1845" t="s">
        <v>60</v>
      </c>
      <c r="E1845">
        <v>198.11</v>
      </c>
      <c r="F1845">
        <v>3120111</v>
      </c>
    </row>
    <row r="1846" spans="1:6" x14ac:dyDescent="0.25">
      <c r="A1846">
        <f>VLOOKUP(C1846,Plan1!$J:$J,1,0)</f>
        <v>420109007</v>
      </c>
      <c r="B1846" t="s">
        <v>0</v>
      </c>
      <c r="C1846">
        <v>420109007</v>
      </c>
      <c r="D1846" t="s">
        <v>60</v>
      </c>
      <c r="E1846" s="1">
        <v>5027.45</v>
      </c>
      <c r="F1846">
        <v>3120114</v>
      </c>
    </row>
    <row r="1847" spans="1:6" x14ac:dyDescent="0.25">
      <c r="A1847">
        <f>VLOOKUP(C1847,Plan1!$J:$J,1,0)</f>
        <v>420109007</v>
      </c>
      <c r="B1847" t="s">
        <v>0</v>
      </c>
      <c r="C1847">
        <v>420109007</v>
      </c>
      <c r="D1847" t="s">
        <v>60</v>
      </c>
      <c r="E1847">
        <v>48</v>
      </c>
      <c r="F1847">
        <v>3120116</v>
      </c>
    </row>
    <row r="1848" spans="1:6" x14ac:dyDescent="0.25">
      <c r="A1848">
        <f>VLOOKUP(C1848,Plan1!$J:$J,1,0)</f>
        <v>420109007</v>
      </c>
      <c r="B1848" t="s">
        <v>0</v>
      </c>
      <c r="C1848">
        <v>420109007</v>
      </c>
      <c r="D1848" t="s">
        <v>60</v>
      </c>
      <c r="E1848">
        <v>369.95</v>
      </c>
      <c r="F1848">
        <v>3120120</v>
      </c>
    </row>
    <row r="1849" spans="1:6" x14ac:dyDescent="0.25">
      <c r="A1849">
        <f>VLOOKUP(C1849,Plan1!$J:$J,1,0)</f>
        <v>420109007</v>
      </c>
      <c r="B1849" t="s">
        <v>0</v>
      </c>
      <c r="C1849">
        <v>420109007</v>
      </c>
      <c r="D1849" t="s">
        <v>60</v>
      </c>
      <c r="E1849">
        <v>622.9</v>
      </c>
      <c r="F1849">
        <v>3120122</v>
      </c>
    </row>
    <row r="1850" spans="1:6" x14ac:dyDescent="0.25">
      <c r="A1850">
        <f>VLOOKUP(C1850,Plan1!$J:$J,1,0)</f>
        <v>420109007</v>
      </c>
      <c r="B1850" t="s">
        <v>0</v>
      </c>
      <c r="C1850">
        <v>420109007</v>
      </c>
      <c r="D1850" t="s">
        <v>60</v>
      </c>
      <c r="E1850" s="1">
        <v>1644.38</v>
      </c>
      <c r="F1850">
        <v>3120124</v>
      </c>
    </row>
    <row r="1851" spans="1:6" x14ac:dyDescent="0.25">
      <c r="A1851">
        <f>VLOOKUP(C1851,Plan1!$J:$J,1,0)</f>
        <v>420109007</v>
      </c>
      <c r="B1851" t="s">
        <v>0</v>
      </c>
      <c r="C1851">
        <v>420109007</v>
      </c>
      <c r="D1851" t="s">
        <v>60</v>
      </c>
      <c r="E1851">
        <v>638.13</v>
      </c>
      <c r="F1851">
        <v>3120125</v>
      </c>
    </row>
    <row r="1852" spans="1:6" x14ac:dyDescent="0.25">
      <c r="A1852">
        <f>VLOOKUP(C1852,Plan1!$J:$J,1,0)</f>
        <v>420109007</v>
      </c>
      <c r="B1852" t="s">
        <v>0</v>
      </c>
      <c r="C1852">
        <v>420109007</v>
      </c>
      <c r="D1852" t="s">
        <v>60</v>
      </c>
      <c r="E1852">
        <v>198.11</v>
      </c>
      <c r="F1852">
        <v>3120201</v>
      </c>
    </row>
    <row r="1853" spans="1:6" x14ac:dyDescent="0.25">
      <c r="A1853">
        <f>VLOOKUP(C1853,Plan1!$J:$J,1,0)</f>
        <v>420109007</v>
      </c>
      <c r="B1853" t="s">
        <v>0</v>
      </c>
      <c r="C1853">
        <v>420109007</v>
      </c>
      <c r="D1853" t="s">
        <v>60</v>
      </c>
      <c r="E1853">
        <v>427.54</v>
      </c>
      <c r="F1853">
        <v>3120202</v>
      </c>
    </row>
    <row r="1854" spans="1:6" x14ac:dyDescent="0.25">
      <c r="A1854">
        <f>VLOOKUP(C1854,Plan1!$J:$J,1,0)</f>
        <v>420109007</v>
      </c>
      <c r="B1854" t="s">
        <v>0</v>
      </c>
      <c r="C1854">
        <v>420109007</v>
      </c>
      <c r="D1854" t="s">
        <v>60</v>
      </c>
      <c r="E1854" s="1">
        <v>2752.23</v>
      </c>
      <c r="F1854">
        <v>3120203</v>
      </c>
    </row>
    <row r="1855" spans="1:6" x14ac:dyDescent="0.25">
      <c r="A1855">
        <f>VLOOKUP(C1855,Plan1!$J:$J,1,0)</f>
        <v>420109007</v>
      </c>
      <c r="B1855" t="s">
        <v>0</v>
      </c>
      <c r="C1855">
        <v>420109007</v>
      </c>
      <c r="D1855" t="s">
        <v>60</v>
      </c>
      <c r="E1855" s="1">
        <v>4295.0600000000004</v>
      </c>
      <c r="F1855">
        <v>3120204</v>
      </c>
    </row>
    <row r="1856" spans="1:6" x14ac:dyDescent="0.25">
      <c r="A1856">
        <f>VLOOKUP(C1856,Plan1!$J:$J,1,0)</f>
        <v>420109007</v>
      </c>
      <c r="B1856" t="s">
        <v>0</v>
      </c>
      <c r="C1856">
        <v>420109007</v>
      </c>
      <c r="D1856" t="s">
        <v>60</v>
      </c>
      <c r="E1856" s="1">
        <v>3757.55</v>
      </c>
      <c r="F1856">
        <v>3120205</v>
      </c>
    </row>
    <row r="1857" spans="1:6" x14ac:dyDescent="0.25">
      <c r="A1857">
        <f>VLOOKUP(C1857,Plan1!$J:$J,1,0)</f>
        <v>420109007</v>
      </c>
      <c r="B1857" t="s">
        <v>0</v>
      </c>
      <c r="C1857">
        <v>420109007</v>
      </c>
      <c r="D1857" t="s">
        <v>60</v>
      </c>
      <c r="E1857" s="1">
        <v>6397.18</v>
      </c>
      <c r="F1857">
        <v>9010101</v>
      </c>
    </row>
    <row r="1858" spans="1:6" x14ac:dyDescent="0.25">
      <c r="A1858">
        <f>VLOOKUP(C1858,Plan1!$J:$J,1,0)</f>
        <v>420109007</v>
      </c>
      <c r="B1858" t="s">
        <v>0</v>
      </c>
      <c r="C1858">
        <v>420109007</v>
      </c>
      <c r="D1858" t="s">
        <v>60</v>
      </c>
      <c r="E1858" s="1">
        <v>1050.4000000000001</v>
      </c>
      <c r="F1858">
        <v>9010102</v>
      </c>
    </row>
    <row r="1859" spans="1:6" x14ac:dyDescent="0.25">
      <c r="A1859">
        <f>VLOOKUP(C1859,Plan1!$J:$J,1,0)</f>
        <v>420109007</v>
      </c>
      <c r="B1859" t="s">
        <v>0</v>
      </c>
      <c r="C1859">
        <v>420109007</v>
      </c>
      <c r="D1859" t="s">
        <v>60</v>
      </c>
      <c r="E1859">
        <v>198.11</v>
      </c>
      <c r="F1859">
        <v>9010103</v>
      </c>
    </row>
    <row r="1860" spans="1:6" x14ac:dyDescent="0.25">
      <c r="A1860">
        <f>VLOOKUP(C1860,Plan1!$J:$J,1,0)</f>
        <v>420109007</v>
      </c>
      <c r="B1860" t="s">
        <v>0</v>
      </c>
      <c r="C1860">
        <v>420109007</v>
      </c>
      <c r="D1860" t="s">
        <v>60</v>
      </c>
      <c r="E1860">
        <v>694.91</v>
      </c>
      <c r="F1860">
        <v>9010105</v>
      </c>
    </row>
    <row r="1861" spans="1:6" x14ac:dyDescent="0.25">
      <c r="A1861">
        <f>VLOOKUP(C1861,Plan1!$J:$J,1,0)</f>
        <v>420109007</v>
      </c>
      <c r="B1861" t="s">
        <v>0</v>
      </c>
      <c r="C1861">
        <v>420109007</v>
      </c>
      <c r="D1861" t="s">
        <v>60</v>
      </c>
      <c r="E1861">
        <v>123.2</v>
      </c>
      <c r="F1861">
        <v>9010106</v>
      </c>
    </row>
    <row r="1862" spans="1:6" x14ac:dyDescent="0.25">
      <c r="A1862">
        <f>VLOOKUP(C1862,Plan1!$J:$J,1,0)</f>
        <v>420109007</v>
      </c>
      <c r="B1862" t="s">
        <v>0</v>
      </c>
      <c r="C1862">
        <v>420109007</v>
      </c>
      <c r="D1862" t="s">
        <v>60</v>
      </c>
      <c r="E1862">
        <v>198.11</v>
      </c>
      <c r="F1862">
        <v>9010110</v>
      </c>
    </row>
    <row r="1863" spans="1:6" x14ac:dyDescent="0.25">
      <c r="A1863">
        <f>VLOOKUP(C1863,Plan1!$J:$J,1,0)</f>
        <v>420109007</v>
      </c>
      <c r="B1863" t="s">
        <v>0</v>
      </c>
      <c r="C1863">
        <v>420109007</v>
      </c>
      <c r="D1863" t="s">
        <v>60</v>
      </c>
      <c r="E1863" s="1">
        <v>7312.13</v>
      </c>
      <c r="F1863">
        <v>9020101</v>
      </c>
    </row>
    <row r="1864" spans="1:6" x14ac:dyDescent="0.25">
      <c r="A1864">
        <f>VLOOKUP(C1864,Plan1!$J:$J,1,0)</f>
        <v>420109007</v>
      </c>
      <c r="B1864" t="s">
        <v>0</v>
      </c>
      <c r="C1864">
        <v>420109007</v>
      </c>
      <c r="D1864" t="s">
        <v>60</v>
      </c>
      <c r="E1864" s="1">
        <v>1603.44</v>
      </c>
      <c r="F1864">
        <v>9020110</v>
      </c>
    </row>
    <row r="1865" spans="1:6" x14ac:dyDescent="0.25">
      <c r="A1865">
        <f>VLOOKUP(C1865,Plan1!$J:$J,1,0)</f>
        <v>420109007</v>
      </c>
      <c r="B1865" t="s">
        <v>0</v>
      </c>
      <c r="C1865">
        <v>420109007</v>
      </c>
      <c r="D1865" t="s">
        <v>60</v>
      </c>
      <c r="E1865">
        <v>198.11</v>
      </c>
      <c r="F1865">
        <v>9020111</v>
      </c>
    </row>
    <row r="1866" spans="1:6" x14ac:dyDescent="0.25">
      <c r="A1866">
        <f>VLOOKUP(C1866,Plan1!$J:$J,1,0)</f>
        <v>420109007</v>
      </c>
      <c r="B1866" t="s">
        <v>0</v>
      </c>
      <c r="C1866">
        <v>420109007</v>
      </c>
      <c r="D1866" t="s">
        <v>60</v>
      </c>
      <c r="E1866" s="1">
        <v>3194.38</v>
      </c>
      <c r="F1866">
        <v>9020112</v>
      </c>
    </row>
    <row r="1867" spans="1:6" x14ac:dyDescent="0.25">
      <c r="A1867">
        <f>VLOOKUP(C1867,Plan1!$J:$J,1,0)</f>
        <v>420109007</v>
      </c>
      <c r="B1867" t="s">
        <v>0</v>
      </c>
      <c r="C1867">
        <v>420109007</v>
      </c>
      <c r="D1867" t="s">
        <v>60</v>
      </c>
      <c r="E1867">
        <v>198.11</v>
      </c>
      <c r="F1867">
        <v>9020114</v>
      </c>
    </row>
    <row r="1868" spans="1:6" x14ac:dyDescent="0.25">
      <c r="A1868">
        <f>VLOOKUP(C1868,Plan1!$J:$J,1,0)</f>
        <v>420109007</v>
      </c>
      <c r="B1868" t="s">
        <v>0</v>
      </c>
      <c r="C1868">
        <v>420109007</v>
      </c>
      <c r="D1868" t="s">
        <v>60</v>
      </c>
      <c r="E1868">
        <v>198.11</v>
      </c>
      <c r="F1868">
        <v>9020201</v>
      </c>
    </row>
    <row r="1869" spans="1:6" x14ac:dyDescent="0.25">
      <c r="A1869">
        <f>VLOOKUP(C1869,Plan1!$J:$J,1,0)</f>
        <v>420109007</v>
      </c>
      <c r="B1869" t="s">
        <v>0</v>
      </c>
      <c r="C1869">
        <v>420109007</v>
      </c>
      <c r="D1869" t="s">
        <v>60</v>
      </c>
      <c r="E1869">
        <v>535.71</v>
      </c>
      <c r="F1869">
        <v>9020203</v>
      </c>
    </row>
    <row r="1870" spans="1:6" x14ac:dyDescent="0.25">
      <c r="A1870">
        <f>VLOOKUP(C1870,Plan1!$J:$J,1,0)</f>
        <v>420109007</v>
      </c>
      <c r="B1870" t="s">
        <v>0</v>
      </c>
      <c r="C1870">
        <v>420109007</v>
      </c>
      <c r="D1870" t="s">
        <v>60</v>
      </c>
      <c r="E1870" s="1">
        <v>2046.25</v>
      </c>
      <c r="F1870">
        <v>9020204</v>
      </c>
    </row>
    <row r="1871" spans="1:6" x14ac:dyDescent="0.25">
      <c r="A1871">
        <f>VLOOKUP(C1871,Plan1!$J:$J,1,0)</f>
        <v>420109007</v>
      </c>
      <c r="B1871" t="s">
        <v>0</v>
      </c>
      <c r="C1871">
        <v>420109007</v>
      </c>
      <c r="D1871" t="s">
        <v>60</v>
      </c>
      <c r="E1871">
        <v>150.4</v>
      </c>
      <c r="F1871">
        <v>9020208</v>
      </c>
    </row>
    <row r="1872" spans="1:6" x14ac:dyDescent="0.25">
      <c r="A1872">
        <f>VLOOKUP(C1872,Plan1!$J:$J,1,0)</f>
        <v>420109007</v>
      </c>
      <c r="B1872" t="s">
        <v>0</v>
      </c>
      <c r="C1872">
        <v>420109007</v>
      </c>
      <c r="D1872" t="s">
        <v>60</v>
      </c>
      <c r="E1872" s="1">
        <v>4435.1099999999997</v>
      </c>
      <c r="F1872">
        <v>9020209</v>
      </c>
    </row>
    <row r="1873" spans="1:6" x14ac:dyDescent="0.25">
      <c r="A1873">
        <f>VLOOKUP(C1873,Plan1!$J:$J,1,0)</f>
        <v>420109007</v>
      </c>
      <c r="B1873" t="s">
        <v>0</v>
      </c>
      <c r="C1873">
        <v>420109007</v>
      </c>
      <c r="D1873" t="s">
        <v>60</v>
      </c>
      <c r="E1873">
        <v>820.5</v>
      </c>
      <c r="F1873">
        <v>9030201</v>
      </c>
    </row>
    <row r="1874" spans="1:6" x14ac:dyDescent="0.25">
      <c r="A1874">
        <f>VLOOKUP(C1874,Plan1!$J:$J,1,0)</f>
        <v>420109007</v>
      </c>
      <c r="B1874" t="s">
        <v>0</v>
      </c>
      <c r="C1874">
        <v>420109007</v>
      </c>
      <c r="D1874" t="s">
        <v>60</v>
      </c>
      <c r="E1874" s="1">
        <v>5514.23</v>
      </c>
      <c r="F1874">
        <v>9030302</v>
      </c>
    </row>
    <row r="1875" spans="1:6" x14ac:dyDescent="0.25">
      <c r="A1875">
        <f>VLOOKUP(C1875,Plan1!$J:$J,1,0)</f>
        <v>420109007</v>
      </c>
      <c r="B1875" t="s">
        <v>0</v>
      </c>
      <c r="C1875">
        <v>420109007</v>
      </c>
      <c r="D1875" t="s">
        <v>60</v>
      </c>
      <c r="E1875" s="1">
        <v>2658.95</v>
      </c>
      <c r="F1875">
        <v>9030303</v>
      </c>
    </row>
    <row r="1876" spans="1:6" x14ac:dyDescent="0.25">
      <c r="A1876">
        <f>VLOOKUP(C1876,Plan1!$J:$J,1,0)</f>
        <v>420109007</v>
      </c>
      <c r="B1876" t="s">
        <v>0</v>
      </c>
      <c r="C1876">
        <v>420109007</v>
      </c>
      <c r="D1876" t="s">
        <v>60</v>
      </c>
      <c r="E1876">
        <v>937.69</v>
      </c>
      <c r="F1876">
        <v>9030307</v>
      </c>
    </row>
    <row r="1877" spans="1:6" x14ac:dyDescent="0.25">
      <c r="A1877">
        <f>VLOOKUP(C1877,Plan1!$J:$J,1,0)</f>
        <v>420109007</v>
      </c>
      <c r="B1877" t="s">
        <v>0</v>
      </c>
      <c r="C1877">
        <v>420109007</v>
      </c>
      <c r="D1877" t="s">
        <v>60</v>
      </c>
      <c r="E1877" s="1">
        <v>1873.6</v>
      </c>
      <c r="F1877">
        <v>9030312</v>
      </c>
    </row>
    <row r="1878" spans="1:6" x14ac:dyDescent="0.25">
      <c r="A1878">
        <f>VLOOKUP(C1878,Plan1!$J:$J,1,0)</f>
        <v>420109007</v>
      </c>
      <c r="B1878" t="s">
        <v>0</v>
      </c>
      <c r="C1878">
        <v>420109007</v>
      </c>
      <c r="D1878" t="s">
        <v>60</v>
      </c>
      <c r="E1878" s="1">
        <v>3836.45</v>
      </c>
      <c r="F1878">
        <v>9030402</v>
      </c>
    </row>
    <row r="1879" spans="1:6" x14ac:dyDescent="0.25">
      <c r="A1879">
        <f>VLOOKUP(C1879,Plan1!$J:$J,1,0)</f>
        <v>420109007</v>
      </c>
      <c r="B1879" t="s">
        <v>0</v>
      </c>
      <c r="C1879">
        <v>420109007</v>
      </c>
      <c r="D1879" t="s">
        <v>60</v>
      </c>
      <c r="E1879">
        <v>953.83</v>
      </c>
      <c r="F1879">
        <v>9030404</v>
      </c>
    </row>
    <row r="1880" spans="1:6" x14ac:dyDescent="0.25">
      <c r="A1880">
        <f>VLOOKUP(C1880,Plan1!$J:$J,1,0)</f>
        <v>420109007</v>
      </c>
      <c r="B1880" t="s">
        <v>0</v>
      </c>
      <c r="C1880">
        <v>420109007</v>
      </c>
      <c r="D1880" t="s">
        <v>60</v>
      </c>
      <c r="E1880">
        <v>126.18</v>
      </c>
      <c r="F1880">
        <v>9030405</v>
      </c>
    </row>
    <row r="1881" spans="1:6" x14ac:dyDescent="0.25">
      <c r="A1881">
        <f>VLOOKUP(C1881,Plan1!$J:$J,1,0)</f>
        <v>420109007</v>
      </c>
      <c r="B1881" t="s">
        <v>0</v>
      </c>
      <c r="C1881">
        <v>420109007</v>
      </c>
      <c r="D1881" t="s">
        <v>60</v>
      </c>
      <c r="E1881">
        <v>586.4</v>
      </c>
      <c r="F1881">
        <v>9030406</v>
      </c>
    </row>
    <row r="1882" spans="1:6" x14ac:dyDescent="0.25">
      <c r="A1882">
        <f>VLOOKUP(C1882,Plan1!$J:$J,1,0)</f>
        <v>420109007</v>
      </c>
      <c r="B1882" t="s">
        <v>0</v>
      </c>
      <c r="C1882">
        <v>420109007</v>
      </c>
      <c r="D1882" t="s">
        <v>60</v>
      </c>
      <c r="E1882">
        <v>493.6</v>
      </c>
      <c r="F1882">
        <v>9030502</v>
      </c>
    </row>
    <row r="1883" spans="1:6" x14ac:dyDescent="0.25">
      <c r="A1883">
        <f>VLOOKUP(C1883,Plan1!$J:$J,1,0)</f>
        <v>420109007</v>
      </c>
      <c r="B1883" t="s">
        <v>0</v>
      </c>
      <c r="C1883">
        <v>420109007</v>
      </c>
      <c r="D1883" t="s">
        <v>60</v>
      </c>
      <c r="E1883" s="1">
        <v>1436.7</v>
      </c>
      <c r="F1883">
        <v>9030503</v>
      </c>
    </row>
    <row r="1884" spans="1:6" x14ac:dyDescent="0.25">
      <c r="A1884">
        <f>VLOOKUP(C1884,Plan1!$J:$J,1,0)</f>
        <v>420109007</v>
      </c>
      <c r="B1884" t="s">
        <v>0</v>
      </c>
      <c r="C1884">
        <v>420109007</v>
      </c>
      <c r="D1884" t="s">
        <v>60</v>
      </c>
      <c r="E1884" s="1">
        <v>1587.31</v>
      </c>
      <c r="F1884">
        <v>9030504</v>
      </c>
    </row>
    <row r="1885" spans="1:6" x14ac:dyDescent="0.25">
      <c r="A1885">
        <f>VLOOKUP(C1885,Plan1!$J:$J,1,0)</f>
        <v>420109007</v>
      </c>
      <c r="B1885" t="s">
        <v>0</v>
      </c>
      <c r="C1885">
        <v>420109007</v>
      </c>
      <c r="D1885" t="s">
        <v>60</v>
      </c>
      <c r="E1885">
        <v>558.11</v>
      </c>
      <c r="F1885">
        <v>9030506</v>
      </c>
    </row>
    <row r="1886" spans="1:6" x14ac:dyDescent="0.25">
      <c r="A1886">
        <f>VLOOKUP(C1886,Plan1!$J:$J,1,0)</f>
        <v>420109007</v>
      </c>
      <c r="B1886" t="s">
        <v>0</v>
      </c>
      <c r="C1886">
        <v>420109007</v>
      </c>
      <c r="D1886" t="s">
        <v>60</v>
      </c>
      <c r="E1886" s="1">
        <v>-1192.02</v>
      </c>
      <c r="F1886">
        <v>9040101</v>
      </c>
    </row>
    <row r="1887" spans="1:6" x14ac:dyDescent="0.25">
      <c r="A1887">
        <f>VLOOKUP(C1887,Plan1!$J:$J,1,0)</f>
        <v>420109007</v>
      </c>
      <c r="B1887" t="s">
        <v>0</v>
      </c>
      <c r="C1887">
        <v>420109007</v>
      </c>
      <c r="D1887" t="s">
        <v>60</v>
      </c>
      <c r="E1887" s="1">
        <v>5476.25</v>
      </c>
      <c r="F1887">
        <v>9040102</v>
      </c>
    </row>
    <row r="1888" spans="1:6" x14ac:dyDescent="0.25">
      <c r="A1888">
        <f>VLOOKUP(C1888,Plan1!$J:$J,1,0)</f>
        <v>420109007</v>
      </c>
      <c r="B1888" t="s">
        <v>0</v>
      </c>
      <c r="C1888">
        <v>420109007</v>
      </c>
      <c r="D1888" t="s">
        <v>60</v>
      </c>
      <c r="E1888">
        <v>311.75</v>
      </c>
      <c r="F1888">
        <v>9999998</v>
      </c>
    </row>
    <row r="1889" spans="1:6" x14ac:dyDescent="0.25">
      <c r="A1889">
        <f>VLOOKUP(C1889,Plan1!$J:$J,1,0)</f>
        <v>420109008</v>
      </c>
      <c r="B1889" t="s">
        <v>0</v>
      </c>
      <c r="C1889">
        <v>420109008</v>
      </c>
      <c r="D1889" t="s">
        <v>61</v>
      </c>
      <c r="E1889">
        <v>426</v>
      </c>
      <c r="F1889">
        <v>1010102</v>
      </c>
    </row>
    <row r="1890" spans="1:6" x14ac:dyDescent="0.25">
      <c r="A1890">
        <f>VLOOKUP(C1890,Plan1!$J:$J,1,0)</f>
        <v>420109008</v>
      </c>
      <c r="B1890" t="s">
        <v>0</v>
      </c>
      <c r="C1890">
        <v>420109008</v>
      </c>
      <c r="D1890" t="s">
        <v>61</v>
      </c>
      <c r="E1890" s="1">
        <v>2284.73</v>
      </c>
      <c r="F1890">
        <v>1020101</v>
      </c>
    </row>
    <row r="1891" spans="1:6" x14ac:dyDescent="0.25">
      <c r="A1891">
        <f>VLOOKUP(C1891,Plan1!$J:$J,1,0)</f>
        <v>420109008</v>
      </c>
      <c r="B1891" t="s">
        <v>0</v>
      </c>
      <c r="C1891">
        <v>420109008</v>
      </c>
      <c r="D1891" t="s">
        <v>61</v>
      </c>
      <c r="E1891">
        <v>501.47</v>
      </c>
      <c r="F1891">
        <v>1020103</v>
      </c>
    </row>
    <row r="1892" spans="1:6" x14ac:dyDescent="0.25">
      <c r="A1892">
        <f>VLOOKUP(C1892,Plan1!$J:$J,1,0)</f>
        <v>420109008</v>
      </c>
      <c r="B1892" t="s">
        <v>0</v>
      </c>
      <c r="C1892">
        <v>420109008</v>
      </c>
      <c r="D1892" t="s">
        <v>61</v>
      </c>
      <c r="E1892" s="1">
        <v>6127.75</v>
      </c>
      <c r="F1892">
        <v>1020104</v>
      </c>
    </row>
    <row r="1893" spans="1:6" x14ac:dyDescent="0.25">
      <c r="A1893">
        <f>VLOOKUP(C1893,Plan1!$J:$J,1,0)</f>
        <v>420109008</v>
      </c>
      <c r="B1893" t="s">
        <v>0</v>
      </c>
      <c r="C1893">
        <v>420109008</v>
      </c>
      <c r="D1893" t="s">
        <v>61</v>
      </c>
      <c r="E1893">
        <v>36</v>
      </c>
      <c r="F1893">
        <v>1020107</v>
      </c>
    </row>
    <row r="1894" spans="1:6" x14ac:dyDescent="0.25">
      <c r="A1894">
        <f>VLOOKUP(C1894,Plan1!$J:$J,1,0)</f>
        <v>420109008</v>
      </c>
      <c r="B1894" t="s">
        <v>0</v>
      </c>
      <c r="C1894">
        <v>420109008</v>
      </c>
      <c r="D1894" t="s">
        <v>61</v>
      </c>
      <c r="E1894">
        <v>391.6</v>
      </c>
      <c r="F1894">
        <v>1020201</v>
      </c>
    </row>
    <row r="1895" spans="1:6" x14ac:dyDescent="0.25">
      <c r="A1895">
        <f>VLOOKUP(C1895,Plan1!$J:$J,1,0)</f>
        <v>420109008</v>
      </c>
      <c r="B1895" t="s">
        <v>0</v>
      </c>
      <c r="C1895">
        <v>420109008</v>
      </c>
      <c r="D1895" t="s">
        <v>61</v>
      </c>
      <c r="E1895">
        <v>104.4</v>
      </c>
      <c r="F1895">
        <v>1110102</v>
      </c>
    </row>
    <row r="1896" spans="1:6" x14ac:dyDescent="0.25">
      <c r="A1896">
        <f>VLOOKUP(C1896,Plan1!$J:$J,1,0)</f>
        <v>420109008</v>
      </c>
      <c r="B1896" t="s">
        <v>0</v>
      </c>
      <c r="C1896">
        <v>420109008</v>
      </c>
      <c r="D1896" t="s">
        <v>61</v>
      </c>
      <c r="E1896" s="1">
        <v>1018.02</v>
      </c>
      <c r="F1896">
        <v>1120101</v>
      </c>
    </row>
    <row r="1897" spans="1:6" x14ac:dyDescent="0.25">
      <c r="A1897">
        <f>VLOOKUP(C1897,Plan1!$J:$J,1,0)</f>
        <v>420109008</v>
      </c>
      <c r="B1897" t="s">
        <v>0</v>
      </c>
      <c r="C1897">
        <v>420109008</v>
      </c>
      <c r="D1897" t="s">
        <v>61</v>
      </c>
      <c r="E1897" s="1">
        <v>4625.04</v>
      </c>
      <c r="F1897">
        <v>1120102</v>
      </c>
    </row>
    <row r="1898" spans="1:6" x14ac:dyDescent="0.25">
      <c r="A1898">
        <f>VLOOKUP(C1898,Plan1!$J:$J,1,0)</f>
        <v>420109008</v>
      </c>
      <c r="B1898" t="s">
        <v>0</v>
      </c>
      <c r="C1898">
        <v>420109008</v>
      </c>
      <c r="D1898" t="s">
        <v>61</v>
      </c>
      <c r="E1898" s="1">
        <v>8833.16</v>
      </c>
      <c r="F1898">
        <v>1120104</v>
      </c>
    </row>
    <row r="1899" spans="1:6" x14ac:dyDescent="0.25">
      <c r="A1899">
        <f>VLOOKUP(C1899,Plan1!$J:$J,1,0)</f>
        <v>420109008</v>
      </c>
      <c r="B1899" t="s">
        <v>0</v>
      </c>
      <c r="C1899">
        <v>420109008</v>
      </c>
      <c r="D1899" t="s">
        <v>61</v>
      </c>
      <c r="E1899">
        <v>281.39999999999998</v>
      </c>
      <c r="F1899">
        <v>1120201</v>
      </c>
    </row>
    <row r="1900" spans="1:6" x14ac:dyDescent="0.25">
      <c r="A1900">
        <f>VLOOKUP(C1900,Plan1!$J:$J,1,0)</f>
        <v>420109008</v>
      </c>
      <c r="B1900" t="s">
        <v>0</v>
      </c>
      <c r="C1900">
        <v>420109008</v>
      </c>
      <c r="D1900" t="s">
        <v>61</v>
      </c>
      <c r="E1900">
        <v>928.2</v>
      </c>
      <c r="F1900">
        <v>1210102</v>
      </c>
    </row>
    <row r="1901" spans="1:6" x14ac:dyDescent="0.25">
      <c r="A1901">
        <f>VLOOKUP(C1901,Plan1!$J:$J,1,0)</f>
        <v>420109008</v>
      </c>
      <c r="B1901" t="s">
        <v>0</v>
      </c>
      <c r="C1901">
        <v>420109008</v>
      </c>
      <c r="D1901" t="s">
        <v>61</v>
      </c>
      <c r="E1901" s="1">
        <v>1280.3900000000001</v>
      </c>
      <c r="F1901">
        <v>1220101</v>
      </c>
    </row>
    <row r="1902" spans="1:6" x14ac:dyDescent="0.25">
      <c r="A1902">
        <f>VLOOKUP(C1902,Plan1!$J:$J,1,0)</f>
        <v>420109008</v>
      </c>
      <c r="B1902" t="s">
        <v>0</v>
      </c>
      <c r="C1902">
        <v>420109008</v>
      </c>
      <c r="D1902" t="s">
        <v>61</v>
      </c>
      <c r="E1902" s="1">
        <v>3458.18</v>
      </c>
      <c r="F1902">
        <v>1220104</v>
      </c>
    </row>
    <row r="1903" spans="1:6" x14ac:dyDescent="0.25">
      <c r="A1903">
        <f>VLOOKUP(C1903,Plan1!$J:$J,1,0)</f>
        <v>420109008</v>
      </c>
      <c r="B1903" t="s">
        <v>0</v>
      </c>
      <c r="C1903">
        <v>420109008</v>
      </c>
      <c r="D1903" t="s">
        <v>61</v>
      </c>
      <c r="E1903">
        <v>175.8</v>
      </c>
      <c r="F1903">
        <v>1220201</v>
      </c>
    </row>
    <row r="1904" spans="1:6" x14ac:dyDescent="0.25">
      <c r="A1904">
        <f>VLOOKUP(C1904,Plan1!$J:$J,1,0)</f>
        <v>420109008</v>
      </c>
      <c r="B1904" t="s">
        <v>0</v>
      </c>
      <c r="C1904">
        <v>420109008</v>
      </c>
      <c r="D1904" t="s">
        <v>61</v>
      </c>
      <c r="E1904" s="1">
        <v>1193.58</v>
      </c>
      <c r="F1904">
        <v>1320101</v>
      </c>
    </row>
    <row r="1905" spans="1:6" x14ac:dyDescent="0.25">
      <c r="A1905">
        <f>VLOOKUP(C1905,Plan1!$J:$J,1,0)</f>
        <v>420109008</v>
      </c>
      <c r="B1905" t="s">
        <v>0</v>
      </c>
      <c r="C1905">
        <v>420109008</v>
      </c>
      <c r="D1905" t="s">
        <v>61</v>
      </c>
      <c r="E1905">
        <v>77.22</v>
      </c>
      <c r="F1905">
        <v>1320103</v>
      </c>
    </row>
    <row r="1906" spans="1:6" x14ac:dyDescent="0.25">
      <c r="A1906">
        <f>VLOOKUP(C1906,Plan1!$J:$J,1,0)</f>
        <v>420109008</v>
      </c>
      <c r="B1906" t="s">
        <v>0</v>
      </c>
      <c r="C1906">
        <v>420109008</v>
      </c>
      <c r="D1906" t="s">
        <v>61</v>
      </c>
      <c r="E1906" s="1">
        <v>1685.93</v>
      </c>
      <c r="F1906">
        <v>1320104</v>
      </c>
    </row>
    <row r="1907" spans="1:6" x14ac:dyDescent="0.25">
      <c r="A1907">
        <f>VLOOKUP(C1907,Plan1!$J:$J,1,0)</f>
        <v>420109008</v>
      </c>
      <c r="B1907" t="s">
        <v>0</v>
      </c>
      <c r="C1907">
        <v>420109008</v>
      </c>
      <c r="D1907" t="s">
        <v>61</v>
      </c>
      <c r="E1907">
        <v>191</v>
      </c>
      <c r="F1907">
        <v>1320201</v>
      </c>
    </row>
    <row r="1908" spans="1:6" x14ac:dyDescent="0.25">
      <c r="A1908">
        <f>VLOOKUP(C1908,Plan1!$J:$J,1,0)</f>
        <v>420109008</v>
      </c>
      <c r="B1908" t="s">
        <v>0</v>
      </c>
      <c r="C1908">
        <v>420109008</v>
      </c>
      <c r="D1908" t="s">
        <v>61</v>
      </c>
      <c r="E1908" s="1">
        <v>1257.67</v>
      </c>
      <c r="F1908">
        <v>1420101</v>
      </c>
    </row>
    <row r="1909" spans="1:6" x14ac:dyDescent="0.25">
      <c r="A1909">
        <f>VLOOKUP(C1909,Plan1!$J:$J,1,0)</f>
        <v>420109008</v>
      </c>
      <c r="B1909" t="s">
        <v>0</v>
      </c>
      <c r="C1909">
        <v>420109008</v>
      </c>
      <c r="D1909" t="s">
        <v>61</v>
      </c>
      <c r="E1909" s="1">
        <v>3109.02</v>
      </c>
      <c r="F1909">
        <v>1420201</v>
      </c>
    </row>
    <row r="1910" spans="1:6" x14ac:dyDescent="0.25">
      <c r="A1910">
        <f>VLOOKUP(C1910,Plan1!$J:$J,1,0)</f>
        <v>420109008</v>
      </c>
      <c r="B1910" t="s">
        <v>0</v>
      </c>
      <c r="C1910">
        <v>420109008</v>
      </c>
      <c r="D1910" t="s">
        <v>61</v>
      </c>
      <c r="E1910" s="1">
        <v>1747.74</v>
      </c>
      <c r="F1910">
        <v>1420301</v>
      </c>
    </row>
    <row r="1911" spans="1:6" x14ac:dyDescent="0.25">
      <c r="A1911">
        <f>VLOOKUP(C1911,Plan1!$J:$J,1,0)</f>
        <v>420109008</v>
      </c>
      <c r="B1911" t="s">
        <v>0</v>
      </c>
      <c r="C1911">
        <v>420109008</v>
      </c>
      <c r="D1911" t="s">
        <v>61</v>
      </c>
      <c r="E1911" s="1">
        <v>3252.6</v>
      </c>
      <c r="F1911">
        <v>1420501</v>
      </c>
    </row>
    <row r="1912" spans="1:6" x14ac:dyDescent="0.25">
      <c r="A1912">
        <f>VLOOKUP(C1912,Plan1!$J:$J,1,0)</f>
        <v>420109008</v>
      </c>
      <c r="B1912" t="s">
        <v>0</v>
      </c>
      <c r="C1912">
        <v>420109008</v>
      </c>
      <c r="D1912" t="s">
        <v>61</v>
      </c>
      <c r="E1912" s="1">
        <v>3404.73</v>
      </c>
      <c r="F1912">
        <v>1420701</v>
      </c>
    </row>
    <row r="1913" spans="1:6" x14ac:dyDescent="0.25">
      <c r="A1913">
        <f>VLOOKUP(C1913,Plan1!$J:$J,1,0)</f>
        <v>420109008</v>
      </c>
      <c r="B1913" t="s">
        <v>0</v>
      </c>
      <c r="C1913">
        <v>420109008</v>
      </c>
      <c r="D1913" t="s">
        <v>61</v>
      </c>
      <c r="E1913">
        <v>186.7</v>
      </c>
      <c r="F1913">
        <v>2210102</v>
      </c>
    </row>
    <row r="1914" spans="1:6" x14ac:dyDescent="0.25">
      <c r="A1914">
        <f>VLOOKUP(C1914,Plan1!$J:$J,1,0)</f>
        <v>420109008</v>
      </c>
      <c r="B1914" t="s">
        <v>0</v>
      </c>
      <c r="C1914">
        <v>420109008</v>
      </c>
      <c r="D1914" t="s">
        <v>61</v>
      </c>
      <c r="E1914">
        <v>777.36</v>
      </c>
      <c r="F1914">
        <v>2220111</v>
      </c>
    </row>
    <row r="1915" spans="1:6" x14ac:dyDescent="0.25">
      <c r="A1915">
        <f>VLOOKUP(C1915,Plan1!$J:$J,1,0)</f>
        <v>420109008</v>
      </c>
      <c r="B1915" t="s">
        <v>0</v>
      </c>
      <c r="C1915">
        <v>420109008</v>
      </c>
      <c r="D1915" t="s">
        <v>61</v>
      </c>
      <c r="E1915">
        <v>501.84</v>
      </c>
      <c r="F1915">
        <v>2220112</v>
      </c>
    </row>
    <row r="1916" spans="1:6" x14ac:dyDescent="0.25">
      <c r="A1916">
        <f>VLOOKUP(C1916,Plan1!$J:$J,1,0)</f>
        <v>420109008</v>
      </c>
      <c r="B1916" t="s">
        <v>0</v>
      </c>
      <c r="C1916">
        <v>420109008</v>
      </c>
      <c r="D1916" t="s">
        <v>61</v>
      </c>
      <c r="E1916" s="1">
        <v>1424.97</v>
      </c>
      <c r="F1916">
        <v>2220119</v>
      </c>
    </row>
    <row r="1917" spans="1:6" x14ac:dyDescent="0.25">
      <c r="A1917">
        <f>VLOOKUP(C1917,Plan1!$J:$J,1,0)</f>
        <v>420109008</v>
      </c>
      <c r="B1917" t="s">
        <v>0</v>
      </c>
      <c r="C1917">
        <v>420109008</v>
      </c>
      <c r="D1917" t="s">
        <v>61</v>
      </c>
      <c r="E1917">
        <v>14.9</v>
      </c>
      <c r="F1917">
        <v>2220121</v>
      </c>
    </row>
    <row r="1918" spans="1:6" x14ac:dyDescent="0.25">
      <c r="A1918">
        <f>VLOOKUP(C1918,Plan1!$J:$J,1,0)</f>
        <v>420109008</v>
      </c>
      <c r="B1918" t="s">
        <v>0</v>
      </c>
      <c r="C1918">
        <v>420109008</v>
      </c>
      <c r="D1918" t="s">
        <v>61</v>
      </c>
      <c r="E1918">
        <v>220.6</v>
      </c>
      <c r="F1918">
        <v>2220122</v>
      </c>
    </row>
    <row r="1919" spans="1:6" x14ac:dyDescent="0.25">
      <c r="A1919">
        <f>VLOOKUP(C1919,Plan1!$J:$J,1,0)</f>
        <v>420109008</v>
      </c>
      <c r="B1919" t="s">
        <v>0</v>
      </c>
      <c r="C1919">
        <v>420109008</v>
      </c>
      <c r="D1919" t="s">
        <v>61</v>
      </c>
      <c r="E1919" s="1">
        <v>1726.36</v>
      </c>
      <c r="F1919">
        <v>2220123</v>
      </c>
    </row>
    <row r="1920" spans="1:6" x14ac:dyDescent="0.25">
      <c r="A1920">
        <f>VLOOKUP(C1920,Plan1!$J:$J,1,0)</f>
        <v>420109008</v>
      </c>
      <c r="B1920" t="s">
        <v>0</v>
      </c>
      <c r="C1920">
        <v>420109008</v>
      </c>
      <c r="D1920" t="s">
        <v>61</v>
      </c>
      <c r="E1920" s="1">
        <v>1366.99</v>
      </c>
      <c r="F1920">
        <v>2220124</v>
      </c>
    </row>
    <row r="1921" spans="1:6" x14ac:dyDescent="0.25">
      <c r="A1921">
        <f>VLOOKUP(C1921,Plan1!$J:$J,1,0)</f>
        <v>420109008</v>
      </c>
      <c r="B1921" t="s">
        <v>0</v>
      </c>
      <c r="C1921">
        <v>420109008</v>
      </c>
      <c r="D1921" t="s">
        <v>61</v>
      </c>
      <c r="E1921" s="1">
        <v>1940.39</v>
      </c>
      <c r="F1921">
        <v>2220125</v>
      </c>
    </row>
    <row r="1922" spans="1:6" x14ac:dyDescent="0.25">
      <c r="A1922">
        <f>VLOOKUP(C1922,Plan1!$J:$J,1,0)</f>
        <v>420109008</v>
      </c>
      <c r="B1922" t="s">
        <v>0</v>
      </c>
      <c r="C1922">
        <v>420109008</v>
      </c>
      <c r="D1922" t="s">
        <v>61</v>
      </c>
      <c r="E1922">
        <v>276.10000000000002</v>
      </c>
      <c r="F1922">
        <v>2220201</v>
      </c>
    </row>
    <row r="1923" spans="1:6" x14ac:dyDescent="0.25">
      <c r="A1923">
        <f>VLOOKUP(C1923,Plan1!$J:$J,1,0)</f>
        <v>420109008</v>
      </c>
      <c r="B1923" t="s">
        <v>0</v>
      </c>
      <c r="C1923">
        <v>420109008</v>
      </c>
      <c r="D1923" t="s">
        <v>61</v>
      </c>
      <c r="E1923">
        <v>67.099999999999994</v>
      </c>
      <c r="F1923">
        <v>3110102</v>
      </c>
    </row>
    <row r="1924" spans="1:6" x14ac:dyDescent="0.25">
      <c r="A1924">
        <f>VLOOKUP(C1924,Plan1!$J:$J,1,0)</f>
        <v>420109008</v>
      </c>
      <c r="B1924" t="s">
        <v>0</v>
      </c>
      <c r="C1924">
        <v>420109008</v>
      </c>
      <c r="D1924" t="s">
        <v>61</v>
      </c>
      <c r="E1924">
        <v>348.23</v>
      </c>
      <c r="F1924">
        <v>3120112</v>
      </c>
    </row>
    <row r="1925" spans="1:6" x14ac:dyDescent="0.25">
      <c r="A1925">
        <f>VLOOKUP(C1925,Plan1!$J:$J,1,0)</f>
        <v>420109008</v>
      </c>
      <c r="B1925" t="s">
        <v>0</v>
      </c>
      <c r="C1925">
        <v>420109008</v>
      </c>
      <c r="D1925" t="s">
        <v>61</v>
      </c>
      <c r="E1925">
        <v>247.8</v>
      </c>
      <c r="F1925">
        <v>3120113</v>
      </c>
    </row>
    <row r="1926" spans="1:6" x14ac:dyDescent="0.25">
      <c r="A1926">
        <f>VLOOKUP(C1926,Plan1!$J:$J,1,0)</f>
        <v>420109008</v>
      </c>
      <c r="B1926" t="s">
        <v>0</v>
      </c>
      <c r="C1926">
        <v>420109008</v>
      </c>
      <c r="D1926" t="s">
        <v>61</v>
      </c>
      <c r="E1926">
        <v>890.8</v>
      </c>
      <c r="F1926">
        <v>3120114</v>
      </c>
    </row>
    <row r="1927" spans="1:6" x14ac:dyDescent="0.25">
      <c r="A1927">
        <f>VLOOKUP(C1927,Plan1!$J:$J,1,0)</f>
        <v>420109008</v>
      </c>
      <c r="B1927" t="s">
        <v>0</v>
      </c>
      <c r="C1927">
        <v>420109008</v>
      </c>
      <c r="D1927" t="s">
        <v>61</v>
      </c>
      <c r="E1927">
        <v>279.5</v>
      </c>
      <c r="F1927">
        <v>3120117</v>
      </c>
    </row>
    <row r="1928" spans="1:6" x14ac:dyDescent="0.25">
      <c r="A1928">
        <f>VLOOKUP(C1928,Plan1!$J:$J,1,0)</f>
        <v>420109008</v>
      </c>
      <c r="B1928" t="s">
        <v>0</v>
      </c>
      <c r="C1928">
        <v>420109008</v>
      </c>
      <c r="D1928" t="s">
        <v>61</v>
      </c>
      <c r="E1928">
        <v>40.5</v>
      </c>
      <c r="F1928">
        <v>3120118</v>
      </c>
    </row>
    <row r="1929" spans="1:6" x14ac:dyDescent="0.25">
      <c r="A1929">
        <f>VLOOKUP(C1929,Plan1!$J:$J,1,0)</f>
        <v>420109008</v>
      </c>
      <c r="B1929" t="s">
        <v>0</v>
      </c>
      <c r="C1929">
        <v>420109008</v>
      </c>
      <c r="D1929" t="s">
        <v>61</v>
      </c>
      <c r="E1929">
        <v>3.5</v>
      </c>
      <c r="F1929">
        <v>3120124</v>
      </c>
    </row>
    <row r="1930" spans="1:6" x14ac:dyDescent="0.25">
      <c r="A1930">
        <f>VLOOKUP(C1930,Plan1!$J:$J,1,0)</f>
        <v>420109008</v>
      </c>
      <c r="B1930" t="s">
        <v>0</v>
      </c>
      <c r="C1930">
        <v>420109008</v>
      </c>
      <c r="D1930" t="s">
        <v>61</v>
      </c>
      <c r="E1930">
        <v>67.900000000000006</v>
      </c>
      <c r="F1930">
        <v>3120126</v>
      </c>
    </row>
    <row r="1931" spans="1:6" x14ac:dyDescent="0.25">
      <c r="A1931">
        <f>VLOOKUP(C1931,Plan1!$J:$J,1,0)</f>
        <v>420109008</v>
      </c>
      <c r="B1931" t="s">
        <v>0</v>
      </c>
      <c r="C1931">
        <v>420109008</v>
      </c>
      <c r="D1931" t="s">
        <v>61</v>
      </c>
      <c r="E1931">
        <v>185.8</v>
      </c>
      <c r="F1931">
        <v>3120201</v>
      </c>
    </row>
    <row r="1932" spans="1:6" x14ac:dyDescent="0.25">
      <c r="A1932">
        <f>VLOOKUP(C1932,Plan1!$J:$J,1,0)</f>
        <v>420109008</v>
      </c>
      <c r="B1932" t="s">
        <v>0</v>
      </c>
      <c r="C1932">
        <v>420109008</v>
      </c>
      <c r="D1932" t="s">
        <v>61</v>
      </c>
      <c r="E1932">
        <v>868.86</v>
      </c>
      <c r="F1932">
        <v>3120203</v>
      </c>
    </row>
    <row r="1933" spans="1:6" x14ac:dyDescent="0.25">
      <c r="A1933">
        <f>VLOOKUP(C1933,Plan1!$J:$J,1,0)</f>
        <v>420109008</v>
      </c>
      <c r="B1933" t="s">
        <v>0</v>
      </c>
      <c r="C1933">
        <v>420109008</v>
      </c>
      <c r="D1933" t="s">
        <v>61</v>
      </c>
      <c r="E1933" s="1">
        <v>1633.85</v>
      </c>
      <c r="F1933">
        <v>3120204</v>
      </c>
    </row>
    <row r="1934" spans="1:6" x14ac:dyDescent="0.25">
      <c r="A1934">
        <f>VLOOKUP(C1934,Plan1!$J:$J,1,0)</f>
        <v>420109008</v>
      </c>
      <c r="B1934" t="s">
        <v>0</v>
      </c>
      <c r="C1934">
        <v>420109008</v>
      </c>
      <c r="D1934" t="s">
        <v>61</v>
      </c>
      <c r="E1934" s="1">
        <v>1368.85</v>
      </c>
      <c r="F1934">
        <v>3120205</v>
      </c>
    </row>
    <row r="1935" spans="1:6" x14ac:dyDescent="0.25">
      <c r="A1935">
        <f>VLOOKUP(C1935,Plan1!$J:$J,1,0)</f>
        <v>420109008</v>
      </c>
      <c r="B1935" t="s">
        <v>0</v>
      </c>
      <c r="C1935">
        <v>420109008</v>
      </c>
      <c r="D1935" t="s">
        <v>61</v>
      </c>
      <c r="E1935">
        <v>853.54</v>
      </c>
      <c r="F1935">
        <v>9010101</v>
      </c>
    </row>
    <row r="1936" spans="1:6" x14ac:dyDescent="0.25">
      <c r="A1936">
        <f>VLOOKUP(C1936,Plan1!$J:$J,1,0)</f>
        <v>420109008</v>
      </c>
      <c r="B1936" t="s">
        <v>0</v>
      </c>
      <c r="C1936">
        <v>420109008</v>
      </c>
      <c r="D1936" t="s">
        <v>61</v>
      </c>
      <c r="E1936">
        <v>702.35</v>
      </c>
      <c r="F1936">
        <v>9010102</v>
      </c>
    </row>
    <row r="1937" spans="1:6" x14ac:dyDescent="0.25">
      <c r="A1937">
        <f>VLOOKUP(C1937,Plan1!$J:$J,1,0)</f>
        <v>420109008</v>
      </c>
      <c r="B1937" t="s">
        <v>0</v>
      </c>
      <c r="C1937">
        <v>420109008</v>
      </c>
      <c r="D1937" t="s">
        <v>61</v>
      </c>
      <c r="E1937">
        <v>867.85</v>
      </c>
      <c r="F1937">
        <v>9010105</v>
      </c>
    </row>
    <row r="1938" spans="1:6" x14ac:dyDescent="0.25">
      <c r="A1938">
        <f>VLOOKUP(C1938,Plan1!$J:$J,1,0)</f>
        <v>420109008</v>
      </c>
      <c r="B1938" t="s">
        <v>0</v>
      </c>
      <c r="C1938">
        <v>420109008</v>
      </c>
      <c r="D1938" t="s">
        <v>61</v>
      </c>
      <c r="E1938">
        <v>186.73</v>
      </c>
      <c r="F1938">
        <v>9010112</v>
      </c>
    </row>
    <row r="1939" spans="1:6" x14ac:dyDescent="0.25">
      <c r="A1939">
        <f>VLOOKUP(C1939,Plan1!$J:$J,1,0)</f>
        <v>420109008</v>
      </c>
      <c r="B1939" t="s">
        <v>0</v>
      </c>
      <c r="C1939">
        <v>420109008</v>
      </c>
      <c r="D1939" t="s">
        <v>61</v>
      </c>
      <c r="E1939" s="1">
        <v>1549.91</v>
      </c>
      <c r="F1939">
        <v>9020101</v>
      </c>
    </row>
    <row r="1940" spans="1:6" x14ac:dyDescent="0.25">
      <c r="A1940">
        <f>VLOOKUP(C1940,Plan1!$J:$J,1,0)</f>
        <v>420109008</v>
      </c>
      <c r="B1940" t="s">
        <v>0</v>
      </c>
      <c r="C1940">
        <v>420109008</v>
      </c>
      <c r="D1940" t="s">
        <v>61</v>
      </c>
      <c r="E1940">
        <v>561.41999999999996</v>
      </c>
      <c r="F1940">
        <v>9020112</v>
      </c>
    </row>
    <row r="1941" spans="1:6" x14ac:dyDescent="0.25">
      <c r="A1941">
        <f>VLOOKUP(C1941,Plan1!$J:$J,1,0)</f>
        <v>420109008</v>
      </c>
      <c r="B1941" t="s">
        <v>0</v>
      </c>
      <c r="C1941">
        <v>420109008</v>
      </c>
      <c r="D1941" t="s">
        <v>61</v>
      </c>
      <c r="E1941">
        <v>392.6</v>
      </c>
      <c r="F1941">
        <v>9020113</v>
      </c>
    </row>
    <row r="1942" spans="1:6" x14ac:dyDescent="0.25">
      <c r="A1942">
        <f>VLOOKUP(C1942,Plan1!$J:$J,1,0)</f>
        <v>420109008</v>
      </c>
      <c r="B1942" t="s">
        <v>0</v>
      </c>
      <c r="C1942">
        <v>420109008</v>
      </c>
      <c r="D1942" t="s">
        <v>61</v>
      </c>
      <c r="E1942">
        <v>96</v>
      </c>
      <c r="F1942">
        <v>9020114</v>
      </c>
    </row>
    <row r="1943" spans="1:6" x14ac:dyDescent="0.25">
      <c r="A1943">
        <f>VLOOKUP(C1943,Plan1!$J:$J,1,0)</f>
        <v>420109008</v>
      </c>
      <c r="B1943" t="s">
        <v>0</v>
      </c>
      <c r="C1943">
        <v>420109008</v>
      </c>
      <c r="D1943" t="s">
        <v>61</v>
      </c>
      <c r="E1943">
        <v>79.3</v>
      </c>
      <c r="F1943">
        <v>9020201</v>
      </c>
    </row>
    <row r="1944" spans="1:6" x14ac:dyDescent="0.25">
      <c r="A1944">
        <f>VLOOKUP(C1944,Plan1!$J:$J,1,0)</f>
        <v>420109008</v>
      </c>
      <c r="B1944" t="s">
        <v>0</v>
      </c>
      <c r="C1944">
        <v>420109008</v>
      </c>
      <c r="D1944" t="s">
        <v>61</v>
      </c>
      <c r="E1944">
        <v>294.89999999999998</v>
      </c>
      <c r="F1944">
        <v>9020203</v>
      </c>
    </row>
    <row r="1945" spans="1:6" x14ac:dyDescent="0.25">
      <c r="A1945">
        <f>VLOOKUP(C1945,Plan1!$J:$J,1,0)</f>
        <v>420109008</v>
      </c>
      <c r="B1945" t="s">
        <v>0</v>
      </c>
      <c r="C1945">
        <v>420109008</v>
      </c>
      <c r="D1945" t="s">
        <v>61</v>
      </c>
      <c r="E1945">
        <v>746.26</v>
      </c>
      <c r="F1945">
        <v>9020204</v>
      </c>
    </row>
    <row r="1946" spans="1:6" x14ac:dyDescent="0.25">
      <c r="A1946">
        <f>VLOOKUP(C1946,Plan1!$J:$J,1,0)</f>
        <v>420109008</v>
      </c>
      <c r="B1946" t="s">
        <v>0</v>
      </c>
      <c r="C1946">
        <v>420109008</v>
      </c>
      <c r="D1946" t="s">
        <v>61</v>
      </c>
      <c r="E1946" s="1">
        <v>1916.5</v>
      </c>
      <c r="F1946">
        <v>9020205</v>
      </c>
    </row>
    <row r="1947" spans="1:6" x14ac:dyDescent="0.25">
      <c r="A1947">
        <f>VLOOKUP(C1947,Plan1!$J:$J,1,0)</f>
        <v>420109008</v>
      </c>
      <c r="B1947" t="s">
        <v>0</v>
      </c>
      <c r="C1947">
        <v>420109008</v>
      </c>
      <c r="D1947" t="s">
        <v>61</v>
      </c>
      <c r="E1947" s="1">
        <v>2871.87</v>
      </c>
      <c r="F1947">
        <v>9020209</v>
      </c>
    </row>
    <row r="1948" spans="1:6" x14ac:dyDescent="0.25">
      <c r="A1948">
        <f>VLOOKUP(C1948,Plan1!$J:$J,1,0)</f>
        <v>420109008</v>
      </c>
      <c r="B1948" t="s">
        <v>0</v>
      </c>
      <c r="C1948">
        <v>420109008</v>
      </c>
      <c r="D1948" t="s">
        <v>61</v>
      </c>
      <c r="E1948">
        <v>60</v>
      </c>
      <c r="F1948">
        <v>9020210</v>
      </c>
    </row>
    <row r="1949" spans="1:6" x14ac:dyDescent="0.25">
      <c r="A1949">
        <f>VLOOKUP(C1949,Plan1!$J:$J,1,0)</f>
        <v>420109008</v>
      </c>
      <c r="B1949" t="s">
        <v>0</v>
      </c>
      <c r="C1949">
        <v>420109008</v>
      </c>
      <c r="D1949" t="s">
        <v>61</v>
      </c>
      <c r="E1949" s="1">
        <v>1663.89</v>
      </c>
      <c r="F1949">
        <v>9030201</v>
      </c>
    </row>
    <row r="1950" spans="1:6" x14ac:dyDescent="0.25">
      <c r="A1950">
        <f>VLOOKUP(C1950,Plan1!$J:$J,1,0)</f>
        <v>420109008</v>
      </c>
      <c r="B1950" t="s">
        <v>0</v>
      </c>
      <c r="C1950">
        <v>420109008</v>
      </c>
      <c r="D1950" t="s">
        <v>61</v>
      </c>
      <c r="E1950">
        <v>307.16000000000003</v>
      </c>
      <c r="F1950">
        <v>9030303</v>
      </c>
    </row>
    <row r="1951" spans="1:6" x14ac:dyDescent="0.25">
      <c r="A1951">
        <f>VLOOKUP(C1951,Plan1!$J:$J,1,0)</f>
        <v>420109008</v>
      </c>
      <c r="B1951" t="s">
        <v>0</v>
      </c>
      <c r="C1951">
        <v>420109008</v>
      </c>
      <c r="D1951" t="s">
        <v>61</v>
      </c>
      <c r="E1951">
        <v>266.2</v>
      </c>
      <c r="F1951">
        <v>9030306</v>
      </c>
    </row>
    <row r="1952" spans="1:6" x14ac:dyDescent="0.25">
      <c r="A1952">
        <f>VLOOKUP(C1952,Plan1!$J:$J,1,0)</f>
        <v>420109008</v>
      </c>
      <c r="B1952" t="s">
        <v>0</v>
      </c>
      <c r="C1952">
        <v>420109008</v>
      </c>
      <c r="D1952" t="s">
        <v>61</v>
      </c>
      <c r="E1952">
        <v>203.2</v>
      </c>
      <c r="F1952">
        <v>9030307</v>
      </c>
    </row>
    <row r="1953" spans="1:6" x14ac:dyDescent="0.25">
      <c r="A1953">
        <f>VLOOKUP(C1953,Plan1!$J:$J,1,0)</f>
        <v>420109008</v>
      </c>
      <c r="B1953" t="s">
        <v>0</v>
      </c>
      <c r="C1953">
        <v>420109008</v>
      </c>
      <c r="D1953" t="s">
        <v>61</v>
      </c>
      <c r="E1953">
        <v>188.5</v>
      </c>
      <c r="F1953">
        <v>9030316</v>
      </c>
    </row>
    <row r="1954" spans="1:6" x14ac:dyDescent="0.25">
      <c r="A1954">
        <f>VLOOKUP(C1954,Plan1!$J:$J,1,0)</f>
        <v>420109008</v>
      </c>
      <c r="B1954" t="s">
        <v>0</v>
      </c>
      <c r="C1954">
        <v>420109008</v>
      </c>
      <c r="D1954" t="s">
        <v>61</v>
      </c>
      <c r="E1954">
        <v>692.6</v>
      </c>
      <c r="F1954">
        <v>9030402</v>
      </c>
    </row>
    <row r="1955" spans="1:6" x14ac:dyDescent="0.25">
      <c r="A1955">
        <f>VLOOKUP(C1955,Plan1!$J:$J,1,0)</f>
        <v>420109008</v>
      </c>
      <c r="B1955" t="s">
        <v>0</v>
      </c>
      <c r="C1955">
        <v>420109008</v>
      </c>
      <c r="D1955" t="s">
        <v>61</v>
      </c>
      <c r="E1955">
        <v>50</v>
      </c>
      <c r="F1955">
        <v>9030404</v>
      </c>
    </row>
    <row r="1956" spans="1:6" x14ac:dyDescent="0.25">
      <c r="A1956">
        <f>VLOOKUP(C1956,Plan1!$J:$J,1,0)</f>
        <v>420109008</v>
      </c>
      <c r="B1956" t="s">
        <v>0</v>
      </c>
      <c r="C1956">
        <v>420109008</v>
      </c>
      <c r="D1956" t="s">
        <v>61</v>
      </c>
      <c r="E1956">
        <v>84.1</v>
      </c>
      <c r="F1956">
        <v>9030405</v>
      </c>
    </row>
    <row r="1957" spans="1:6" x14ac:dyDescent="0.25">
      <c r="A1957">
        <f>VLOOKUP(C1957,Plan1!$J:$J,1,0)</f>
        <v>420109008</v>
      </c>
      <c r="B1957" t="s">
        <v>0</v>
      </c>
      <c r="C1957">
        <v>420109008</v>
      </c>
      <c r="D1957" t="s">
        <v>61</v>
      </c>
      <c r="E1957">
        <v>390.38</v>
      </c>
      <c r="F1957">
        <v>9030406</v>
      </c>
    </row>
    <row r="1958" spans="1:6" x14ac:dyDescent="0.25">
      <c r="A1958">
        <f>VLOOKUP(C1958,Plan1!$J:$J,1,0)</f>
        <v>420109008</v>
      </c>
      <c r="B1958" t="s">
        <v>0</v>
      </c>
      <c r="C1958">
        <v>420109008</v>
      </c>
      <c r="D1958" t="s">
        <v>61</v>
      </c>
      <c r="E1958">
        <v>198.4</v>
      </c>
      <c r="F1958">
        <v>9030408</v>
      </c>
    </row>
    <row r="1959" spans="1:6" x14ac:dyDescent="0.25">
      <c r="A1959">
        <f>VLOOKUP(C1959,Plan1!$J:$J,1,0)</f>
        <v>420109008</v>
      </c>
      <c r="B1959" t="s">
        <v>0</v>
      </c>
      <c r="C1959">
        <v>420109008</v>
      </c>
      <c r="D1959" t="s">
        <v>61</v>
      </c>
      <c r="E1959">
        <v>144</v>
      </c>
      <c r="F1959">
        <v>9030501</v>
      </c>
    </row>
    <row r="1960" spans="1:6" x14ac:dyDescent="0.25">
      <c r="A1960">
        <f>VLOOKUP(C1960,Plan1!$J:$J,1,0)</f>
        <v>420109008</v>
      </c>
      <c r="B1960" t="s">
        <v>0</v>
      </c>
      <c r="C1960">
        <v>420109008</v>
      </c>
      <c r="D1960" t="s">
        <v>61</v>
      </c>
      <c r="E1960" s="1">
        <v>3738.47</v>
      </c>
      <c r="F1960">
        <v>9030502</v>
      </c>
    </row>
    <row r="1961" spans="1:6" x14ac:dyDescent="0.25">
      <c r="A1961">
        <f>VLOOKUP(C1961,Plan1!$J:$J,1,0)</f>
        <v>420109008</v>
      </c>
      <c r="B1961" t="s">
        <v>0</v>
      </c>
      <c r="C1961">
        <v>420109008</v>
      </c>
      <c r="D1961" t="s">
        <v>61</v>
      </c>
      <c r="E1961" s="1">
        <v>2934.1</v>
      </c>
      <c r="F1961">
        <v>9030503</v>
      </c>
    </row>
    <row r="1962" spans="1:6" x14ac:dyDescent="0.25">
      <c r="A1962">
        <f>VLOOKUP(C1962,Plan1!$J:$J,1,0)</f>
        <v>420109008</v>
      </c>
      <c r="B1962" t="s">
        <v>0</v>
      </c>
      <c r="C1962">
        <v>420109008</v>
      </c>
      <c r="D1962" t="s">
        <v>61</v>
      </c>
      <c r="E1962">
        <v>35.700000000000003</v>
      </c>
      <c r="F1962">
        <v>9030504</v>
      </c>
    </row>
    <row r="1963" spans="1:6" x14ac:dyDescent="0.25">
      <c r="A1963">
        <f>VLOOKUP(C1963,Plan1!$J:$J,1,0)</f>
        <v>420109008</v>
      </c>
      <c r="B1963" t="s">
        <v>0</v>
      </c>
      <c r="C1963">
        <v>420109008</v>
      </c>
      <c r="D1963" t="s">
        <v>61</v>
      </c>
      <c r="E1963">
        <v>235.5</v>
      </c>
      <c r="F1963">
        <v>9030506</v>
      </c>
    </row>
    <row r="1964" spans="1:6" x14ac:dyDescent="0.25">
      <c r="A1964">
        <f>VLOOKUP(C1964,Plan1!$J:$J,1,0)</f>
        <v>420109008</v>
      </c>
      <c r="B1964" t="s">
        <v>0</v>
      </c>
      <c r="C1964">
        <v>420109008</v>
      </c>
      <c r="D1964" t="s">
        <v>61</v>
      </c>
      <c r="E1964" s="1">
        <v>-1117.75</v>
      </c>
      <c r="F1964">
        <v>9040101</v>
      </c>
    </row>
    <row r="1965" spans="1:6" x14ac:dyDescent="0.25">
      <c r="A1965">
        <f>VLOOKUP(C1965,Plan1!$J:$J,1,0)</f>
        <v>420109008</v>
      </c>
      <c r="B1965" t="s">
        <v>0</v>
      </c>
      <c r="C1965">
        <v>420109008</v>
      </c>
      <c r="D1965" t="s">
        <v>61</v>
      </c>
      <c r="E1965">
        <v>551.65</v>
      </c>
      <c r="F1965">
        <v>9040102</v>
      </c>
    </row>
    <row r="1966" spans="1:6" x14ac:dyDescent="0.25">
      <c r="A1966">
        <f>VLOOKUP(C1966,Plan1!$J:$J,1,0)</f>
        <v>420109009</v>
      </c>
      <c r="B1966" t="s">
        <v>0</v>
      </c>
      <c r="C1966">
        <v>420109009</v>
      </c>
      <c r="D1966" t="s">
        <v>62</v>
      </c>
      <c r="E1966">
        <v>168.4</v>
      </c>
      <c r="F1966">
        <v>1020101</v>
      </c>
    </row>
    <row r="1967" spans="1:6" x14ac:dyDescent="0.25">
      <c r="A1967">
        <f>VLOOKUP(C1967,Plan1!$J:$J,1,0)</f>
        <v>420109009</v>
      </c>
      <c r="B1967" t="s">
        <v>0</v>
      </c>
      <c r="C1967">
        <v>420109009</v>
      </c>
      <c r="D1967" t="s">
        <v>62</v>
      </c>
      <c r="E1967">
        <v>62</v>
      </c>
      <c r="F1967">
        <v>1020103</v>
      </c>
    </row>
    <row r="1968" spans="1:6" x14ac:dyDescent="0.25">
      <c r="A1968">
        <f>VLOOKUP(C1968,Plan1!$J:$J,1,0)</f>
        <v>420109009</v>
      </c>
      <c r="B1968" t="s">
        <v>0</v>
      </c>
      <c r="C1968">
        <v>420109009</v>
      </c>
      <c r="D1968" t="s">
        <v>62</v>
      </c>
      <c r="E1968">
        <v>617.15</v>
      </c>
      <c r="F1968">
        <v>1020104</v>
      </c>
    </row>
    <row r="1969" spans="1:6" x14ac:dyDescent="0.25">
      <c r="A1969">
        <f>VLOOKUP(C1969,Plan1!$J:$J,1,0)</f>
        <v>420109009</v>
      </c>
      <c r="B1969" t="s">
        <v>0</v>
      </c>
      <c r="C1969">
        <v>420109009</v>
      </c>
      <c r="D1969" t="s">
        <v>62</v>
      </c>
      <c r="E1969">
        <v>100</v>
      </c>
      <c r="F1969">
        <v>1120101</v>
      </c>
    </row>
    <row r="1970" spans="1:6" x14ac:dyDescent="0.25">
      <c r="A1970">
        <f>VLOOKUP(C1970,Plan1!$J:$J,1,0)</f>
        <v>420109009</v>
      </c>
      <c r="B1970" t="s">
        <v>0</v>
      </c>
      <c r="C1970">
        <v>420109009</v>
      </c>
      <c r="D1970" t="s">
        <v>62</v>
      </c>
      <c r="E1970">
        <v>112</v>
      </c>
      <c r="F1970">
        <v>1120102</v>
      </c>
    </row>
    <row r="1971" spans="1:6" x14ac:dyDescent="0.25">
      <c r="A1971">
        <f>VLOOKUP(C1971,Plan1!$J:$J,1,0)</f>
        <v>420109009</v>
      </c>
      <c r="B1971" t="s">
        <v>0</v>
      </c>
      <c r="C1971">
        <v>420109009</v>
      </c>
      <c r="D1971" t="s">
        <v>62</v>
      </c>
      <c r="E1971">
        <v>865.9</v>
      </c>
      <c r="F1971">
        <v>1120104</v>
      </c>
    </row>
    <row r="1972" spans="1:6" x14ac:dyDescent="0.25">
      <c r="A1972">
        <f>VLOOKUP(C1972,Plan1!$J:$J,1,0)</f>
        <v>420109009</v>
      </c>
      <c r="B1972" t="s">
        <v>0</v>
      </c>
      <c r="C1972">
        <v>420109009</v>
      </c>
      <c r="D1972" t="s">
        <v>62</v>
      </c>
      <c r="E1972">
        <v>134.80000000000001</v>
      </c>
      <c r="F1972">
        <v>1220101</v>
      </c>
    </row>
    <row r="1973" spans="1:6" x14ac:dyDescent="0.25">
      <c r="A1973">
        <f>VLOOKUP(C1973,Plan1!$J:$J,1,0)</f>
        <v>420109009</v>
      </c>
      <c r="B1973" t="s">
        <v>0</v>
      </c>
      <c r="C1973">
        <v>420109009</v>
      </c>
      <c r="D1973" t="s">
        <v>62</v>
      </c>
      <c r="E1973">
        <v>301.39999999999998</v>
      </c>
      <c r="F1973">
        <v>1220104</v>
      </c>
    </row>
    <row r="1974" spans="1:6" x14ac:dyDescent="0.25">
      <c r="A1974">
        <f>VLOOKUP(C1974,Plan1!$J:$J,1,0)</f>
        <v>420109009</v>
      </c>
      <c r="B1974" t="s">
        <v>0</v>
      </c>
      <c r="C1974">
        <v>420109009</v>
      </c>
      <c r="D1974" t="s">
        <v>62</v>
      </c>
      <c r="E1974">
        <v>17</v>
      </c>
      <c r="F1974">
        <v>1320101</v>
      </c>
    </row>
    <row r="1975" spans="1:6" x14ac:dyDescent="0.25">
      <c r="A1975">
        <f>VLOOKUP(C1975,Plan1!$J:$J,1,0)</f>
        <v>420109009</v>
      </c>
      <c r="B1975" t="s">
        <v>0</v>
      </c>
      <c r="C1975">
        <v>420109009</v>
      </c>
      <c r="D1975" t="s">
        <v>62</v>
      </c>
      <c r="E1975">
        <v>65</v>
      </c>
      <c r="F1975">
        <v>1320104</v>
      </c>
    </row>
    <row r="1976" spans="1:6" x14ac:dyDescent="0.25">
      <c r="A1976">
        <f>VLOOKUP(C1976,Plan1!$J:$J,1,0)</f>
        <v>420109009</v>
      </c>
      <c r="B1976" t="s">
        <v>0</v>
      </c>
      <c r="C1976">
        <v>420109009</v>
      </c>
      <c r="D1976" t="s">
        <v>62</v>
      </c>
      <c r="E1976">
        <v>355</v>
      </c>
      <c r="F1976">
        <v>1420101</v>
      </c>
    </row>
    <row r="1977" spans="1:6" x14ac:dyDescent="0.25">
      <c r="A1977">
        <f>VLOOKUP(C1977,Plan1!$J:$J,1,0)</f>
        <v>420109009</v>
      </c>
      <c r="B1977" t="s">
        <v>0</v>
      </c>
      <c r="C1977">
        <v>420109009</v>
      </c>
      <c r="D1977" t="s">
        <v>62</v>
      </c>
      <c r="E1977">
        <v>808.25</v>
      </c>
      <c r="F1977">
        <v>1420201</v>
      </c>
    </row>
    <row r="1978" spans="1:6" x14ac:dyDescent="0.25">
      <c r="A1978">
        <f>VLOOKUP(C1978,Plan1!$J:$J,1,0)</f>
        <v>420109009</v>
      </c>
      <c r="B1978" t="s">
        <v>0</v>
      </c>
      <c r="C1978">
        <v>420109009</v>
      </c>
      <c r="D1978" t="s">
        <v>62</v>
      </c>
      <c r="E1978">
        <v>226.25</v>
      </c>
      <c r="F1978">
        <v>1420301</v>
      </c>
    </row>
    <row r="1979" spans="1:6" x14ac:dyDescent="0.25">
      <c r="A1979">
        <f>VLOOKUP(C1979,Plan1!$J:$J,1,0)</f>
        <v>420109009</v>
      </c>
      <c r="B1979" t="s">
        <v>0</v>
      </c>
      <c r="C1979">
        <v>420109009</v>
      </c>
      <c r="D1979" t="s">
        <v>62</v>
      </c>
      <c r="E1979">
        <v>73.5</v>
      </c>
      <c r="F1979">
        <v>1420501</v>
      </c>
    </row>
    <row r="1980" spans="1:6" x14ac:dyDescent="0.25">
      <c r="A1980">
        <f>VLOOKUP(C1980,Plan1!$J:$J,1,0)</f>
        <v>420109009</v>
      </c>
      <c r="B1980" t="s">
        <v>0</v>
      </c>
      <c r="C1980">
        <v>420109009</v>
      </c>
      <c r="D1980" t="s">
        <v>62</v>
      </c>
      <c r="E1980">
        <v>713.15</v>
      </c>
      <c r="F1980">
        <v>1420701</v>
      </c>
    </row>
    <row r="1981" spans="1:6" x14ac:dyDescent="0.25">
      <c r="A1981">
        <f>VLOOKUP(C1981,Plan1!$J:$J,1,0)</f>
        <v>420109009</v>
      </c>
      <c r="B1981" t="s">
        <v>0</v>
      </c>
      <c r="C1981">
        <v>420109009</v>
      </c>
      <c r="D1981" t="s">
        <v>62</v>
      </c>
      <c r="E1981">
        <v>59</v>
      </c>
      <c r="F1981">
        <v>2210102</v>
      </c>
    </row>
    <row r="1982" spans="1:6" x14ac:dyDescent="0.25">
      <c r="A1982">
        <f>VLOOKUP(C1982,Plan1!$J:$J,1,0)</f>
        <v>420109009</v>
      </c>
      <c r="B1982" t="s">
        <v>0</v>
      </c>
      <c r="C1982">
        <v>420109009</v>
      </c>
      <c r="D1982" t="s">
        <v>62</v>
      </c>
      <c r="E1982">
        <v>6</v>
      </c>
      <c r="F1982">
        <v>2220111</v>
      </c>
    </row>
    <row r="1983" spans="1:6" x14ac:dyDescent="0.25">
      <c r="A1983">
        <f>VLOOKUP(C1983,Plan1!$J:$J,1,0)</f>
        <v>420109009</v>
      </c>
      <c r="B1983" t="s">
        <v>0</v>
      </c>
      <c r="C1983">
        <v>420109009</v>
      </c>
      <c r="D1983" t="s">
        <v>62</v>
      </c>
      <c r="E1983">
        <v>3</v>
      </c>
      <c r="F1983">
        <v>2220112</v>
      </c>
    </row>
    <row r="1984" spans="1:6" x14ac:dyDescent="0.25">
      <c r="A1984">
        <f>VLOOKUP(C1984,Plan1!$J:$J,1,0)</f>
        <v>420109009</v>
      </c>
      <c r="B1984" t="s">
        <v>0</v>
      </c>
      <c r="C1984">
        <v>420109009</v>
      </c>
      <c r="D1984" t="s">
        <v>62</v>
      </c>
      <c r="E1984">
        <v>317.7</v>
      </c>
      <c r="F1984">
        <v>2220122</v>
      </c>
    </row>
    <row r="1985" spans="1:6" x14ac:dyDescent="0.25">
      <c r="A1985">
        <f>VLOOKUP(C1985,Plan1!$J:$J,1,0)</f>
        <v>420109009</v>
      </c>
      <c r="B1985" t="s">
        <v>0</v>
      </c>
      <c r="C1985">
        <v>420109009</v>
      </c>
      <c r="D1985" t="s">
        <v>62</v>
      </c>
      <c r="E1985">
        <v>706.2</v>
      </c>
      <c r="F1985">
        <v>2220123</v>
      </c>
    </row>
    <row r="1986" spans="1:6" x14ac:dyDescent="0.25">
      <c r="A1986">
        <f>VLOOKUP(C1986,Plan1!$J:$J,1,0)</f>
        <v>420109009</v>
      </c>
      <c r="B1986" t="s">
        <v>0</v>
      </c>
      <c r="C1986">
        <v>420109009</v>
      </c>
      <c r="D1986" t="s">
        <v>62</v>
      </c>
      <c r="E1986">
        <v>670.5</v>
      </c>
      <c r="F1986">
        <v>2220124</v>
      </c>
    </row>
    <row r="1987" spans="1:6" x14ac:dyDescent="0.25">
      <c r="A1987">
        <f>VLOOKUP(C1987,Plan1!$J:$J,1,0)</f>
        <v>420109009</v>
      </c>
      <c r="B1987" t="s">
        <v>0</v>
      </c>
      <c r="C1987">
        <v>420109009</v>
      </c>
      <c r="D1987" t="s">
        <v>62</v>
      </c>
      <c r="E1987">
        <v>58</v>
      </c>
      <c r="F1987">
        <v>2220125</v>
      </c>
    </row>
    <row r="1988" spans="1:6" x14ac:dyDescent="0.25">
      <c r="A1988">
        <f>VLOOKUP(C1988,Plan1!$J:$J,1,0)</f>
        <v>420109009</v>
      </c>
      <c r="B1988" t="s">
        <v>0</v>
      </c>
      <c r="C1988">
        <v>420109009</v>
      </c>
      <c r="D1988" t="s">
        <v>62</v>
      </c>
      <c r="E1988">
        <v>142</v>
      </c>
      <c r="F1988">
        <v>3110102</v>
      </c>
    </row>
    <row r="1989" spans="1:6" x14ac:dyDescent="0.25">
      <c r="A1989">
        <f>VLOOKUP(C1989,Plan1!$J:$J,1,0)</f>
        <v>420109009</v>
      </c>
      <c r="B1989" t="s">
        <v>0</v>
      </c>
      <c r="C1989">
        <v>420109009</v>
      </c>
      <c r="D1989" t="s">
        <v>62</v>
      </c>
      <c r="E1989">
        <v>432.5</v>
      </c>
      <c r="F1989">
        <v>3120114</v>
      </c>
    </row>
    <row r="1990" spans="1:6" x14ac:dyDescent="0.25">
      <c r="A1990">
        <f>VLOOKUP(C1990,Plan1!$J:$J,1,0)</f>
        <v>420109009</v>
      </c>
      <c r="B1990" t="s">
        <v>0</v>
      </c>
      <c r="C1990">
        <v>420109009</v>
      </c>
      <c r="D1990" t="s">
        <v>62</v>
      </c>
      <c r="E1990">
        <v>59</v>
      </c>
      <c r="F1990">
        <v>3120115</v>
      </c>
    </row>
    <row r="1991" spans="1:6" x14ac:dyDescent="0.25">
      <c r="A1991">
        <f>VLOOKUP(C1991,Plan1!$J:$J,1,0)</f>
        <v>420109009</v>
      </c>
      <c r="B1991" t="s">
        <v>0</v>
      </c>
      <c r="C1991">
        <v>420109009</v>
      </c>
      <c r="D1991" t="s">
        <v>62</v>
      </c>
      <c r="E1991">
        <v>97</v>
      </c>
      <c r="F1991">
        <v>3120116</v>
      </c>
    </row>
    <row r="1992" spans="1:6" x14ac:dyDescent="0.25">
      <c r="A1992">
        <f>VLOOKUP(C1992,Plan1!$J:$J,1,0)</f>
        <v>420109009</v>
      </c>
      <c r="B1992" t="s">
        <v>0</v>
      </c>
      <c r="C1992">
        <v>420109009</v>
      </c>
      <c r="D1992" t="s">
        <v>62</v>
      </c>
      <c r="E1992">
        <v>15</v>
      </c>
      <c r="F1992">
        <v>3120120</v>
      </c>
    </row>
    <row r="1993" spans="1:6" x14ac:dyDescent="0.25">
      <c r="A1993">
        <f>VLOOKUP(C1993,Plan1!$J:$J,1,0)</f>
        <v>420109009</v>
      </c>
      <c r="B1993" t="s">
        <v>0</v>
      </c>
      <c r="C1993">
        <v>420109009</v>
      </c>
      <c r="D1993" t="s">
        <v>62</v>
      </c>
      <c r="E1993">
        <v>6</v>
      </c>
      <c r="F1993">
        <v>3120121</v>
      </c>
    </row>
    <row r="1994" spans="1:6" x14ac:dyDescent="0.25">
      <c r="A1994">
        <f>VLOOKUP(C1994,Plan1!$J:$J,1,0)</f>
        <v>420109009</v>
      </c>
      <c r="B1994" t="s">
        <v>0</v>
      </c>
      <c r="C1994">
        <v>420109009</v>
      </c>
      <c r="D1994" t="s">
        <v>62</v>
      </c>
      <c r="E1994">
        <v>37</v>
      </c>
      <c r="F1994">
        <v>3120122</v>
      </c>
    </row>
    <row r="1995" spans="1:6" x14ac:dyDescent="0.25">
      <c r="A1995">
        <f>VLOOKUP(C1995,Plan1!$J:$J,1,0)</f>
        <v>420109009</v>
      </c>
      <c r="B1995" t="s">
        <v>0</v>
      </c>
      <c r="C1995">
        <v>420109009</v>
      </c>
      <c r="D1995" t="s">
        <v>62</v>
      </c>
      <c r="E1995">
        <v>171.9</v>
      </c>
      <c r="F1995">
        <v>3120124</v>
      </c>
    </row>
    <row r="1996" spans="1:6" x14ac:dyDescent="0.25">
      <c r="A1996">
        <f>VLOOKUP(C1996,Plan1!$J:$J,1,0)</f>
        <v>420109009</v>
      </c>
      <c r="B1996" t="s">
        <v>0</v>
      </c>
      <c r="C1996">
        <v>420109009</v>
      </c>
      <c r="D1996" t="s">
        <v>62</v>
      </c>
      <c r="E1996">
        <v>107</v>
      </c>
      <c r="F1996">
        <v>3120203</v>
      </c>
    </row>
    <row r="1997" spans="1:6" x14ac:dyDescent="0.25">
      <c r="A1997">
        <f>VLOOKUP(C1997,Plan1!$J:$J,1,0)</f>
        <v>420109009</v>
      </c>
      <c r="B1997" t="s">
        <v>0</v>
      </c>
      <c r="C1997">
        <v>420109009</v>
      </c>
      <c r="D1997" t="s">
        <v>62</v>
      </c>
      <c r="E1997">
        <v>726.5</v>
      </c>
      <c r="F1997">
        <v>3120204</v>
      </c>
    </row>
    <row r="1998" spans="1:6" x14ac:dyDescent="0.25">
      <c r="A1998">
        <f>VLOOKUP(C1998,Plan1!$J:$J,1,0)</f>
        <v>420109009</v>
      </c>
      <c r="B1998" t="s">
        <v>0</v>
      </c>
      <c r="C1998">
        <v>420109009</v>
      </c>
      <c r="D1998" t="s">
        <v>62</v>
      </c>
      <c r="E1998">
        <v>81.599999999999994</v>
      </c>
      <c r="F1998">
        <v>3120205</v>
      </c>
    </row>
    <row r="1999" spans="1:6" x14ac:dyDescent="0.25">
      <c r="A1999">
        <f>VLOOKUP(C1999,Plan1!$J:$J,1,0)</f>
        <v>420109009</v>
      </c>
      <c r="B1999" t="s">
        <v>0</v>
      </c>
      <c r="C1999">
        <v>420109009</v>
      </c>
      <c r="D1999" t="s">
        <v>62</v>
      </c>
      <c r="E1999">
        <v>37.799999999999997</v>
      </c>
      <c r="F1999">
        <v>9010101</v>
      </c>
    </row>
    <row r="2000" spans="1:6" x14ac:dyDescent="0.25">
      <c r="A2000">
        <f>VLOOKUP(C2000,Plan1!$J:$J,1,0)</f>
        <v>420109009</v>
      </c>
      <c r="B2000" t="s">
        <v>0</v>
      </c>
      <c r="C2000">
        <v>420109009</v>
      </c>
      <c r="D2000" t="s">
        <v>62</v>
      </c>
      <c r="E2000">
        <v>125</v>
      </c>
      <c r="F2000">
        <v>9010102</v>
      </c>
    </row>
    <row r="2001" spans="1:6" x14ac:dyDescent="0.25">
      <c r="A2001">
        <f>VLOOKUP(C2001,Plan1!$J:$J,1,0)</f>
        <v>420109009</v>
      </c>
      <c r="B2001" t="s">
        <v>0</v>
      </c>
      <c r="C2001">
        <v>420109009</v>
      </c>
      <c r="D2001" t="s">
        <v>62</v>
      </c>
      <c r="E2001">
        <v>73</v>
      </c>
      <c r="F2001">
        <v>9020101</v>
      </c>
    </row>
    <row r="2002" spans="1:6" x14ac:dyDescent="0.25">
      <c r="A2002">
        <f>VLOOKUP(C2002,Plan1!$J:$J,1,0)</f>
        <v>420109009</v>
      </c>
      <c r="B2002" t="s">
        <v>0</v>
      </c>
      <c r="C2002">
        <v>420109009</v>
      </c>
      <c r="D2002" t="s">
        <v>62</v>
      </c>
      <c r="E2002">
        <v>139</v>
      </c>
      <c r="F2002">
        <v>9020112</v>
      </c>
    </row>
    <row r="2003" spans="1:6" x14ac:dyDescent="0.25">
      <c r="A2003">
        <f>VLOOKUP(C2003,Plan1!$J:$J,1,0)</f>
        <v>420109009</v>
      </c>
      <c r="B2003" t="s">
        <v>0</v>
      </c>
      <c r="C2003">
        <v>420109009</v>
      </c>
      <c r="D2003" t="s">
        <v>62</v>
      </c>
      <c r="E2003">
        <v>42</v>
      </c>
      <c r="F2003">
        <v>9020203</v>
      </c>
    </row>
    <row r="2004" spans="1:6" x14ac:dyDescent="0.25">
      <c r="A2004">
        <f>VLOOKUP(C2004,Plan1!$J:$J,1,0)</f>
        <v>420109009</v>
      </c>
      <c r="B2004" t="s">
        <v>0</v>
      </c>
      <c r="C2004">
        <v>420109009</v>
      </c>
      <c r="D2004" t="s">
        <v>62</v>
      </c>
      <c r="E2004">
        <v>59</v>
      </c>
      <c r="F2004">
        <v>9020209</v>
      </c>
    </row>
    <row r="2005" spans="1:6" x14ac:dyDescent="0.25">
      <c r="A2005">
        <f>VLOOKUP(C2005,Plan1!$J:$J,1,0)</f>
        <v>420109009</v>
      </c>
      <c r="B2005" t="s">
        <v>0</v>
      </c>
      <c r="C2005">
        <v>420109009</v>
      </c>
      <c r="D2005" t="s">
        <v>62</v>
      </c>
      <c r="E2005">
        <v>20</v>
      </c>
      <c r="F2005">
        <v>9030312</v>
      </c>
    </row>
    <row r="2006" spans="1:6" x14ac:dyDescent="0.25">
      <c r="A2006">
        <f>VLOOKUP(C2006,Plan1!$J:$J,1,0)</f>
        <v>420109009</v>
      </c>
      <c r="B2006" t="s">
        <v>0</v>
      </c>
      <c r="C2006">
        <v>420109009</v>
      </c>
      <c r="D2006" t="s">
        <v>62</v>
      </c>
      <c r="E2006">
        <v>49</v>
      </c>
      <c r="F2006">
        <v>9030406</v>
      </c>
    </row>
    <row r="2007" spans="1:6" x14ac:dyDescent="0.25">
      <c r="A2007">
        <f>VLOOKUP(C2007,Plan1!$J:$J,1,0)</f>
        <v>420109009</v>
      </c>
      <c r="B2007" t="s">
        <v>0</v>
      </c>
      <c r="C2007">
        <v>420109009</v>
      </c>
      <c r="D2007" t="s">
        <v>62</v>
      </c>
      <c r="E2007">
        <v>282</v>
      </c>
      <c r="F2007">
        <v>9030503</v>
      </c>
    </row>
    <row r="2008" spans="1:6" x14ac:dyDescent="0.25">
      <c r="A2008">
        <f>VLOOKUP(C2008,Plan1!$J:$J,1,0)</f>
        <v>420109009</v>
      </c>
      <c r="B2008" t="s">
        <v>0</v>
      </c>
      <c r="C2008">
        <v>420109009</v>
      </c>
      <c r="D2008" t="s">
        <v>62</v>
      </c>
      <c r="E2008">
        <v>70</v>
      </c>
      <c r="F2008">
        <v>9030504</v>
      </c>
    </row>
    <row r="2009" spans="1:6" x14ac:dyDescent="0.25">
      <c r="A2009">
        <f>VLOOKUP(C2009,Plan1!$J:$J,1,0)</f>
        <v>420109009</v>
      </c>
      <c r="B2009" t="s">
        <v>0</v>
      </c>
      <c r="C2009">
        <v>420109009</v>
      </c>
      <c r="D2009" t="s">
        <v>62</v>
      </c>
      <c r="E2009">
        <v>30</v>
      </c>
      <c r="F2009">
        <v>9030506</v>
      </c>
    </row>
    <row r="2010" spans="1:6" x14ac:dyDescent="0.25">
      <c r="A2010">
        <f>VLOOKUP(C2010,Plan1!$J:$J,1,0)</f>
        <v>420109009</v>
      </c>
      <c r="B2010" t="s">
        <v>0</v>
      </c>
      <c r="C2010">
        <v>420109009</v>
      </c>
      <c r="D2010" t="s">
        <v>62</v>
      </c>
      <c r="E2010">
        <v>98</v>
      </c>
      <c r="F2010">
        <v>9040102</v>
      </c>
    </row>
    <row r="2011" spans="1:6" x14ac:dyDescent="0.25">
      <c r="A2011">
        <f>VLOOKUP(C2011,Plan1!$J:$J,1,0)</f>
        <v>420109010</v>
      </c>
      <c r="B2011" t="s">
        <v>0</v>
      </c>
      <c r="C2011">
        <v>420109010</v>
      </c>
      <c r="D2011" t="s">
        <v>63</v>
      </c>
      <c r="E2011">
        <v>503.97</v>
      </c>
      <c r="F2011">
        <v>1020101</v>
      </c>
    </row>
    <row r="2012" spans="1:6" x14ac:dyDescent="0.25">
      <c r="A2012">
        <f>VLOOKUP(C2012,Plan1!$J:$J,1,0)</f>
        <v>420109010</v>
      </c>
      <c r="B2012" t="s">
        <v>0</v>
      </c>
      <c r="C2012">
        <v>420109010</v>
      </c>
      <c r="D2012" t="s">
        <v>63</v>
      </c>
      <c r="E2012">
        <v>848.48</v>
      </c>
      <c r="F2012">
        <v>1020104</v>
      </c>
    </row>
    <row r="2013" spans="1:6" x14ac:dyDescent="0.25">
      <c r="A2013">
        <f>VLOOKUP(C2013,Plan1!$J:$J,1,0)</f>
        <v>420109010</v>
      </c>
      <c r="B2013" t="s">
        <v>0</v>
      </c>
      <c r="C2013">
        <v>420109010</v>
      </c>
      <c r="D2013" t="s">
        <v>63</v>
      </c>
      <c r="E2013">
        <v>323.44</v>
      </c>
      <c r="F2013">
        <v>1120102</v>
      </c>
    </row>
    <row r="2014" spans="1:6" x14ac:dyDescent="0.25">
      <c r="A2014">
        <f>VLOOKUP(C2014,Plan1!$J:$J,1,0)</f>
        <v>420109010</v>
      </c>
      <c r="B2014" t="s">
        <v>0</v>
      </c>
      <c r="C2014">
        <v>420109010</v>
      </c>
      <c r="D2014" t="s">
        <v>63</v>
      </c>
      <c r="E2014" s="1">
        <v>2971.22</v>
      </c>
      <c r="F2014">
        <v>1120104</v>
      </c>
    </row>
    <row r="2015" spans="1:6" x14ac:dyDescent="0.25">
      <c r="A2015">
        <f>VLOOKUP(C2015,Plan1!$J:$J,1,0)</f>
        <v>420109010</v>
      </c>
      <c r="B2015" t="s">
        <v>0</v>
      </c>
      <c r="C2015">
        <v>420109010</v>
      </c>
      <c r="D2015" t="s">
        <v>63</v>
      </c>
      <c r="E2015" s="1">
        <v>6549.32</v>
      </c>
      <c r="F2015">
        <v>1220104</v>
      </c>
    </row>
    <row r="2016" spans="1:6" x14ac:dyDescent="0.25">
      <c r="A2016">
        <f>VLOOKUP(C2016,Plan1!$J:$J,1,0)</f>
        <v>420109010</v>
      </c>
      <c r="B2016" t="s">
        <v>0</v>
      </c>
      <c r="C2016">
        <v>420109010</v>
      </c>
      <c r="D2016" t="s">
        <v>63</v>
      </c>
      <c r="E2016">
        <v>541.61</v>
      </c>
      <c r="F2016">
        <v>1420501</v>
      </c>
    </row>
    <row r="2017" spans="1:6" x14ac:dyDescent="0.25">
      <c r="A2017">
        <f>VLOOKUP(C2017,Plan1!$J:$J,1,0)</f>
        <v>420109010</v>
      </c>
      <c r="B2017" t="s">
        <v>0</v>
      </c>
      <c r="C2017">
        <v>420109010</v>
      </c>
      <c r="D2017" t="s">
        <v>63</v>
      </c>
      <c r="E2017">
        <v>686.3</v>
      </c>
      <c r="F2017">
        <v>1420701</v>
      </c>
    </row>
    <row r="2018" spans="1:6" x14ac:dyDescent="0.25">
      <c r="A2018">
        <f>VLOOKUP(C2018,Plan1!$J:$J,1,0)</f>
        <v>420109010</v>
      </c>
      <c r="B2018" t="s">
        <v>0</v>
      </c>
      <c r="C2018">
        <v>420109010</v>
      </c>
      <c r="D2018" t="s">
        <v>63</v>
      </c>
      <c r="E2018">
        <v>844.35</v>
      </c>
      <c r="F2018">
        <v>2220112</v>
      </c>
    </row>
    <row r="2019" spans="1:6" x14ac:dyDescent="0.25">
      <c r="A2019">
        <f>VLOOKUP(C2019,Plan1!$J:$J,1,0)</f>
        <v>420109010</v>
      </c>
      <c r="B2019" t="s">
        <v>0</v>
      </c>
      <c r="C2019">
        <v>420109010</v>
      </c>
      <c r="D2019" t="s">
        <v>63</v>
      </c>
      <c r="E2019">
        <v>427.5</v>
      </c>
      <c r="F2019">
        <v>3120114</v>
      </c>
    </row>
    <row r="2020" spans="1:6" x14ac:dyDescent="0.25">
      <c r="A2020">
        <f>VLOOKUP(C2020,Plan1!$J:$J,1,0)</f>
        <v>420109010</v>
      </c>
      <c r="B2020" t="s">
        <v>0</v>
      </c>
      <c r="C2020">
        <v>420109010</v>
      </c>
      <c r="D2020" t="s">
        <v>63</v>
      </c>
      <c r="E2020">
        <v>76.95</v>
      </c>
      <c r="F2020">
        <v>9020203</v>
      </c>
    </row>
    <row r="2021" spans="1:6" x14ac:dyDescent="0.25">
      <c r="A2021">
        <f>VLOOKUP(C2021,Plan1!$J:$J,1,0)</f>
        <v>420109010</v>
      </c>
      <c r="B2021" t="s">
        <v>0</v>
      </c>
      <c r="C2021">
        <v>420109010</v>
      </c>
      <c r="D2021" t="s">
        <v>63</v>
      </c>
      <c r="E2021" s="1">
        <v>206284.85</v>
      </c>
      <c r="F2021">
        <v>9030201</v>
      </c>
    </row>
    <row r="2022" spans="1:6" x14ac:dyDescent="0.25">
      <c r="A2022">
        <f>VLOOKUP(C2022,Plan1!$J:$J,1,0)</f>
        <v>420109013</v>
      </c>
      <c r="B2022" t="s">
        <v>0</v>
      </c>
      <c r="C2022">
        <v>420109013</v>
      </c>
      <c r="D2022" t="s">
        <v>64</v>
      </c>
      <c r="E2022">
        <v>450</v>
      </c>
      <c r="F2022">
        <v>1420101</v>
      </c>
    </row>
    <row r="2023" spans="1:6" x14ac:dyDescent="0.25">
      <c r="A2023">
        <f>VLOOKUP(C2023,Plan1!$J:$J,1,0)</f>
        <v>420109013</v>
      </c>
      <c r="B2023" t="s">
        <v>0</v>
      </c>
      <c r="C2023">
        <v>420109013</v>
      </c>
      <c r="D2023" t="s">
        <v>64</v>
      </c>
      <c r="E2023">
        <v>128.41999999999999</v>
      </c>
      <c r="F2023">
        <v>1420301</v>
      </c>
    </row>
    <row r="2024" spans="1:6" x14ac:dyDescent="0.25">
      <c r="A2024">
        <f>VLOOKUP(C2024,Plan1!$J:$J,1,0)</f>
        <v>420109013</v>
      </c>
      <c r="B2024" t="s">
        <v>0</v>
      </c>
      <c r="C2024">
        <v>420109013</v>
      </c>
      <c r="D2024" t="s">
        <v>64</v>
      </c>
      <c r="E2024" s="1">
        <v>15230.65</v>
      </c>
      <c r="F2024">
        <v>9030402</v>
      </c>
    </row>
    <row r="2025" spans="1:6" x14ac:dyDescent="0.25">
      <c r="A2025">
        <f>VLOOKUP(C2025,Plan1!$J:$J,1,0)</f>
        <v>420109013</v>
      </c>
      <c r="B2025" t="s">
        <v>0</v>
      </c>
      <c r="C2025">
        <v>420109013</v>
      </c>
      <c r="D2025" t="s">
        <v>64</v>
      </c>
      <c r="E2025">
        <v>98</v>
      </c>
      <c r="F2025">
        <v>9040101</v>
      </c>
    </row>
    <row r="2026" spans="1:6" x14ac:dyDescent="0.25">
      <c r="A2026">
        <f>VLOOKUP(C2026,Plan1!$J:$J,1,0)</f>
        <v>420109014</v>
      </c>
      <c r="B2026" t="s">
        <v>0</v>
      </c>
      <c r="C2026">
        <v>420109014</v>
      </c>
      <c r="D2026" t="s">
        <v>65</v>
      </c>
      <c r="E2026">
        <v>43.99</v>
      </c>
      <c r="F2026">
        <v>1020104</v>
      </c>
    </row>
    <row r="2027" spans="1:6" x14ac:dyDescent="0.25">
      <c r="A2027">
        <f>VLOOKUP(C2027,Plan1!$J:$J,1,0)</f>
        <v>420109016</v>
      </c>
      <c r="B2027" t="s">
        <v>0</v>
      </c>
      <c r="C2027">
        <v>420109016</v>
      </c>
      <c r="D2027" t="s">
        <v>66</v>
      </c>
      <c r="E2027">
        <v>44.1</v>
      </c>
      <c r="F2027">
        <v>1120104</v>
      </c>
    </row>
    <row r="2028" spans="1:6" x14ac:dyDescent="0.25">
      <c r="A2028">
        <f>VLOOKUP(C2028,Plan1!$J:$J,1,0)</f>
        <v>420109016</v>
      </c>
      <c r="B2028" t="s">
        <v>0</v>
      </c>
      <c r="C2028">
        <v>420109016</v>
      </c>
      <c r="D2028" t="s">
        <v>66</v>
      </c>
      <c r="E2028">
        <v>283.02</v>
      </c>
      <c r="F2028">
        <v>9030503</v>
      </c>
    </row>
    <row r="2029" spans="1:6" x14ac:dyDescent="0.25">
      <c r="A2029">
        <f>VLOOKUP(C2029,Plan1!$J:$J,1,0)</f>
        <v>420109018</v>
      </c>
      <c r="B2029" t="s">
        <v>0</v>
      </c>
      <c r="C2029">
        <v>420109018</v>
      </c>
      <c r="D2029" t="s">
        <v>67</v>
      </c>
      <c r="E2029" s="1">
        <v>2221.16</v>
      </c>
      <c r="F2029">
        <v>1020101</v>
      </c>
    </row>
    <row r="2030" spans="1:6" x14ac:dyDescent="0.25">
      <c r="A2030">
        <f>VLOOKUP(C2030,Plan1!$J:$J,1,0)</f>
        <v>420109018</v>
      </c>
      <c r="B2030" t="s">
        <v>0</v>
      </c>
      <c r="C2030">
        <v>420109018</v>
      </c>
      <c r="D2030" t="s">
        <v>67</v>
      </c>
      <c r="E2030" s="1">
        <v>3779.7</v>
      </c>
      <c r="F2030">
        <v>1020104</v>
      </c>
    </row>
    <row r="2031" spans="1:6" x14ac:dyDescent="0.25">
      <c r="A2031">
        <f>VLOOKUP(C2031,Plan1!$J:$J,1,0)</f>
        <v>420109018</v>
      </c>
      <c r="B2031" t="s">
        <v>0</v>
      </c>
      <c r="C2031">
        <v>420109018</v>
      </c>
      <c r="D2031" t="s">
        <v>67</v>
      </c>
      <c r="E2031">
        <v>270.5</v>
      </c>
      <c r="F2031">
        <v>1020201</v>
      </c>
    </row>
    <row r="2032" spans="1:6" x14ac:dyDescent="0.25">
      <c r="A2032">
        <f>VLOOKUP(C2032,Plan1!$J:$J,1,0)</f>
        <v>420109018</v>
      </c>
      <c r="B2032" t="s">
        <v>0</v>
      </c>
      <c r="C2032">
        <v>420109018</v>
      </c>
      <c r="D2032" t="s">
        <v>67</v>
      </c>
      <c r="E2032">
        <v>964.4</v>
      </c>
      <c r="F2032">
        <v>1120101</v>
      </c>
    </row>
    <row r="2033" spans="1:6" x14ac:dyDescent="0.25">
      <c r="A2033">
        <f>VLOOKUP(C2033,Plan1!$J:$J,1,0)</f>
        <v>420109018</v>
      </c>
      <c r="B2033" t="s">
        <v>0</v>
      </c>
      <c r="C2033">
        <v>420109018</v>
      </c>
      <c r="D2033" t="s">
        <v>67</v>
      </c>
      <c r="E2033">
        <v>879.85</v>
      </c>
      <c r="F2033">
        <v>1120102</v>
      </c>
    </row>
    <row r="2034" spans="1:6" x14ac:dyDescent="0.25">
      <c r="A2034">
        <f>VLOOKUP(C2034,Plan1!$J:$J,1,0)</f>
        <v>420109018</v>
      </c>
      <c r="B2034" t="s">
        <v>0</v>
      </c>
      <c r="C2034">
        <v>420109018</v>
      </c>
      <c r="D2034" t="s">
        <v>67</v>
      </c>
      <c r="E2034" s="1">
        <v>1769.42</v>
      </c>
      <c r="F2034">
        <v>1120104</v>
      </c>
    </row>
    <row r="2035" spans="1:6" x14ac:dyDescent="0.25">
      <c r="A2035">
        <f>VLOOKUP(C2035,Plan1!$J:$J,1,0)</f>
        <v>420109018</v>
      </c>
      <c r="B2035" t="s">
        <v>0</v>
      </c>
      <c r="C2035">
        <v>420109018</v>
      </c>
      <c r="D2035" t="s">
        <v>67</v>
      </c>
      <c r="E2035">
        <v>226</v>
      </c>
      <c r="F2035">
        <v>1220101</v>
      </c>
    </row>
    <row r="2036" spans="1:6" x14ac:dyDescent="0.25">
      <c r="A2036">
        <f>VLOOKUP(C2036,Plan1!$J:$J,1,0)</f>
        <v>420109018</v>
      </c>
      <c r="B2036" t="s">
        <v>0</v>
      </c>
      <c r="C2036">
        <v>420109018</v>
      </c>
      <c r="D2036" t="s">
        <v>67</v>
      </c>
      <c r="E2036" s="1">
        <v>1240.51</v>
      </c>
      <c r="F2036">
        <v>1220104</v>
      </c>
    </row>
    <row r="2037" spans="1:6" x14ac:dyDescent="0.25">
      <c r="A2037">
        <f>VLOOKUP(C2037,Plan1!$J:$J,1,0)</f>
        <v>420109018</v>
      </c>
      <c r="B2037" t="s">
        <v>0</v>
      </c>
      <c r="C2037">
        <v>420109018</v>
      </c>
      <c r="D2037" t="s">
        <v>67</v>
      </c>
      <c r="E2037" s="1">
        <v>1173.42</v>
      </c>
      <c r="F2037">
        <v>1320101</v>
      </c>
    </row>
    <row r="2038" spans="1:6" x14ac:dyDescent="0.25">
      <c r="A2038">
        <f>VLOOKUP(C2038,Plan1!$J:$J,1,0)</f>
        <v>420109018</v>
      </c>
      <c r="B2038" t="s">
        <v>0</v>
      </c>
      <c r="C2038">
        <v>420109018</v>
      </c>
      <c r="D2038" t="s">
        <v>67</v>
      </c>
      <c r="E2038">
        <v>553.1</v>
      </c>
      <c r="F2038">
        <v>1320104</v>
      </c>
    </row>
    <row r="2039" spans="1:6" x14ac:dyDescent="0.25">
      <c r="A2039">
        <f>VLOOKUP(C2039,Plan1!$J:$J,1,0)</f>
        <v>420109018</v>
      </c>
      <c r="B2039" t="s">
        <v>0</v>
      </c>
      <c r="C2039">
        <v>420109018</v>
      </c>
      <c r="D2039" t="s">
        <v>67</v>
      </c>
      <c r="E2039">
        <v>931.91</v>
      </c>
      <c r="F2039">
        <v>1420101</v>
      </c>
    </row>
    <row r="2040" spans="1:6" x14ac:dyDescent="0.25">
      <c r="A2040">
        <f>VLOOKUP(C2040,Plan1!$J:$J,1,0)</f>
        <v>420109018</v>
      </c>
      <c r="B2040" t="s">
        <v>0</v>
      </c>
      <c r="C2040">
        <v>420109018</v>
      </c>
      <c r="D2040" t="s">
        <v>67</v>
      </c>
      <c r="E2040" s="1">
        <v>1016</v>
      </c>
      <c r="F2040">
        <v>1420201</v>
      </c>
    </row>
    <row r="2041" spans="1:6" x14ac:dyDescent="0.25">
      <c r="A2041">
        <f>VLOOKUP(C2041,Plan1!$J:$J,1,0)</f>
        <v>420109018</v>
      </c>
      <c r="B2041" t="s">
        <v>0</v>
      </c>
      <c r="C2041">
        <v>420109018</v>
      </c>
      <c r="D2041" t="s">
        <v>67</v>
      </c>
      <c r="E2041">
        <v>250.87</v>
      </c>
      <c r="F2041">
        <v>1420301</v>
      </c>
    </row>
    <row r="2042" spans="1:6" x14ac:dyDescent="0.25">
      <c r="A2042">
        <f>VLOOKUP(C2042,Plan1!$J:$J,1,0)</f>
        <v>420109018</v>
      </c>
      <c r="B2042" t="s">
        <v>0</v>
      </c>
      <c r="C2042">
        <v>420109018</v>
      </c>
      <c r="D2042" t="s">
        <v>67</v>
      </c>
      <c r="E2042">
        <v>129</v>
      </c>
      <c r="F2042">
        <v>1420501</v>
      </c>
    </row>
    <row r="2043" spans="1:6" x14ac:dyDescent="0.25">
      <c r="A2043">
        <f>VLOOKUP(C2043,Plan1!$J:$J,1,0)</f>
        <v>420109018</v>
      </c>
      <c r="B2043" t="s">
        <v>0</v>
      </c>
      <c r="C2043">
        <v>420109018</v>
      </c>
      <c r="D2043" t="s">
        <v>67</v>
      </c>
      <c r="E2043">
        <v>548.35</v>
      </c>
      <c r="F2043">
        <v>1420701</v>
      </c>
    </row>
    <row r="2044" spans="1:6" x14ac:dyDescent="0.25">
      <c r="A2044">
        <f>VLOOKUP(C2044,Plan1!$J:$J,1,0)</f>
        <v>420109018</v>
      </c>
      <c r="B2044" t="s">
        <v>0</v>
      </c>
      <c r="C2044">
        <v>420109018</v>
      </c>
      <c r="D2044" t="s">
        <v>67</v>
      </c>
      <c r="E2044">
        <v>618.67999999999995</v>
      </c>
      <c r="F2044">
        <v>2220111</v>
      </c>
    </row>
    <row r="2045" spans="1:6" x14ac:dyDescent="0.25">
      <c r="A2045">
        <f>VLOOKUP(C2045,Plan1!$J:$J,1,0)</f>
        <v>420109018</v>
      </c>
      <c r="B2045" t="s">
        <v>0</v>
      </c>
      <c r="C2045">
        <v>420109018</v>
      </c>
      <c r="D2045" t="s">
        <v>67</v>
      </c>
      <c r="E2045">
        <v>679</v>
      </c>
      <c r="F2045">
        <v>2220119</v>
      </c>
    </row>
    <row r="2046" spans="1:6" x14ac:dyDescent="0.25">
      <c r="A2046">
        <f>VLOOKUP(C2046,Plan1!$J:$J,1,0)</f>
        <v>420109018</v>
      </c>
      <c r="B2046" t="s">
        <v>0</v>
      </c>
      <c r="C2046">
        <v>420109018</v>
      </c>
      <c r="D2046" t="s">
        <v>67</v>
      </c>
      <c r="E2046">
        <v>223</v>
      </c>
      <c r="F2046">
        <v>2220123</v>
      </c>
    </row>
    <row r="2047" spans="1:6" x14ac:dyDescent="0.25">
      <c r="A2047">
        <f>VLOOKUP(C2047,Plan1!$J:$J,1,0)</f>
        <v>420109018</v>
      </c>
      <c r="B2047" t="s">
        <v>0</v>
      </c>
      <c r="C2047">
        <v>420109018</v>
      </c>
      <c r="D2047" t="s">
        <v>67</v>
      </c>
      <c r="E2047">
        <v>86.4</v>
      </c>
      <c r="F2047">
        <v>2220124</v>
      </c>
    </row>
    <row r="2048" spans="1:6" x14ac:dyDescent="0.25">
      <c r="A2048">
        <f>VLOOKUP(C2048,Plan1!$J:$J,1,0)</f>
        <v>420109018</v>
      </c>
      <c r="B2048" t="s">
        <v>0</v>
      </c>
      <c r="C2048">
        <v>420109018</v>
      </c>
      <c r="D2048" t="s">
        <v>67</v>
      </c>
      <c r="E2048">
        <v>423.09</v>
      </c>
      <c r="F2048">
        <v>2220125</v>
      </c>
    </row>
    <row r="2049" spans="1:6" x14ac:dyDescent="0.25">
      <c r="A2049">
        <f>VLOOKUP(C2049,Plan1!$J:$J,1,0)</f>
        <v>420109018</v>
      </c>
      <c r="B2049" t="s">
        <v>0</v>
      </c>
      <c r="C2049">
        <v>420109018</v>
      </c>
      <c r="D2049" t="s">
        <v>67</v>
      </c>
      <c r="E2049">
        <v>37</v>
      </c>
      <c r="F2049">
        <v>3110102</v>
      </c>
    </row>
    <row r="2050" spans="1:6" x14ac:dyDescent="0.25">
      <c r="A2050">
        <f>VLOOKUP(C2050,Plan1!$J:$J,1,0)</f>
        <v>420109018</v>
      </c>
      <c r="B2050" t="s">
        <v>0</v>
      </c>
      <c r="C2050">
        <v>420109018</v>
      </c>
      <c r="D2050" t="s">
        <v>67</v>
      </c>
      <c r="E2050">
        <v>560</v>
      </c>
      <c r="F2050">
        <v>3120112</v>
      </c>
    </row>
    <row r="2051" spans="1:6" x14ac:dyDescent="0.25">
      <c r="A2051">
        <f>VLOOKUP(C2051,Plan1!$J:$J,1,0)</f>
        <v>420109018</v>
      </c>
      <c r="B2051" t="s">
        <v>0</v>
      </c>
      <c r="C2051">
        <v>420109018</v>
      </c>
      <c r="D2051" t="s">
        <v>67</v>
      </c>
      <c r="E2051">
        <v>561.17999999999995</v>
      </c>
      <c r="F2051">
        <v>3120114</v>
      </c>
    </row>
    <row r="2052" spans="1:6" x14ac:dyDescent="0.25">
      <c r="A2052">
        <f>VLOOKUP(C2052,Plan1!$J:$J,1,0)</f>
        <v>420109018</v>
      </c>
      <c r="B2052" t="s">
        <v>0</v>
      </c>
      <c r="C2052">
        <v>420109018</v>
      </c>
      <c r="D2052" t="s">
        <v>67</v>
      </c>
      <c r="E2052">
        <v>14.9</v>
      </c>
      <c r="F2052">
        <v>3120124</v>
      </c>
    </row>
    <row r="2053" spans="1:6" x14ac:dyDescent="0.25">
      <c r="A2053">
        <f>VLOOKUP(C2053,Plan1!$J:$J,1,0)</f>
        <v>420109018</v>
      </c>
      <c r="B2053" t="s">
        <v>0</v>
      </c>
      <c r="C2053">
        <v>420109018</v>
      </c>
      <c r="D2053" t="s">
        <v>67</v>
      </c>
      <c r="E2053">
        <v>571.29999999999995</v>
      </c>
      <c r="F2053">
        <v>3120203</v>
      </c>
    </row>
    <row r="2054" spans="1:6" x14ac:dyDescent="0.25">
      <c r="A2054">
        <f>VLOOKUP(C2054,Plan1!$J:$J,1,0)</f>
        <v>420109018</v>
      </c>
      <c r="B2054" t="s">
        <v>0</v>
      </c>
      <c r="C2054">
        <v>420109018</v>
      </c>
      <c r="D2054" t="s">
        <v>67</v>
      </c>
      <c r="E2054">
        <v>656</v>
      </c>
      <c r="F2054">
        <v>3120204</v>
      </c>
    </row>
    <row r="2055" spans="1:6" x14ac:dyDescent="0.25">
      <c r="A2055">
        <f>VLOOKUP(C2055,Plan1!$J:$J,1,0)</f>
        <v>420109018</v>
      </c>
      <c r="B2055" t="s">
        <v>0</v>
      </c>
      <c r="C2055">
        <v>420109018</v>
      </c>
      <c r="D2055" t="s">
        <v>67</v>
      </c>
      <c r="E2055">
        <v>42</v>
      </c>
      <c r="F2055">
        <v>9010101</v>
      </c>
    </row>
    <row r="2056" spans="1:6" x14ac:dyDescent="0.25">
      <c r="A2056">
        <f>VLOOKUP(C2056,Plan1!$J:$J,1,0)</f>
        <v>420109018</v>
      </c>
      <c r="B2056" t="s">
        <v>0</v>
      </c>
      <c r="C2056">
        <v>420109018</v>
      </c>
      <c r="D2056" t="s">
        <v>67</v>
      </c>
      <c r="E2056">
        <v>829.57</v>
      </c>
      <c r="F2056">
        <v>9010102</v>
      </c>
    </row>
    <row r="2057" spans="1:6" x14ac:dyDescent="0.25">
      <c r="A2057">
        <f>VLOOKUP(C2057,Plan1!$J:$J,1,0)</f>
        <v>420109018</v>
      </c>
      <c r="B2057" t="s">
        <v>0</v>
      </c>
      <c r="C2057">
        <v>420109018</v>
      </c>
      <c r="D2057" t="s">
        <v>67</v>
      </c>
      <c r="E2057">
        <v>610.1</v>
      </c>
      <c r="F2057">
        <v>9010103</v>
      </c>
    </row>
    <row r="2058" spans="1:6" x14ac:dyDescent="0.25">
      <c r="A2058">
        <f>VLOOKUP(C2058,Plan1!$J:$J,1,0)</f>
        <v>420109018</v>
      </c>
      <c r="B2058" t="s">
        <v>0</v>
      </c>
      <c r="C2058">
        <v>420109018</v>
      </c>
      <c r="D2058" t="s">
        <v>67</v>
      </c>
      <c r="E2058">
        <v>26</v>
      </c>
      <c r="F2058">
        <v>9010105</v>
      </c>
    </row>
    <row r="2059" spans="1:6" x14ac:dyDescent="0.25">
      <c r="A2059">
        <f>VLOOKUP(C2059,Plan1!$J:$J,1,0)</f>
        <v>420109018</v>
      </c>
      <c r="B2059" t="s">
        <v>0</v>
      </c>
      <c r="C2059">
        <v>420109018</v>
      </c>
      <c r="D2059" t="s">
        <v>67</v>
      </c>
      <c r="E2059" s="1">
        <v>1213.8800000000001</v>
      </c>
      <c r="F2059">
        <v>9010112</v>
      </c>
    </row>
    <row r="2060" spans="1:6" x14ac:dyDescent="0.25">
      <c r="A2060">
        <f>VLOOKUP(C2060,Plan1!$J:$J,1,0)</f>
        <v>420109018</v>
      </c>
      <c r="B2060" t="s">
        <v>0</v>
      </c>
      <c r="C2060">
        <v>420109018</v>
      </c>
      <c r="D2060" t="s">
        <v>67</v>
      </c>
      <c r="E2060">
        <v>588.41</v>
      </c>
      <c r="F2060">
        <v>9020101</v>
      </c>
    </row>
    <row r="2061" spans="1:6" x14ac:dyDescent="0.25">
      <c r="A2061">
        <f>VLOOKUP(C2061,Plan1!$J:$J,1,0)</f>
        <v>420109018</v>
      </c>
      <c r="B2061" t="s">
        <v>0</v>
      </c>
      <c r="C2061">
        <v>420109018</v>
      </c>
      <c r="D2061" t="s">
        <v>67</v>
      </c>
      <c r="E2061">
        <v>35</v>
      </c>
      <c r="F2061">
        <v>9020112</v>
      </c>
    </row>
    <row r="2062" spans="1:6" x14ac:dyDescent="0.25">
      <c r="A2062">
        <f>VLOOKUP(C2062,Plan1!$J:$J,1,0)</f>
        <v>420109018</v>
      </c>
      <c r="B2062" t="s">
        <v>0</v>
      </c>
      <c r="C2062">
        <v>420109018</v>
      </c>
      <c r="D2062" t="s">
        <v>67</v>
      </c>
      <c r="E2062">
        <v>80</v>
      </c>
      <c r="F2062">
        <v>9020204</v>
      </c>
    </row>
    <row r="2063" spans="1:6" x14ac:dyDescent="0.25">
      <c r="A2063">
        <f>VLOOKUP(C2063,Plan1!$J:$J,1,0)</f>
        <v>420109018</v>
      </c>
      <c r="B2063" t="s">
        <v>0</v>
      </c>
      <c r="C2063">
        <v>420109018</v>
      </c>
      <c r="D2063" t="s">
        <v>67</v>
      </c>
      <c r="E2063">
        <v>25</v>
      </c>
      <c r="F2063">
        <v>9020209</v>
      </c>
    </row>
    <row r="2064" spans="1:6" x14ac:dyDescent="0.25">
      <c r="A2064">
        <f>VLOOKUP(C2064,Plan1!$J:$J,1,0)</f>
        <v>420109018</v>
      </c>
      <c r="B2064" t="s">
        <v>0</v>
      </c>
      <c r="C2064">
        <v>420109018</v>
      </c>
      <c r="D2064" t="s">
        <v>67</v>
      </c>
      <c r="E2064">
        <v>189</v>
      </c>
      <c r="F2064">
        <v>9030312</v>
      </c>
    </row>
    <row r="2065" spans="1:6" x14ac:dyDescent="0.25">
      <c r="A2065">
        <f>VLOOKUP(C2065,Plan1!$J:$J,1,0)</f>
        <v>420109018</v>
      </c>
      <c r="B2065" t="s">
        <v>0</v>
      </c>
      <c r="C2065">
        <v>420109018</v>
      </c>
      <c r="D2065" t="s">
        <v>67</v>
      </c>
      <c r="E2065" s="1">
        <v>1131.3</v>
      </c>
      <c r="F2065">
        <v>9030502</v>
      </c>
    </row>
    <row r="2066" spans="1:6" x14ac:dyDescent="0.25">
      <c r="A2066">
        <f>VLOOKUP(C2066,Plan1!$J:$J,1,0)</f>
        <v>420109018</v>
      </c>
      <c r="B2066" t="s">
        <v>0</v>
      </c>
      <c r="C2066">
        <v>420109018</v>
      </c>
      <c r="D2066" t="s">
        <v>67</v>
      </c>
      <c r="E2066">
        <v>225</v>
      </c>
      <c r="F2066">
        <v>9040102</v>
      </c>
    </row>
    <row r="2067" spans="1:6" x14ac:dyDescent="0.25">
      <c r="A2067">
        <f>VLOOKUP(C2067,Plan1!$J:$J,1,0)</f>
        <v>420110002</v>
      </c>
      <c r="B2067" t="s">
        <v>0</v>
      </c>
      <c r="C2067">
        <v>420110002</v>
      </c>
      <c r="D2067" t="s">
        <v>68</v>
      </c>
      <c r="E2067">
        <v>435</v>
      </c>
      <c r="F2067">
        <v>9030201</v>
      </c>
    </row>
    <row r="2068" spans="1:6" x14ac:dyDescent="0.25">
      <c r="A2068">
        <f>VLOOKUP(C2068,Plan1!$J:$J,1,0)</f>
        <v>420110005</v>
      </c>
      <c r="B2068" t="s">
        <v>0</v>
      </c>
      <c r="C2068">
        <v>420110005</v>
      </c>
      <c r="D2068" t="s">
        <v>69</v>
      </c>
      <c r="E2068" s="1">
        <v>1336</v>
      </c>
      <c r="F2068">
        <v>9030201</v>
      </c>
    </row>
    <row r="2069" spans="1:6" x14ac:dyDescent="0.25">
      <c r="A2069">
        <f>VLOOKUP(C2069,Plan1!$J:$J,1,0)</f>
        <v>420113003</v>
      </c>
      <c r="B2069" t="s">
        <v>0</v>
      </c>
      <c r="C2069">
        <v>420113003</v>
      </c>
      <c r="D2069" t="s">
        <v>70</v>
      </c>
      <c r="E2069" s="1">
        <v>-4021.64</v>
      </c>
      <c r="F2069">
        <v>9010104</v>
      </c>
    </row>
    <row r="2070" spans="1:6" x14ac:dyDescent="0.25">
      <c r="A2070">
        <f>VLOOKUP(C2070,Plan1!$J:$J,1,0)</f>
        <v>420113003</v>
      </c>
      <c r="B2070" t="s">
        <v>0</v>
      </c>
      <c r="C2070">
        <v>420113003</v>
      </c>
      <c r="D2070" t="s">
        <v>70</v>
      </c>
      <c r="E2070" s="1">
        <v>-13115.97</v>
      </c>
      <c r="F2070">
        <v>9010107</v>
      </c>
    </row>
    <row r="2071" spans="1:6" x14ac:dyDescent="0.25">
      <c r="A2071">
        <f>VLOOKUP(C2071,Plan1!$J:$J,1,0)</f>
        <v>420114001</v>
      </c>
      <c r="B2071" s="6" t="s">
        <v>0</v>
      </c>
      <c r="C2071" s="6">
        <v>420114001</v>
      </c>
      <c r="D2071" s="6" t="s">
        <v>71</v>
      </c>
      <c r="E2071" s="7">
        <v>28000</v>
      </c>
      <c r="F2071" s="6">
        <v>3120125</v>
      </c>
    </row>
    <row r="2072" spans="1:6" x14ac:dyDescent="0.25">
      <c r="A2072">
        <f>VLOOKUP(C2072,Plan1!$J:$J,1,0)</f>
        <v>420114001</v>
      </c>
      <c r="B2072" s="6" t="s">
        <v>0</v>
      </c>
      <c r="C2072" s="6">
        <v>420114001</v>
      </c>
      <c r="D2072" s="6" t="s">
        <v>71</v>
      </c>
      <c r="E2072" s="6">
        <v>0</v>
      </c>
      <c r="F2072" s="6">
        <v>9010101</v>
      </c>
    </row>
    <row r="2073" spans="1:6" x14ac:dyDescent="0.25">
      <c r="A2073">
        <f>VLOOKUP(C2073,Plan1!$J:$J,1,0)</f>
        <v>420114001</v>
      </c>
      <c r="B2073" s="6" t="s">
        <v>0</v>
      </c>
      <c r="C2073" s="6">
        <v>420114001</v>
      </c>
      <c r="D2073" s="6" t="s">
        <v>71</v>
      </c>
      <c r="E2073" s="6">
        <v>0</v>
      </c>
      <c r="F2073" s="6">
        <v>9020110</v>
      </c>
    </row>
    <row r="2074" spans="1:6" x14ac:dyDescent="0.25">
      <c r="A2074">
        <f>VLOOKUP(C2074,Plan1!$J:$J,1,0)</f>
        <v>420114001</v>
      </c>
      <c r="B2074" s="6" t="s">
        <v>0</v>
      </c>
      <c r="C2074" s="6">
        <v>420114001</v>
      </c>
      <c r="D2074" s="6" t="s">
        <v>71</v>
      </c>
      <c r="E2074" s="7">
        <v>20679.63</v>
      </c>
      <c r="F2074" s="6">
        <v>9020115</v>
      </c>
    </row>
    <row r="2075" spans="1:6" x14ac:dyDescent="0.25">
      <c r="A2075">
        <f>VLOOKUP(C2075,Plan1!$J:$J,1,0)</f>
        <v>420114001</v>
      </c>
      <c r="B2075" s="6" t="s">
        <v>0</v>
      </c>
      <c r="C2075" s="6">
        <v>420114001</v>
      </c>
      <c r="D2075" s="6" t="s">
        <v>71</v>
      </c>
      <c r="E2075" s="7">
        <v>30438.31</v>
      </c>
      <c r="F2075" s="6">
        <v>9020203</v>
      </c>
    </row>
    <row r="2076" spans="1:6" x14ac:dyDescent="0.25">
      <c r="A2076">
        <f>VLOOKUP(C2076,Plan1!$J:$J,1,0)</f>
        <v>420114001</v>
      </c>
      <c r="B2076" s="6" t="s">
        <v>0</v>
      </c>
      <c r="C2076" s="6">
        <v>420114001</v>
      </c>
      <c r="D2076" s="6" t="s">
        <v>71</v>
      </c>
      <c r="E2076" s="7">
        <v>72907.990000000005</v>
      </c>
      <c r="F2076" s="6">
        <v>9030101</v>
      </c>
    </row>
    <row r="2077" spans="1:6" x14ac:dyDescent="0.25">
      <c r="A2077">
        <f>VLOOKUP(C2077,Plan1!$J:$J,1,0)</f>
        <v>420114001</v>
      </c>
      <c r="B2077" s="6" t="s">
        <v>0</v>
      </c>
      <c r="C2077" s="6">
        <v>420114001</v>
      </c>
      <c r="D2077" s="6" t="s">
        <v>71</v>
      </c>
      <c r="E2077" s="7">
        <v>29344.32</v>
      </c>
      <c r="F2077" s="6">
        <v>9030307</v>
      </c>
    </row>
    <row r="2078" spans="1:6" x14ac:dyDescent="0.25">
      <c r="A2078">
        <f>VLOOKUP(C2078,Plan1!$J:$J,1,0)</f>
        <v>420114001</v>
      </c>
      <c r="B2078" s="6" t="s">
        <v>0</v>
      </c>
      <c r="C2078" s="6">
        <v>420114001</v>
      </c>
      <c r="D2078" s="6" t="s">
        <v>71</v>
      </c>
      <c r="E2078" s="7">
        <v>29170.06</v>
      </c>
      <c r="F2078" s="6">
        <v>9030310</v>
      </c>
    </row>
    <row r="2079" spans="1:6" x14ac:dyDescent="0.25">
      <c r="A2079">
        <f>VLOOKUP(C2079,Plan1!$J:$J,1,0)</f>
        <v>420114001</v>
      </c>
      <c r="B2079" s="6" t="s">
        <v>0</v>
      </c>
      <c r="C2079" s="6">
        <v>420114001</v>
      </c>
      <c r="D2079" s="6" t="s">
        <v>71</v>
      </c>
      <c r="E2079" s="6">
        <v>0</v>
      </c>
      <c r="F2079" s="6">
        <v>9030312</v>
      </c>
    </row>
    <row r="2080" spans="1:6" x14ac:dyDescent="0.25">
      <c r="A2080">
        <f>VLOOKUP(C2080,Plan1!$J:$J,1,0)</f>
        <v>420114001</v>
      </c>
      <c r="B2080" s="6" t="s">
        <v>0</v>
      </c>
      <c r="C2080" s="6">
        <v>420114001</v>
      </c>
      <c r="D2080" s="6" t="s">
        <v>71</v>
      </c>
      <c r="E2080" s="7">
        <v>29170.06</v>
      </c>
      <c r="F2080" s="6">
        <v>9030401</v>
      </c>
    </row>
    <row r="2081" spans="1:6" x14ac:dyDescent="0.25">
      <c r="A2081">
        <f>VLOOKUP(C2081,Plan1!$J:$J,1,0)</f>
        <v>420114001</v>
      </c>
      <c r="B2081" s="6" t="s">
        <v>0</v>
      </c>
      <c r="C2081" s="6">
        <v>420114001</v>
      </c>
      <c r="D2081" s="6" t="s">
        <v>71</v>
      </c>
      <c r="E2081" s="6">
        <v>0</v>
      </c>
      <c r="F2081" s="6">
        <v>9040201</v>
      </c>
    </row>
    <row r="2082" spans="1:6" x14ac:dyDescent="0.25">
      <c r="A2082">
        <f>VLOOKUP(C2082,Plan1!$J:$J,1,0)</f>
        <v>420115001</v>
      </c>
      <c r="B2082" t="s">
        <v>0</v>
      </c>
      <c r="C2082">
        <v>420115001</v>
      </c>
      <c r="D2082" t="s">
        <v>72</v>
      </c>
      <c r="E2082">
        <v>-136.19999999999999</v>
      </c>
      <c r="F2082">
        <v>2220124</v>
      </c>
    </row>
    <row r="2083" spans="1:6" x14ac:dyDescent="0.25">
      <c r="A2083">
        <f>VLOOKUP(C2083,Plan1!$J:$J,1,0)</f>
        <v>420115001</v>
      </c>
      <c r="B2083" t="s">
        <v>0</v>
      </c>
      <c r="C2083">
        <v>420115001</v>
      </c>
      <c r="D2083" t="s">
        <v>72</v>
      </c>
      <c r="E2083">
        <v>-102.15</v>
      </c>
      <c r="F2083">
        <v>3120120</v>
      </c>
    </row>
    <row r="2084" spans="1:6" x14ac:dyDescent="0.25">
      <c r="A2084">
        <f>VLOOKUP(C2084,Plan1!$J:$J,1,0)</f>
        <v>420115001</v>
      </c>
      <c r="B2084" t="s">
        <v>0</v>
      </c>
      <c r="C2084">
        <v>420115001</v>
      </c>
      <c r="D2084" t="s">
        <v>72</v>
      </c>
      <c r="E2084">
        <v>-68.099999999999994</v>
      </c>
      <c r="F2084">
        <v>3120121</v>
      </c>
    </row>
    <row r="2085" spans="1:6" x14ac:dyDescent="0.25">
      <c r="A2085">
        <f>VLOOKUP(C2085,Plan1!$J:$J,1,0)</f>
        <v>420115001</v>
      </c>
      <c r="B2085" t="s">
        <v>0</v>
      </c>
      <c r="C2085">
        <v>420115001</v>
      </c>
      <c r="D2085" t="s">
        <v>72</v>
      </c>
      <c r="E2085" s="1">
        <v>1442.83</v>
      </c>
      <c r="F2085">
        <v>9030201</v>
      </c>
    </row>
    <row r="2086" spans="1:6" x14ac:dyDescent="0.25">
      <c r="A2086">
        <f>VLOOKUP(C2086,Plan1!$J:$J,1,0)</f>
        <v>420115002</v>
      </c>
      <c r="B2086" t="s">
        <v>0</v>
      </c>
      <c r="C2086">
        <v>420115002</v>
      </c>
      <c r="D2086" t="s">
        <v>73</v>
      </c>
      <c r="E2086" s="1">
        <v>30777.41</v>
      </c>
      <c r="F2086">
        <v>9030201</v>
      </c>
    </row>
    <row r="2087" spans="1:6" x14ac:dyDescent="0.25">
      <c r="A2087">
        <f>VLOOKUP(C2087,Plan1!$J:$J,1,0)</f>
        <v>420115002</v>
      </c>
      <c r="B2087" t="s">
        <v>0</v>
      </c>
      <c r="C2087">
        <v>420115002</v>
      </c>
      <c r="D2087" t="s">
        <v>73</v>
      </c>
      <c r="E2087">
        <v>0</v>
      </c>
      <c r="F2087">
        <v>9030902</v>
      </c>
    </row>
    <row r="2088" spans="1:6" x14ac:dyDescent="0.25">
      <c r="A2088">
        <f>VLOOKUP(C2088,Plan1!$J:$J,1,0)</f>
        <v>420115002</v>
      </c>
      <c r="B2088" t="s">
        <v>0</v>
      </c>
      <c r="C2088">
        <v>420115002</v>
      </c>
      <c r="D2088" t="s">
        <v>73</v>
      </c>
      <c r="E2088" s="1">
        <v>-4712.6899999999996</v>
      </c>
      <c r="F2088">
        <v>9040101</v>
      </c>
    </row>
    <row r="2089" spans="1:6" x14ac:dyDescent="0.25">
      <c r="A2089">
        <f>VLOOKUP(C2089,Plan1!$J:$J,1,0)</f>
        <v>420115008</v>
      </c>
      <c r="B2089" t="s">
        <v>0</v>
      </c>
      <c r="C2089">
        <v>420115008</v>
      </c>
      <c r="D2089" t="s">
        <v>74</v>
      </c>
      <c r="E2089">
        <v>62.79</v>
      </c>
      <c r="F2089">
        <v>1020201</v>
      </c>
    </row>
    <row r="2090" spans="1:6" x14ac:dyDescent="0.25">
      <c r="A2090">
        <f>VLOOKUP(C2090,Plan1!$J:$J,1,0)</f>
        <v>420115008</v>
      </c>
      <c r="B2090" t="s">
        <v>0</v>
      </c>
      <c r="C2090">
        <v>420115008</v>
      </c>
      <c r="D2090" t="s">
        <v>74</v>
      </c>
      <c r="E2090">
        <v>53.89</v>
      </c>
      <c r="F2090">
        <v>1120102</v>
      </c>
    </row>
    <row r="2091" spans="1:6" x14ac:dyDescent="0.25">
      <c r="A2091">
        <f>VLOOKUP(C2091,Plan1!$J:$J,1,0)</f>
        <v>420115008</v>
      </c>
      <c r="B2091" t="s">
        <v>0</v>
      </c>
      <c r="C2091">
        <v>420115008</v>
      </c>
      <c r="D2091" t="s">
        <v>74</v>
      </c>
      <c r="E2091">
        <v>199.81</v>
      </c>
      <c r="F2091">
        <v>1220201</v>
      </c>
    </row>
    <row r="2092" spans="1:6" x14ac:dyDescent="0.25">
      <c r="A2092">
        <f>VLOOKUP(C2092,Plan1!$J:$J,1,0)</f>
        <v>420115008</v>
      </c>
      <c r="B2092" t="s">
        <v>0</v>
      </c>
      <c r="C2092">
        <v>420115008</v>
      </c>
      <c r="D2092" t="s">
        <v>74</v>
      </c>
      <c r="E2092">
        <v>96.7</v>
      </c>
      <c r="F2092">
        <v>2210102</v>
      </c>
    </row>
    <row r="2093" spans="1:6" x14ac:dyDescent="0.25">
      <c r="A2093">
        <f>VLOOKUP(C2093,Plan1!$J:$J,1,0)</f>
        <v>420115008</v>
      </c>
      <c r="B2093" t="s">
        <v>0</v>
      </c>
      <c r="C2093">
        <v>420115008</v>
      </c>
      <c r="D2093" t="s">
        <v>74</v>
      </c>
      <c r="E2093">
        <v>23.13</v>
      </c>
      <c r="F2093">
        <v>2220201</v>
      </c>
    </row>
    <row r="2094" spans="1:6" x14ac:dyDescent="0.25">
      <c r="A2094">
        <f>VLOOKUP(C2094,Plan1!$J:$J,1,0)</f>
        <v>420115008</v>
      </c>
      <c r="B2094" t="s">
        <v>0</v>
      </c>
      <c r="C2094">
        <v>420115008</v>
      </c>
      <c r="D2094" t="s">
        <v>74</v>
      </c>
      <c r="E2094">
        <v>14</v>
      </c>
      <c r="F2094">
        <v>9010102</v>
      </c>
    </row>
    <row r="2095" spans="1:6" x14ac:dyDescent="0.25">
      <c r="A2095">
        <f>VLOOKUP(C2095,Plan1!$J:$J,1,0)</f>
        <v>420115008</v>
      </c>
      <c r="B2095" t="s">
        <v>0</v>
      </c>
      <c r="C2095">
        <v>420115008</v>
      </c>
      <c r="D2095" t="s">
        <v>74</v>
      </c>
      <c r="E2095" s="1">
        <v>2250.54</v>
      </c>
      <c r="F2095">
        <v>9010105</v>
      </c>
    </row>
    <row r="2096" spans="1:6" x14ac:dyDescent="0.25">
      <c r="A2096">
        <f>VLOOKUP(C2096,Plan1!$J:$J,1,0)</f>
        <v>420115008</v>
      </c>
      <c r="B2096" t="s">
        <v>0</v>
      </c>
      <c r="C2096">
        <v>420115008</v>
      </c>
      <c r="D2096" t="s">
        <v>74</v>
      </c>
      <c r="E2096">
        <v>17.309999999999999</v>
      </c>
      <c r="F2096">
        <v>9030204</v>
      </c>
    </row>
    <row r="2097" spans="1:6" x14ac:dyDescent="0.25">
      <c r="A2097">
        <f>VLOOKUP(C2097,Plan1!$J:$J,1,0)</f>
        <v>420115008</v>
      </c>
      <c r="B2097" t="s">
        <v>0</v>
      </c>
      <c r="C2097">
        <v>420115008</v>
      </c>
      <c r="D2097" t="s">
        <v>74</v>
      </c>
      <c r="E2097">
        <v>179.77</v>
      </c>
      <c r="F2097">
        <v>9030306</v>
      </c>
    </row>
    <row r="2098" spans="1:6" x14ac:dyDescent="0.25">
      <c r="A2098">
        <f>VLOOKUP(C2098,Plan1!$J:$J,1,0)</f>
        <v>420115008</v>
      </c>
      <c r="B2098" t="s">
        <v>0</v>
      </c>
      <c r="C2098">
        <v>420115008</v>
      </c>
      <c r="D2098" t="s">
        <v>74</v>
      </c>
      <c r="E2098" s="1">
        <v>1401.84</v>
      </c>
      <c r="F2098">
        <v>9030316</v>
      </c>
    </row>
    <row r="2099" spans="1:6" x14ac:dyDescent="0.25">
      <c r="A2099">
        <f>VLOOKUP(C2099,Plan1!$J:$J,1,0)</f>
        <v>420115008</v>
      </c>
      <c r="B2099" t="s">
        <v>0</v>
      </c>
      <c r="C2099">
        <v>420115008</v>
      </c>
      <c r="D2099" t="s">
        <v>74</v>
      </c>
      <c r="E2099" s="1">
        <v>1142.8800000000001</v>
      </c>
      <c r="F2099">
        <v>9030402</v>
      </c>
    </row>
    <row r="2100" spans="1:6" x14ac:dyDescent="0.25">
      <c r="A2100">
        <f>VLOOKUP(C2100,Plan1!$J:$J,1,0)</f>
        <v>420115008</v>
      </c>
      <c r="B2100" t="s">
        <v>0</v>
      </c>
      <c r="C2100">
        <v>420115008</v>
      </c>
      <c r="D2100" t="s">
        <v>74</v>
      </c>
      <c r="E2100">
        <v>0</v>
      </c>
      <c r="F2100">
        <v>9030502</v>
      </c>
    </row>
    <row r="2101" spans="1:6" x14ac:dyDescent="0.25">
      <c r="A2101">
        <f>VLOOKUP(C2101,Plan1!$J:$J,1,0)</f>
        <v>420115008</v>
      </c>
      <c r="B2101" t="s">
        <v>0</v>
      </c>
      <c r="C2101">
        <v>420115008</v>
      </c>
      <c r="D2101" t="s">
        <v>74</v>
      </c>
      <c r="E2101" s="1">
        <v>-49927.02</v>
      </c>
      <c r="F2101">
        <v>9030503</v>
      </c>
    </row>
    <row r="2102" spans="1:6" x14ac:dyDescent="0.25">
      <c r="A2102">
        <f>VLOOKUP(C2102,Plan1!$J:$J,1,0)</f>
        <v>420115008</v>
      </c>
      <c r="B2102" t="s">
        <v>0</v>
      </c>
      <c r="C2102">
        <v>420115008</v>
      </c>
      <c r="D2102" t="s">
        <v>74</v>
      </c>
      <c r="E2102">
        <v>99.08</v>
      </c>
      <c r="F2102">
        <v>9030506</v>
      </c>
    </row>
    <row r="2103" spans="1:6" x14ac:dyDescent="0.25">
      <c r="A2103">
        <f>VLOOKUP(C2103,Plan1!$J:$J,1,0)</f>
        <v>420115008</v>
      </c>
      <c r="B2103" t="s">
        <v>0</v>
      </c>
      <c r="C2103">
        <v>420115008</v>
      </c>
      <c r="D2103" t="s">
        <v>74</v>
      </c>
      <c r="E2103">
        <v>489.63</v>
      </c>
      <c r="F2103">
        <v>9040101</v>
      </c>
    </row>
    <row r="2104" spans="1:6" x14ac:dyDescent="0.25">
      <c r="A2104">
        <f>VLOOKUP(C2104,Plan1!$J:$J,1,0)</f>
        <v>420115008</v>
      </c>
      <c r="B2104" t="s">
        <v>0</v>
      </c>
      <c r="C2104">
        <v>420115008</v>
      </c>
      <c r="D2104" t="s">
        <v>74</v>
      </c>
      <c r="E2104">
        <v>155.1</v>
      </c>
      <c r="F2104">
        <v>9040102</v>
      </c>
    </row>
    <row r="2105" spans="1:6" x14ac:dyDescent="0.25">
      <c r="A2105">
        <f>VLOOKUP(C2105,Plan1!$J:$J,1,0)</f>
        <v>420115011</v>
      </c>
      <c r="B2105" t="s">
        <v>0</v>
      </c>
      <c r="C2105">
        <v>420115011</v>
      </c>
      <c r="D2105" t="s">
        <v>76</v>
      </c>
      <c r="E2105">
        <v>91.22</v>
      </c>
      <c r="F2105">
        <v>1020107</v>
      </c>
    </row>
    <row r="2106" spans="1:6" x14ac:dyDescent="0.25">
      <c r="A2106">
        <f>VLOOKUP(C2106,Plan1!$J:$J,1,0)</f>
        <v>420115011</v>
      </c>
      <c r="B2106" t="s">
        <v>0</v>
      </c>
      <c r="C2106">
        <v>420115011</v>
      </c>
      <c r="D2106" t="s">
        <v>76</v>
      </c>
      <c r="E2106">
        <v>182.44</v>
      </c>
      <c r="F2106">
        <v>1020201</v>
      </c>
    </row>
    <row r="2107" spans="1:6" x14ac:dyDescent="0.25">
      <c r="A2107">
        <f>VLOOKUP(C2107,Plan1!$J:$J,1,0)</f>
        <v>420115011</v>
      </c>
      <c r="B2107" t="s">
        <v>0</v>
      </c>
      <c r="C2107">
        <v>420115011</v>
      </c>
      <c r="D2107" t="s">
        <v>76</v>
      </c>
      <c r="E2107" s="1">
        <v>2816</v>
      </c>
      <c r="F2107">
        <v>1120102</v>
      </c>
    </row>
    <row r="2108" spans="1:6" x14ac:dyDescent="0.25">
      <c r="A2108">
        <f>VLOOKUP(C2108,Plan1!$J:$J,1,0)</f>
        <v>420115011</v>
      </c>
      <c r="B2108" t="s">
        <v>0</v>
      </c>
      <c r="C2108">
        <v>420115011</v>
      </c>
      <c r="D2108" t="s">
        <v>76</v>
      </c>
      <c r="E2108">
        <v>182.44</v>
      </c>
      <c r="F2108">
        <v>3110102</v>
      </c>
    </row>
    <row r="2109" spans="1:6" x14ac:dyDescent="0.25">
      <c r="A2109">
        <f>VLOOKUP(C2109,Plan1!$J:$J,1,0)</f>
        <v>420115011</v>
      </c>
      <c r="B2109" t="s">
        <v>0</v>
      </c>
      <c r="C2109">
        <v>420115011</v>
      </c>
      <c r="D2109" t="s">
        <v>76</v>
      </c>
      <c r="E2109">
        <v>-3</v>
      </c>
      <c r="F2109">
        <v>9020112</v>
      </c>
    </row>
    <row r="2110" spans="1:6" x14ac:dyDescent="0.25">
      <c r="A2110">
        <f>VLOOKUP(C2110,Plan1!$J:$J,1,0)</f>
        <v>420115011</v>
      </c>
      <c r="B2110" t="s">
        <v>0</v>
      </c>
      <c r="C2110">
        <v>420115011</v>
      </c>
      <c r="D2110" t="s">
        <v>76</v>
      </c>
      <c r="E2110">
        <v>182.44</v>
      </c>
      <c r="F2110">
        <v>9020205</v>
      </c>
    </row>
    <row r="2111" spans="1:6" x14ac:dyDescent="0.25">
      <c r="A2111">
        <f>VLOOKUP(C2111,Plan1!$J:$J,1,0)</f>
        <v>420115011</v>
      </c>
      <c r="B2111" t="s">
        <v>0</v>
      </c>
      <c r="C2111">
        <v>420115011</v>
      </c>
      <c r="D2111" t="s">
        <v>76</v>
      </c>
      <c r="E2111">
        <v>198</v>
      </c>
      <c r="F2111">
        <v>9030402</v>
      </c>
    </row>
    <row r="2112" spans="1:6" x14ac:dyDescent="0.25">
      <c r="A2112">
        <f>VLOOKUP(C2112,Plan1!$J:$J,1,0)</f>
        <v>420116001</v>
      </c>
      <c r="B2112" t="s">
        <v>0</v>
      </c>
      <c r="C2112">
        <v>420116001</v>
      </c>
      <c r="D2112" t="s">
        <v>77</v>
      </c>
      <c r="E2112" s="1">
        <v>168623.85</v>
      </c>
      <c r="F2112">
        <v>1020101</v>
      </c>
    </row>
    <row r="2113" spans="1:6" x14ac:dyDescent="0.25">
      <c r="A2113">
        <f>VLOOKUP(C2113,Plan1!$J:$J,1,0)</f>
        <v>420116001</v>
      </c>
      <c r="B2113" t="s">
        <v>0</v>
      </c>
      <c r="C2113">
        <v>420116001</v>
      </c>
      <c r="D2113" t="s">
        <v>77</v>
      </c>
      <c r="E2113" s="1">
        <v>15024.39</v>
      </c>
      <c r="F2113">
        <v>1120102</v>
      </c>
    </row>
    <row r="2114" spans="1:6" x14ac:dyDescent="0.25">
      <c r="A2114">
        <f>VLOOKUP(C2114,Plan1!$J:$J,1,0)</f>
        <v>420116001</v>
      </c>
      <c r="B2114" t="s">
        <v>0</v>
      </c>
      <c r="C2114">
        <v>420116001</v>
      </c>
      <c r="D2114" t="s">
        <v>77</v>
      </c>
      <c r="E2114" s="1">
        <v>-28082.42</v>
      </c>
      <c r="F2114">
        <v>1220101</v>
      </c>
    </row>
    <row r="2115" spans="1:6" x14ac:dyDescent="0.25">
      <c r="A2115">
        <f>VLOOKUP(C2115,Plan1!$J:$J,1,0)</f>
        <v>420116001</v>
      </c>
      <c r="B2115" t="s">
        <v>0</v>
      </c>
      <c r="C2115">
        <v>420116001</v>
      </c>
      <c r="D2115" t="s">
        <v>77</v>
      </c>
      <c r="E2115" s="1">
        <v>-10405.52</v>
      </c>
      <c r="F2115">
        <v>1320101</v>
      </c>
    </row>
    <row r="2116" spans="1:6" x14ac:dyDescent="0.25">
      <c r="A2116">
        <f>VLOOKUP(C2116,Plan1!$J:$J,1,0)</f>
        <v>420116001</v>
      </c>
      <c r="B2116" t="s">
        <v>0</v>
      </c>
      <c r="C2116">
        <v>420116001</v>
      </c>
      <c r="D2116" t="s">
        <v>77</v>
      </c>
      <c r="E2116" s="1">
        <v>176736.7</v>
      </c>
      <c r="F2116">
        <v>9020112</v>
      </c>
    </row>
    <row r="2117" spans="1:6" x14ac:dyDescent="0.25">
      <c r="A2117">
        <f>VLOOKUP(C2117,Plan1!$J:$J,1,0)</f>
        <v>420118002</v>
      </c>
      <c r="B2117" t="s">
        <v>0</v>
      </c>
      <c r="C2117">
        <v>420118002</v>
      </c>
      <c r="D2117" t="s">
        <v>78</v>
      </c>
      <c r="E2117" s="1">
        <v>182096.68</v>
      </c>
      <c r="F2117">
        <v>1120102</v>
      </c>
    </row>
    <row r="2118" spans="1:6" x14ac:dyDescent="0.25">
      <c r="A2118">
        <f>VLOOKUP(C2118,Plan1!$J:$J,1,0)</f>
        <v>420118003</v>
      </c>
      <c r="B2118" t="s">
        <v>0</v>
      </c>
      <c r="C2118">
        <v>420118003</v>
      </c>
      <c r="D2118" t="s">
        <v>79</v>
      </c>
      <c r="E2118" s="1">
        <v>-1539</v>
      </c>
      <c r="F2118">
        <v>9040101</v>
      </c>
    </row>
    <row r="2119" spans="1:6" x14ac:dyDescent="0.25">
      <c r="A2119">
        <f>VLOOKUP(C2119,Plan1!$J:$J,1,0)</f>
        <v>420118003</v>
      </c>
      <c r="B2119" t="s">
        <v>0</v>
      </c>
      <c r="C2119">
        <v>420118003</v>
      </c>
      <c r="D2119" t="s">
        <v>79</v>
      </c>
      <c r="E2119" s="1">
        <v>2000</v>
      </c>
      <c r="F2119">
        <v>9040102</v>
      </c>
    </row>
    <row r="2120" spans="1:6" x14ac:dyDescent="0.25">
      <c r="A2120">
        <f>VLOOKUP(C2120,Plan1!$J:$J,1,0)</f>
        <v>420118004</v>
      </c>
      <c r="B2120" t="s">
        <v>0</v>
      </c>
      <c r="C2120">
        <v>420118004</v>
      </c>
      <c r="D2120" t="s">
        <v>80</v>
      </c>
      <c r="E2120" s="1">
        <v>6500</v>
      </c>
      <c r="F2120">
        <v>2220111</v>
      </c>
    </row>
    <row r="2121" spans="1:6" x14ac:dyDescent="0.25">
      <c r="A2121">
        <f>VLOOKUP(C2121,Plan1!$J:$J,1,0)</f>
        <v>420118004</v>
      </c>
      <c r="B2121" t="s">
        <v>0</v>
      </c>
      <c r="C2121">
        <v>420118004</v>
      </c>
      <c r="D2121" t="s">
        <v>80</v>
      </c>
      <c r="E2121" s="1">
        <v>6944.44</v>
      </c>
      <c r="F2121">
        <v>9020111</v>
      </c>
    </row>
    <row r="2122" spans="1:6" x14ac:dyDescent="0.25">
      <c r="A2122">
        <f>VLOOKUP(C2122,Plan1!$J:$J,1,0)</f>
        <v>420118004</v>
      </c>
      <c r="B2122" t="s">
        <v>0</v>
      </c>
      <c r="C2122">
        <v>420118004</v>
      </c>
      <c r="D2122" t="s">
        <v>80</v>
      </c>
      <c r="E2122" s="1">
        <v>31572.6</v>
      </c>
      <c r="F2122">
        <v>9020204</v>
      </c>
    </row>
    <row r="2123" spans="1:6" x14ac:dyDescent="0.25">
      <c r="A2123">
        <f>VLOOKUP(C2123,Plan1!$J:$J,1,0)</f>
        <v>420118007</v>
      </c>
      <c r="B2123" t="s">
        <v>0</v>
      </c>
      <c r="C2123">
        <v>420118007</v>
      </c>
      <c r="D2123" t="s">
        <v>81</v>
      </c>
      <c r="E2123" s="1">
        <v>28607.040000000001</v>
      </c>
      <c r="F2123">
        <v>1020201</v>
      </c>
    </row>
    <row r="2124" spans="1:6" x14ac:dyDescent="0.25">
      <c r="A2124">
        <f>VLOOKUP(C2124,Plan1!$J:$J,1,0)</f>
        <v>420118007</v>
      </c>
      <c r="B2124" t="s">
        <v>0</v>
      </c>
      <c r="C2124">
        <v>420118007</v>
      </c>
      <c r="D2124" t="s">
        <v>81</v>
      </c>
      <c r="E2124" s="1">
        <v>6300</v>
      </c>
      <c r="F2124">
        <v>1120102</v>
      </c>
    </row>
    <row r="2125" spans="1:6" x14ac:dyDescent="0.25">
      <c r="A2125">
        <f>VLOOKUP(C2125,Plan1!$J:$J,1,0)</f>
        <v>420118007</v>
      </c>
      <c r="B2125" t="s">
        <v>0</v>
      </c>
      <c r="C2125">
        <v>420118007</v>
      </c>
      <c r="D2125" t="s">
        <v>81</v>
      </c>
      <c r="E2125" s="1">
        <v>-1300</v>
      </c>
      <c r="F2125">
        <v>1120104</v>
      </c>
    </row>
    <row r="2126" spans="1:6" x14ac:dyDescent="0.25">
      <c r="A2126">
        <f>VLOOKUP(C2126,Plan1!$J:$J,1,0)</f>
        <v>420118007</v>
      </c>
      <c r="B2126" t="s">
        <v>0</v>
      </c>
      <c r="C2126">
        <v>420118007</v>
      </c>
      <c r="D2126" t="s">
        <v>81</v>
      </c>
      <c r="E2126" s="1">
        <v>3800</v>
      </c>
      <c r="F2126">
        <v>1220201</v>
      </c>
    </row>
    <row r="2127" spans="1:6" x14ac:dyDescent="0.25">
      <c r="A2127">
        <f>VLOOKUP(C2127,Plan1!$J:$J,1,0)</f>
        <v>420118007</v>
      </c>
      <c r="B2127" t="s">
        <v>0</v>
      </c>
      <c r="C2127">
        <v>420118007</v>
      </c>
      <c r="D2127" t="s">
        <v>81</v>
      </c>
      <c r="E2127" s="1">
        <v>26005.19</v>
      </c>
      <c r="F2127">
        <v>9020209</v>
      </c>
    </row>
    <row r="2128" spans="1:6" x14ac:dyDescent="0.25">
      <c r="A2128">
        <f>VLOOKUP(C2128,Plan1!$J:$J,1,0)</f>
        <v>420118014</v>
      </c>
      <c r="B2128" t="s">
        <v>0</v>
      </c>
      <c r="C2128">
        <v>420118014</v>
      </c>
      <c r="D2128" t="s">
        <v>82</v>
      </c>
      <c r="E2128" s="1">
        <v>3593.98</v>
      </c>
      <c r="F2128">
        <v>1010102</v>
      </c>
    </row>
    <row r="2129" spans="1:6" x14ac:dyDescent="0.25">
      <c r="A2129">
        <f>VLOOKUP(C2129,Plan1!$J:$J,1,0)</f>
        <v>420118014</v>
      </c>
      <c r="B2129" t="s">
        <v>0</v>
      </c>
      <c r="C2129">
        <v>420118014</v>
      </c>
      <c r="D2129" t="s">
        <v>82</v>
      </c>
      <c r="E2129">
        <v>194.91</v>
      </c>
      <c r="F2129">
        <v>1020104</v>
      </c>
    </row>
    <row r="2130" spans="1:6" x14ac:dyDescent="0.25">
      <c r="A2130">
        <f>VLOOKUP(C2130,Plan1!$J:$J,1,0)</f>
        <v>420118014</v>
      </c>
      <c r="B2130" t="s">
        <v>0</v>
      </c>
      <c r="C2130">
        <v>420118014</v>
      </c>
      <c r="D2130" t="s">
        <v>82</v>
      </c>
      <c r="E2130">
        <v>653.78</v>
      </c>
      <c r="F2130">
        <v>1020107</v>
      </c>
    </row>
    <row r="2131" spans="1:6" x14ac:dyDescent="0.25">
      <c r="A2131">
        <f>VLOOKUP(C2131,Plan1!$J:$J,1,0)</f>
        <v>420118014</v>
      </c>
      <c r="B2131" t="s">
        <v>0</v>
      </c>
      <c r="C2131">
        <v>420118014</v>
      </c>
      <c r="D2131" t="s">
        <v>82</v>
      </c>
      <c r="E2131">
        <v>260.88</v>
      </c>
      <c r="F2131">
        <v>1110102</v>
      </c>
    </row>
    <row r="2132" spans="1:6" x14ac:dyDescent="0.25">
      <c r="A2132">
        <f>VLOOKUP(C2132,Plan1!$J:$J,1,0)</f>
        <v>420118014</v>
      </c>
      <c r="B2132" t="s">
        <v>0</v>
      </c>
      <c r="C2132">
        <v>420118014</v>
      </c>
      <c r="D2132" t="s">
        <v>82</v>
      </c>
      <c r="E2132" s="1">
        <v>4876.47</v>
      </c>
      <c r="F2132">
        <v>1120102</v>
      </c>
    </row>
    <row r="2133" spans="1:6" x14ac:dyDescent="0.25">
      <c r="A2133">
        <f>VLOOKUP(C2133,Plan1!$J:$J,1,0)</f>
        <v>420118014</v>
      </c>
      <c r="B2133" t="s">
        <v>0</v>
      </c>
      <c r="C2133">
        <v>420118014</v>
      </c>
      <c r="D2133" t="s">
        <v>82</v>
      </c>
      <c r="E2133">
        <v>9.35</v>
      </c>
      <c r="F2133">
        <v>1220102</v>
      </c>
    </row>
    <row r="2134" spans="1:6" x14ac:dyDescent="0.25">
      <c r="A2134">
        <f>VLOOKUP(C2134,Plan1!$J:$J,1,0)</f>
        <v>420118014</v>
      </c>
      <c r="B2134" t="s">
        <v>0</v>
      </c>
      <c r="C2134">
        <v>420118014</v>
      </c>
      <c r="D2134" t="s">
        <v>82</v>
      </c>
      <c r="E2134">
        <v>14.88</v>
      </c>
      <c r="F2134">
        <v>1220103</v>
      </c>
    </row>
    <row r="2135" spans="1:6" x14ac:dyDescent="0.25">
      <c r="A2135">
        <f>VLOOKUP(C2135,Plan1!$J:$J,1,0)</f>
        <v>420118014</v>
      </c>
      <c r="B2135" t="s">
        <v>0</v>
      </c>
      <c r="C2135">
        <v>420118014</v>
      </c>
      <c r="D2135" t="s">
        <v>82</v>
      </c>
      <c r="E2135" s="1">
        <v>1219.58</v>
      </c>
      <c r="F2135">
        <v>1310102</v>
      </c>
    </row>
    <row r="2136" spans="1:6" x14ac:dyDescent="0.25">
      <c r="A2136">
        <f>VLOOKUP(C2136,Plan1!$J:$J,1,0)</f>
        <v>420118014</v>
      </c>
      <c r="B2136" t="s">
        <v>0</v>
      </c>
      <c r="C2136">
        <v>420118014</v>
      </c>
      <c r="D2136" t="s">
        <v>82</v>
      </c>
      <c r="E2136">
        <v>965.6</v>
      </c>
      <c r="F2136">
        <v>1320104</v>
      </c>
    </row>
    <row r="2137" spans="1:6" x14ac:dyDescent="0.25">
      <c r="A2137">
        <f>VLOOKUP(C2137,Plan1!$J:$J,1,0)</f>
        <v>420118014</v>
      </c>
      <c r="B2137" t="s">
        <v>0</v>
      </c>
      <c r="C2137">
        <v>420118014</v>
      </c>
      <c r="D2137" t="s">
        <v>82</v>
      </c>
      <c r="E2137" s="1">
        <v>2216.19</v>
      </c>
      <c r="F2137">
        <v>1420101</v>
      </c>
    </row>
    <row r="2138" spans="1:6" x14ac:dyDescent="0.25">
      <c r="A2138">
        <f>VLOOKUP(C2138,Plan1!$J:$J,1,0)</f>
        <v>420118014</v>
      </c>
      <c r="B2138" t="s">
        <v>0</v>
      </c>
      <c r="C2138">
        <v>420118014</v>
      </c>
      <c r="D2138" t="s">
        <v>82</v>
      </c>
      <c r="E2138" s="1">
        <v>17025.91</v>
      </c>
      <c r="F2138">
        <v>1420201</v>
      </c>
    </row>
    <row r="2139" spans="1:6" x14ac:dyDescent="0.25">
      <c r="A2139">
        <f>VLOOKUP(C2139,Plan1!$J:$J,1,0)</f>
        <v>420118014</v>
      </c>
      <c r="B2139" t="s">
        <v>0</v>
      </c>
      <c r="C2139">
        <v>420118014</v>
      </c>
      <c r="D2139" t="s">
        <v>82</v>
      </c>
      <c r="E2139" s="1">
        <v>7886.73</v>
      </c>
      <c r="F2139">
        <v>1420301</v>
      </c>
    </row>
    <row r="2140" spans="1:6" x14ac:dyDescent="0.25">
      <c r="A2140">
        <f>VLOOKUP(C2140,Plan1!$J:$J,1,0)</f>
        <v>420118014</v>
      </c>
      <c r="B2140" t="s">
        <v>0</v>
      </c>
      <c r="C2140">
        <v>420118014</v>
      </c>
      <c r="D2140" t="s">
        <v>82</v>
      </c>
      <c r="E2140" s="1">
        <v>16704.310000000001</v>
      </c>
      <c r="F2140">
        <v>1420501</v>
      </c>
    </row>
    <row r="2141" spans="1:6" x14ac:dyDescent="0.25">
      <c r="A2141">
        <f>VLOOKUP(C2141,Plan1!$J:$J,1,0)</f>
        <v>420118014</v>
      </c>
      <c r="B2141" t="s">
        <v>0</v>
      </c>
      <c r="C2141">
        <v>420118014</v>
      </c>
      <c r="D2141" t="s">
        <v>82</v>
      </c>
      <c r="E2141">
        <v>75.52</v>
      </c>
      <c r="F2141">
        <v>1420601</v>
      </c>
    </row>
    <row r="2142" spans="1:6" x14ac:dyDescent="0.25">
      <c r="A2142">
        <f>VLOOKUP(C2142,Plan1!$J:$J,1,0)</f>
        <v>420118014</v>
      </c>
      <c r="B2142" t="s">
        <v>0</v>
      </c>
      <c r="C2142">
        <v>420118014</v>
      </c>
      <c r="D2142" t="s">
        <v>82</v>
      </c>
      <c r="E2142" s="1">
        <v>14229.53</v>
      </c>
      <c r="F2142">
        <v>1420701</v>
      </c>
    </row>
    <row r="2143" spans="1:6" x14ac:dyDescent="0.25">
      <c r="A2143">
        <f>VLOOKUP(C2143,Plan1!$J:$J,1,0)</f>
        <v>420118014</v>
      </c>
      <c r="B2143" t="s">
        <v>0</v>
      </c>
      <c r="C2143">
        <v>420118014</v>
      </c>
      <c r="D2143" t="s">
        <v>82</v>
      </c>
      <c r="E2143">
        <v>842.06</v>
      </c>
      <c r="F2143">
        <v>2210102</v>
      </c>
    </row>
    <row r="2144" spans="1:6" x14ac:dyDescent="0.25">
      <c r="A2144">
        <f>VLOOKUP(C2144,Plan1!$J:$J,1,0)</f>
        <v>420118014</v>
      </c>
      <c r="B2144" t="s">
        <v>0</v>
      </c>
      <c r="C2144">
        <v>420118014</v>
      </c>
      <c r="D2144" t="s">
        <v>82</v>
      </c>
      <c r="E2144" s="1">
        <v>2158.0700000000002</v>
      </c>
      <c r="F2144">
        <v>2220111</v>
      </c>
    </row>
    <row r="2145" spans="1:6" x14ac:dyDescent="0.25">
      <c r="A2145">
        <f>VLOOKUP(C2145,Plan1!$J:$J,1,0)</f>
        <v>420118014</v>
      </c>
      <c r="B2145" t="s">
        <v>0</v>
      </c>
      <c r="C2145">
        <v>420118014</v>
      </c>
      <c r="D2145" t="s">
        <v>82</v>
      </c>
      <c r="E2145" s="1">
        <v>59783.96</v>
      </c>
      <c r="F2145">
        <v>2220116</v>
      </c>
    </row>
    <row r="2146" spans="1:6" x14ac:dyDescent="0.25">
      <c r="A2146">
        <f>VLOOKUP(C2146,Plan1!$J:$J,1,0)</f>
        <v>420118014</v>
      </c>
      <c r="B2146" t="s">
        <v>0</v>
      </c>
      <c r="C2146">
        <v>420118014</v>
      </c>
      <c r="D2146" t="s">
        <v>82</v>
      </c>
      <c r="E2146">
        <v>736.73</v>
      </c>
      <c r="F2146">
        <v>2220121</v>
      </c>
    </row>
    <row r="2147" spans="1:6" x14ac:dyDescent="0.25">
      <c r="A2147">
        <f>VLOOKUP(C2147,Plan1!$J:$J,1,0)</f>
        <v>420118014</v>
      </c>
      <c r="B2147" t="s">
        <v>0</v>
      </c>
      <c r="C2147">
        <v>420118014</v>
      </c>
      <c r="D2147" t="s">
        <v>82</v>
      </c>
      <c r="E2147">
        <v>186.15</v>
      </c>
      <c r="F2147">
        <v>2220122</v>
      </c>
    </row>
    <row r="2148" spans="1:6" x14ac:dyDescent="0.25">
      <c r="A2148">
        <f>VLOOKUP(C2148,Plan1!$J:$J,1,0)</f>
        <v>420118014</v>
      </c>
      <c r="B2148" t="s">
        <v>0</v>
      </c>
      <c r="C2148">
        <v>420118014</v>
      </c>
      <c r="D2148" t="s">
        <v>82</v>
      </c>
      <c r="E2148">
        <v>88.68</v>
      </c>
      <c r="F2148">
        <v>2220123</v>
      </c>
    </row>
    <row r="2149" spans="1:6" x14ac:dyDescent="0.25">
      <c r="A2149">
        <f>VLOOKUP(C2149,Plan1!$J:$J,1,0)</f>
        <v>420118014</v>
      </c>
      <c r="B2149" t="s">
        <v>0</v>
      </c>
      <c r="C2149">
        <v>420118014</v>
      </c>
      <c r="D2149" t="s">
        <v>82</v>
      </c>
      <c r="E2149">
        <v>104.15</v>
      </c>
      <c r="F2149">
        <v>2220124</v>
      </c>
    </row>
    <row r="2150" spans="1:6" x14ac:dyDescent="0.25">
      <c r="A2150">
        <f>VLOOKUP(C2150,Plan1!$J:$J,1,0)</f>
        <v>420118014</v>
      </c>
      <c r="B2150" t="s">
        <v>0</v>
      </c>
      <c r="C2150">
        <v>420118014</v>
      </c>
      <c r="D2150" t="s">
        <v>82</v>
      </c>
      <c r="E2150">
        <v>224.71</v>
      </c>
      <c r="F2150">
        <v>2220125</v>
      </c>
    </row>
    <row r="2151" spans="1:6" x14ac:dyDescent="0.25">
      <c r="A2151">
        <f>VLOOKUP(C2151,Plan1!$J:$J,1,0)</f>
        <v>420118014</v>
      </c>
      <c r="B2151" t="s">
        <v>0</v>
      </c>
      <c r="C2151">
        <v>420118014</v>
      </c>
      <c r="D2151" t="s">
        <v>82</v>
      </c>
      <c r="E2151">
        <v>152.69999999999999</v>
      </c>
      <c r="F2151">
        <v>3110102</v>
      </c>
    </row>
    <row r="2152" spans="1:6" x14ac:dyDescent="0.25">
      <c r="A2152">
        <f>VLOOKUP(C2152,Plan1!$J:$J,1,0)</f>
        <v>420118014</v>
      </c>
      <c r="B2152" t="s">
        <v>0</v>
      </c>
      <c r="C2152">
        <v>420118014</v>
      </c>
      <c r="D2152" t="s">
        <v>82</v>
      </c>
      <c r="E2152" s="1">
        <v>13734.43</v>
      </c>
      <c r="F2152">
        <v>3120112</v>
      </c>
    </row>
    <row r="2153" spans="1:6" x14ac:dyDescent="0.25">
      <c r="A2153">
        <f>VLOOKUP(C2153,Plan1!$J:$J,1,0)</f>
        <v>420118014</v>
      </c>
      <c r="B2153" t="s">
        <v>0</v>
      </c>
      <c r="C2153">
        <v>420118014</v>
      </c>
      <c r="D2153" t="s">
        <v>82</v>
      </c>
      <c r="E2153">
        <v>4.2300000000000004</v>
      </c>
      <c r="F2153">
        <v>3120113</v>
      </c>
    </row>
    <row r="2154" spans="1:6" x14ac:dyDescent="0.25">
      <c r="A2154">
        <f>VLOOKUP(C2154,Plan1!$J:$J,1,0)</f>
        <v>420118014</v>
      </c>
      <c r="B2154" t="s">
        <v>0</v>
      </c>
      <c r="C2154">
        <v>420118014</v>
      </c>
      <c r="D2154" t="s">
        <v>82</v>
      </c>
      <c r="E2154">
        <v>15.52</v>
      </c>
      <c r="F2154">
        <v>3120116</v>
      </c>
    </row>
    <row r="2155" spans="1:6" x14ac:dyDescent="0.25">
      <c r="A2155">
        <f>VLOOKUP(C2155,Plan1!$J:$J,1,0)</f>
        <v>420118014</v>
      </c>
      <c r="B2155" t="s">
        <v>0</v>
      </c>
      <c r="C2155">
        <v>420118014</v>
      </c>
      <c r="D2155" t="s">
        <v>82</v>
      </c>
      <c r="E2155" s="1">
        <v>2240.88</v>
      </c>
      <c r="F2155">
        <v>3120203</v>
      </c>
    </row>
    <row r="2156" spans="1:6" x14ac:dyDescent="0.25">
      <c r="A2156">
        <f>VLOOKUP(C2156,Plan1!$J:$J,1,0)</f>
        <v>420118014</v>
      </c>
      <c r="B2156" t="s">
        <v>0</v>
      </c>
      <c r="C2156">
        <v>420118014</v>
      </c>
      <c r="D2156" t="s">
        <v>82</v>
      </c>
      <c r="E2156" s="1">
        <v>1983.04</v>
      </c>
      <c r="F2156">
        <v>3120204</v>
      </c>
    </row>
    <row r="2157" spans="1:6" x14ac:dyDescent="0.25">
      <c r="A2157">
        <f>VLOOKUP(C2157,Plan1!$J:$J,1,0)</f>
        <v>420118014</v>
      </c>
      <c r="B2157" t="s">
        <v>0</v>
      </c>
      <c r="C2157">
        <v>420118014</v>
      </c>
      <c r="D2157" t="s">
        <v>82</v>
      </c>
      <c r="E2157" s="1">
        <v>3081.21</v>
      </c>
      <c r="F2157">
        <v>3120205</v>
      </c>
    </row>
    <row r="2158" spans="1:6" x14ac:dyDescent="0.25">
      <c r="A2158">
        <f>VLOOKUP(C2158,Plan1!$J:$J,1,0)</f>
        <v>420118014</v>
      </c>
      <c r="B2158" t="s">
        <v>0</v>
      </c>
      <c r="C2158">
        <v>420118014</v>
      </c>
      <c r="D2158" t="s">
        <v>82</v>
      </c>
      <c r="E2158">
        <v>8.52</v>
      </c>
      <c r="F2158">
        <v>9010101</v>
      </c>
    </row>
    <row r="2159" spans="1:6" x14ac:dyDescent="0.25">
      <c r="A2159">
        <f>VLOOKUP(C2159,Plan1!$J:$J,1,0)</f>
        <v>420118014</v>
      </c>
      <c r="B2159" t="s">
        <v>0</v>
      </c>
      <c r="C2159">
        <v>420118014</v>
      </c>
      <c r="D2159" t="s">
        <v>82</v>
      </c>
      <c r="E2159">
        <v>336.13</v>
      </c>
      <c r="F2159">
        <v>9020112</v>
      </c>
    </row>
    <row r="2160" spans="1:6" x14ac:dyDescent="0.25">
      <c r="A2160">
        <f>VLOOKUP(C2160,Plan1!$J:$J,1,0)</f>
        <v>420118014</v>
      </c>
      <c r="B2160" t="s">
        <v>0</v>
      </c>
      <c r="C2160">
        <v>420118014</v>
      </c>
      <c r="D2160" t="s">
        <v>82</v>
      </c>
      <c r="E2160" s="1">
        <v>4200.03</v>
      </c>
      <c r="F2160">
        <v>9030405</v>
      </c>
    </row>
    <row r="2161" spans="1:6" x14ac:dyDescent="0.25">
      <c r="A2161">
        <f>VLOOKUP(C2161,Plan1!$J:$J,1,0)</f>
        <v>420102007</v>
      </c>
      <c r="B2161" s="6"/>
      <c r="C2161" s="6">
        <v>420102007</v>
      </c>
      <c r="D2161" s="6" t="s">
        <v>6</v>
      </c>
      <c r="E2161" s="7">
        <v>-1301.9000000000001</v>
      </c>
      <c r="F2161" s="6">
        <v>9020204</v>
      </c>
    </row>
  </sheetData>
  <autoFilter ref="B1:F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G7" sqref="G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5"/>
  <sheetViews>
    <sheetView workbookViewId="0">
      <selection activeCell="B6" sqref="B6"/>
    </sheetView>
  </sheetViews>
  <sheetFormatPr defaultRowHeight="15" x14ac:dyDescent="0.25"/>
  <cols>
    <col min="1" max="1" width="10" bestFit="1" customWidth="1"/>
    <col min="2" max="2" width="20.7109375" bestFit="1" customWidth="1"/>
    <col min="3" max="3" width="12.42578125" bestFit="1" customWidth="1"/>
    <col min="4" max="4" width="8" bestFit="1" customWidth="1"/>
    <col min="5" max="5" width="7.7109375" bestFit="1" customWidth="1"/>
    <col min="7" max="7" width="18" bestFit="1" customWidth="1"/>
    <col min="8" max="8" width="13.85546875" bestFit="1" customWidth="1"/>
    <col min="9" max="10" width="13.28515625" bestFit="1" customWidth="1"/>
    <col min="11" max="11" width="9.5703125" bestFit="1" customWidth="1"/>
  </cols>
  <sheetData>
    <row r="1" spans="1:10" x14ac:dyDescent="0.25">
      <c r="A1" t="s">
        <v>85</v>
      </c>
      <c r="B1" t="s">
        <v>87</v>
      </c>
      <c r="C1" t="s">
        <v>86</v>
      </c>
      <c r="D1" t="s">
        <v>88</v>
      </c>
      <c r="E1" t="s">
        <v>93</v>
      </c>
    </row>
    <row r="2" spans="1:10" x14ac:dyDescent="0.25">
      <c r="A2">
        <v>420102001</v>
      </c>
      <c r="B2" t="s">
        <v>1</v>
      </c>
      <c r="C2" s="1">
        <v>15724.79</v>
      </c>
      <c r="D2">
        <v>1010102</v>
      </c>
      <c r="E2" t="s">
        <v>92</v>
      </c>
      <c r="G2" s="2" t="s">
        <v>93</v>
      </c>
      <c r="H2" t="s">
        <v>92</v>
      </c>
    </row>
    <row r="3" spans="1:10" x14ac:dyDescent="0.25">
      <c r="A3">
        <v>420102001</v>
      </c>
      <c r="B3" t="s">
        <v>1</v>
      </c>
      <c r="C3" s="1">
        <v>40412.120000000003</v>
      </c>
      <c r="D3">
        <v>1020101</v>
      </c>
      <c r="E3" t="s">
        <v>92</v>
      </c>
    </row>
    <row r="4" spans="1:10" x14ac:dyDescent="0.25">
      <c r="A4">
        <v>420102001</v>
      </c>
      <c r="B4" t="s">
        <v>1</v>
      </c>
      <c r="C4" s="1">
        <v>46532.17</v>
      </c>
      <c r="D4">
        <v>1020103</v>
      </c>
      <c r="E4" t="s">
        <v>92</v>
      </c>
      <c r="G4" s="2" t="s">
        <v>89</v>
      </c>
      <c r="H4" t="s">
        <v>91</v>
      </c>
    </row>
    <row r="5" spans="1:10" x14ac:dyDescent="0.25">
      <c r="A5">
        <v>420102001</v>
      </c>
      <c r="B5" t="s">
        <v>1</v>
      </c>
      <c r="C5" s="1">
        <v>99149.87</v>
      </c>
      <c r="D5">
        <v>1020104</v>
      </c>
      <c r="E5" t="s">
        <v>92</v>
      </c>
      <c r="G5" s="3">
        <v>420102001</v>
      </c>
      <c r="H5" s="4">
        <v>2251468.7800000003</v>
      </c>
      <c r="I5" s="5">
        <f>SUMIFS([1]Elaboração!$Z:$Z,[1]Elaboração!$A:$A,G5)</f>
        <v>-2251468.7800000003</v>
      </c>
      <c r="J5" s="5">
        <f>SUM(H5:I5)</f>
        <v>0</v>
      </c>
    </row>
    <row r="6" spans="1:10" x14ac:dyDescent="0.25">
      <c r="A6">
        <v>420102001</v>
      </c>
      <c r="B6" t="s">
        <v>1</v>
      </c>
      <c r="C6" s="1">
        <v>2312.8000000000002</v>
      </c>
      <c r="D6">
        <v>1020107</v>
      </c>
      <c r="E6" t="s">
        <v>92</v>
      </c>
      <c r="G6" s="3">
        <v>420102002</v>
      </c>
      <c r="H6" s="4">
        <v>834928.70000000007</v>
      </c>
      <c r="I6" s="5">
        <f>SUMIFS([1]Elaboração!$Z:$Z,[1]Elaboração!$A:$A,G6)</f>
        <v>-834928.70000000007</v>
      </c>
      <c r="J6" s="5">
        <f t="shared" ref="J6:J25" si="0">SUM(H6:I6)</f>
        <v>0</v>
      </c>
    </row>
    <row r="7" spans="1:10" x14ac:dyDescent="0.25">
      <c r="A7">
        <v>420102001</v>
      </c>
      <c r="B7" t="s">
        <v>1</v>
      </c>
      <c r="C7" s="1">
        <v>4303.95</v>
      </c>
      <c r="D7">
        <v>1020201</v>
      </c>
      <c r="E7" t="s">
        <v>92</v>
      </c>
      <c r="G7" s="3">
        <v>420102003</v>
      </c>
      <c r="H7" s="4">
        <v>63224.369999999974</v>
      </c>
      <c r="I7" s="5">
        <f>SUMIFS([1]Elaboração!$Z:$Z,[1]Elaboração!$A:$A,G7)</f>
        <v>-63224.369999999974</v>
      </c>
      <c r="J7" s="5">
        <f t="shared" si="0"/>
        <v>0</v>
      </c>
    </row>
    <row r="8" spans="1:10" x14ac:dyDescent="0.25">
      <c r="A8">
        <v>420102001</v>
      </c>
      <c r="B8" t="s">
        <v>1</v>
      </c>
      <c r="C8" s="1">
        <v>-19507.2</v>
      </c>
      <c r="D8">
        <v>1110102</v>
      </c>
      <c r="E8" t="s">
        <v>92</v>
      </c>
      <c r="G8" s="3">
        <v>420102004</v>
      </c>
      <c r="H8" s="4">
        <v>217404.32</v>
      </c>
      <c r="I8" s="5">
        <f>SUMIFS([1]Elaboração!$Z:$Z,[1]Elaboração!$A:$A,G8)</f>
        <v>-217404.32</v>
      </c>
      <c r="J8" s="5">
        <f t="shared" si="0"/>
        <v>0</v>
      </c>
    </row>
    <row r="9" spans="1:10" x14ac:dyDescent="0.25">
      <c r="A9">
        <v>420102001</v>
      </c>
      <c r="B9" t="s">
        <v>1</v>
      </c>
      <c r="C9" s="1">
        <v>33726.68</v>
      </c>
      <c r="D9">
        <v>1120101</v>
      </c>
      <c r="E9" t="s">
        <v>92</v>
      </c>
      <c r="G9" s="3">
        <v>420102005</v>
      </c>
      <c r="H9" s="4">
        <v>269443.26</v>
      </c>
      <c r="I9" s="5">
        <f>SUMIFS([1]Elaboração!$Z:$Z,[1]Elaboração!$A:$A,G9)</f>
        <v>-269443.26</v>
      </c>
      <c r="J9" s="5">
        <f t="shared" si="0"/>
        <v>0</v>
      </c>
    </row>
    <row r="10" spans="1:10" x14ac:dyDescent="0.25">
      <c r="A10">
        <v>420102001</v>
      </c>
      <c r="B10" t="s">
        <v>1</v>
      </c>
      <c r="C10" s="1">
        <v>34293.65</v>
      </c>
      <c r="D10">
        <v>1120102</v>
      </c>
      <c r="E10" t="s">
        <v>92</v>
      </c>
      <c r="G10" s="3">
        <v>420102007</v>
      </c>
      <c r="H10" s="4">
        <v>-1301.9000000000001</v>
      </c>
      <c r="I10" s="5">
        <f>SUMIFS([1]Elaboração!$Z:$Z,[1]Elaboração!$A:$A,G10)</f>
        <v>1301.9000000000001</v>
      </c>
      <c r="J10" s="5">
        <f t="shared" si="0"/>
        <v>0</v>
      </c>
    </row>
    <row r="11" spans="1:10" x14ac:dyDescent="0.25">
      <c r="A11">
        <v>420102001</v>
      </c>
      <c r="B11" t="s">
        <v>1</v>
      </c>
      <c r="C11" s="1">
        <v>84888.4</v>
      </c>
      <c r="D11">
        <v>1120104</v>
      </c>
      <c r="E11" t="s">
        <v>92</v>
      </c>
      <c r="G11" s="3">
        <v>420102008</v>
      </c>
      <c r="H11" s="4">
        <v>75427.199999999983</v>
      </c>
      <c r="I11" s="5">
        <f>SUMIFS([1]Elaboração!$Z:$Z,[1]Elaboração!$A:$A,G11)</f>
        <v>-75427.199999999983</v>
      </c>
      <c r="J11" s="5">
        <f t="shared" si="0"/>
        <v>0</v>
      </c>
    </row>
    <row r="12" spans="1:10" x14ac:dyDescent="0.25">
      <c r="A12">
        <v>420102001</v>
      </c>
      <c r="B12" t="s">
        <v>1</v>
      </c>
      <c r="C12" s="1">
        <v>3750.45</v>
      </c>
      <c r="D12">
        <v>1120201</v>
      </c>
      <c r="E12" t="s">
        <v>92</v>
      </c>
      <c r="G12" s="3">
        <v>420102009</v>
      </c>
      <c r="H12" s="4">
        <v>91746.83</v>
      </c>
      <c r="I12" s="5">
        <f>SUMIFS([1]Elaboração!$Z:$Z,[1]Elaboração!$A:$A,G12)</f>
        <v>-91746.83</v>
      </c>
      <c r="J12" s="5">
        <f t="shared" si="0"/>
        <v>0</v>
      </c>
    </row>
    <row r="13" spans="1:10" x14ac:dyDescent="0.25">
      <c r="A13">
        <v>420102001</v>
      </c>
      <c r="B13" t="s">
        <v>1</v>
      </c>
      <c r="C13" s="1">
        <v>-2246.23</v>
      </c>
      <c r="D13">
        <v>1210102</v>
      </c>
      <c r="E13" t="s">
        <v>92</v>
      </c>
      <c r="G13" s="3">
        <v>420102012</v>
      </c>
      <c r="H13" s="4">
        <v>70545.42</v>
      </c>
      <c r="I13" s="5">
        <f>SUMIFS([1]Elaboração!$Z:$Z,[1]Elaboração!$A:$A,G13)</f>
        <v>-70545.42</v>
      </c>
      <c r="J13" s="5">
        <f t="shared" si="0"/>
        <v>0</v>
      </c>
    </row>
    <row r="14" spans="1:10" x14ac:dyDescent="0.25">
      <c r="A14">
        <v>420102001</v>
      </c>
      <c r="B14" t="s">
        <v>1</v>
      </c>
      <c r="C14" s="1">
        <v>10545</v>
      </c>
      <c r="D14">
        <v>1220101</v>
      </c>
      <c r="E14" t="s">
        <v>92</v>
      </c>
      <c r="G14" s="3">
        <v>420102013</v>
      </c>
      <c r="H14" s="4">
        <v>66232.249999999971</v>
      </c>
      <c r="I14" s="5">
        <f>SUMIFS([1]Elaboração!$Z:$Z,[1]Elaboração!$A:$A,G14)</f>
        <v>-66232.249999999971</v>
      </c>
      <c r="J14" s="5">
        <f t="shared" si="0"/>
        <v>0</v>
      </c>
    </row>
    <row r="15" spans="1:10" x14ac:dyDescent="0.25">
      <c r="A15">
        <v>420102001</v>
      </c>
      <c r="B15" t="s">
        <v>1</v>
      </c>
      <c r="C15">
        <v>278.74</v>
      </c>
      <c r="D15">
        <v>1220103</v>
      </c>
      <c r="E15" t="s">
        <v>92</v>
      </c>
      <c r="G15" s="3">
        <v>420102014</v>
      </c>
      <c r="H15" s="4">
        <v>7702.4299999999957</v>
      </c>
      <c r="I15" s="5">
        <f>SUMIFS([1]Elaboração!$Z:$Z,[1]Elaboração!$A:$A,G15)</f>
        <v>-7702.4299999999957</v>
      </c>
      <c r="J15" s="5">
        <f t="shared" si="0"/>
        <v>0</v>
      </c>
    </row>
    <row r="16" spans="1:10" x14ac:dyDescent="0.25">
      <c r="A16">
        <v>420102001</v>
      </c>
      <c r="B16" t="s">
        <v>1</v>
      </c>
      <c r="C16" s="1">
        <v>67030.33</v>
      </c>
      <c r="D16">
        <v>1220104</v>
      </c>
      <c r="E16" t="s">
        <v>92</v>
      </c>
      <c r="G16" s="3">
        <v>420102020</v>
      </c>
      <c r="H16" s="4">
        <v>650</v>
      </c>
      <c r="I16" s="5">
        <f>SUMIFS([1]Elaboração!$Z:$Z,[1]Elaboração!$A:$A,G16)</f>
        <v>-650</v>
      </c>
      <c r="J16" s="5">
        <f t="shared" si="0"/>
        <v>0</v>
      </c>
    </row>
    <row r="17" spans="1:11" x14ac:dyDescent="0.25">
      <c r="A17">
        <v>420102001</v>
      </c>
      <c r="B17" t="s">
        <v>1</v>
      </c>
      <c r="C17" s="1">
        <v>5217.18</v>
      </c>
      <c r="D17">
        <v>1220201</v>
      </c>
      <c r="E17" t="s">
        <v>92</v>
      </c>
      <c r="G17" s="3">
        <v>420102021</v>
      </c>
      <c r="H17" s="4">
        <v>8458.34</v>
      </c>
      <c r="I17" s="5">
        <f>SUMIFS([1]Elaboração!$Z:$Z,[1]Elaboração!$A:$A,G17)</f>
        <v>-8458.34</v>
      </c>
      <c r="J17" s="5">
        <f t="shared" si="0"/>
        <v>0</v>
      </c>
    </row>
    <row r="18" spans="1:11" x14ac:dyDescent="0.25">
      <c r="A18">
        <v>420102001</v>
      </c>
      <c r="B18" t="s">
        <v>1</v>
      </c>
      <c r="C18" s="1">
        <v>11422.4</v>
      </c>
      <c r="D18">
        <v>1310102</v>
      </c>
      <c r="E18" t="s">
        <v>92</v>
      </c>
      <c r="G18" s="3">
        <v>420102023</v>
      </c>
      <c r="H18" s="4">
        <v>657596.04000000015</v>
      </c>
      <c r="I18" s="5">
        <f>SUMIFS([1]Elaboração!$Z:$Z,[1]Elaboração!$A:$A,G18)</f>
        <v>-657596.04000000015</v>
      </c>
      <c r="J18" s="5">
        <f t="shared" si="0"/>
        <v>0</v>
      </c>
    </row>
    <row r="19" spans="1:11" x14ac:dyDescent="0.25">
      <c r="A19">
        <v>420102001</v>
      </c>
      <c r="B19" t="s">
        <v>1</v>
      </c>
      <c r="C19" s="1">
        <v>19038</v>
      </c>
      <c r="D19">
        <v>1320101</v>
      </c>
      <c r="E19" t="s">
        <v>92</v>
      </c>
      <c r="G19" s="3">
        <v>420102026</v>
      </c>
      <c r="H19" s="4">
        <v>-62692.170000000129</v>
      </c>
      <c r="I19" s="5">
        <f>SUMIFS([1]Elaboração!$Z:$Z,[1]Elaboração!$A:$A,G19)</f>
        <v>64574.980000000185</v>
      </c>
      <c r="J19" s="5">
        <f t="shared" si="0"/>
        <v>1882.8100000000559</v>
      </c>
    </row>
    <row r="20" spans="1:11" x14ac:dyDescent="0.25">
      <c r="A20">
        <v>420102001</v>
      </c>
      <c r="B20" t="s">
        <v>1</v>
      </c>
      <c r="C20" s="1">
        <v>25076.82</v>
      </c>
      <c r="D20">
        <v>1320104</v>
      </c>
      <c r="E20" t="s">
        <v>92</v>
      </c>
      <c r="G20" s="3">
        <v>420102030</v>
      </c>
      <c r="H20" s="4">
        <v>1615284.0200000003</v>
      </c>
      <c r="I20" s="5">
        <f>SUMIFS([1]Elaboração!$Z:$Z,[1]Elaboração!$A:$A,G20)</f>
        <v>-1612563.9300000002</v>
      </c>
      <c r="J20" s="5">
        <f t="shared" si="0"/>
        <v>2720.0900000000838</v>
      </c>
    </row>
    <row r="21" spans="1:11" x14ac:dyDescent="0.25">
      <c r="A21">
        <v>420102001</v>
      </c>
      <c r="B21" t="s">
        <v>1</v>
      </c>
      <c r="C21" s="1">
        <v>47209.93</v>
      </c>
      <c r="D21">
        <v>1420101</v>
      </c>
      <c r="E21" t="s">
        <v>92</v>
      </c>
      <c r="G21" s="3">
        <v>420102035</v>
      </c>
      <c r="H21" s="4">
        <v>67581.51999999999</v>
      </c>
      <c r="I21" s="5">
        <f>SUMIFS([1]Elaboração!$Z:$Z,[1]Elaboração!$A:$A,G21)</f>
        <v>-67581.51999999999</v>
      </c>
      <c r="J21" s="5">
        <f t="shared" si="0"/>
        <v>0</v>
      </c>
    </row>
    <row r="22" spans="1:11" x14ac:dyDescent="0.25">
      <c r="A22">
        <v>420102001</v>
      </c>
      <c r="B22" t="s">
        <v>1</v>
      </c>
      <c r="C22" s="1">
        <v>47745.23</v>
      </c>
      <c r="D22">
        <v>1420201</v>
      </c>
      <c r="E22" t="s">
        <v>92</v>
      </c>
      <c r="G22" s="3">
        <v>420102036</v>
      </c>
      <c r="H22" s="4">
        <v>60376.729999999996</v>
      </c>
      <c r="I22" s="5">
        <f>SUMIFS([1]Elaboração!$Z:$Z,[1]Elaboração!$A:$A,G22)</f>
        <v>-60376.729999999996</v>
      </c>
      <c r="J22" s="5">
        <f t="shared" si="0"/>
        <v>0</v>
      </c>
    </row>
    <row r="23" spans="1:11" x14ac:dyDescent="0.25">
      <c r="A23">
        <v>420102001</v>
      </c>
      <c r="B23" t="s">
        <v>1</v>
      </c>
      <c r="C23" s="1">
        <v>51232.49</v>
      </c>
      <c r="D23">
        <v>1420301</v>
      </c>
      <c r="E23" t="s">
        <v>92</v>
      </c>
      <c r="G23" s="3">
        <v>420102039</v>
      </c>
      <c r="H23" s="4">
        <v>163423.69999999998</v>
      </c>
      <c r="I23" s="5">
        <f>SUMIFS([1]Elaboração!$Z:$Z,[1]Elaboração!$A:$A,G23)</f>
        <v>-163423.69999999998</v>
      </c>
      <c r="J23" s="5">
        <f t="shared" si="0"/>
        <v>0</v>
      </c>
    </row>
    <row r="24" spans="1:11" x14ac:dyDescent="0.25">
      <c r="A24">
        <v>420102001</v>
      </c>
      <c r="B24" t="s">
        <v>1</v>
      </c>
      <c r="C24" s="1">
        <v>40590.370000000003</v>
      </c>
      <c r="D24">
        <v>1420501</v>
      </c>
      <c r="E24" t="s">
        <v>92</v>
      </c>
      <c r="G24" s="3">
        <v>420102041</v>
      </c>
      <c r="H24" s="4">
        <v>442653.17000000004</v>
      </c>
      <c r="I24" s="5">
        <f>SUMIFS([1]Elaboração!$Z:$Z,[1]Elaboração!$A:$A,G24)</f>
        <v>-442653.17000000004</v>
      </c>
      <c r="J24" s="5">
        <f t="shared" si="0"/>
        <v>0</v>
      </c>
    </row>
    <row r="25" spans="1:11" x14ac:dyDescent="0.25">
      <c r="A25">
        <v>420102001</v>
      </c>
      <c r="B25" t="s">
        <v>1</v>
      </c>
      <c r="C25" s="1">
        <v>45598</v>
      </c>
      <c r="D25">
        <v>1420701</v>
      </c>
      <c r="E25" t="s">
        <v>92</v>
      </c>
      <c r="G25" s="3">
        <v>420114001</v>
      </c>
      <c r="H25" s="4">
        <v>239710.37</v>
      </c>
      <c r="I25" s="5">
        <f>SUMIFS([1]Elaboração!$Z:$Z,[1]Elaboração!$A:$A,G25)</f>
        <v>-239710.37</v>
      </c>
      <c r="J25" s="5">
        <f t="shared" si="0"/>
        <v>0</v>
      </c>
    </row>
    <row r="26" spans="1:11" x14ac:dyDescent="0.25">
      <c r="A26">
        <v>420102001</v>
      </c>
      <c r="B26" t="s">
        <v>1</v>
      </c>
      <c r="C26" s="1">
        <v>68436.429999999993</v>
      </c>
      <c r="D26">
        <v>2210102</v>
      </c>
      <c r="E26" t="s">
        <v>92</v>
      </c>
      <c r="G26" s="3" t="s">
        <v>90</v>
      </c>
      <c r="H26" s="4">
        <v>7139863.3800000018</v>
      </c>
      <c r="J26" s="5">
        <f>'[1]Detalhe Resultado mensal'!$I$51*1000</f>
        <v>-7135260.4799999995</v>
      </c>
      <c r="K26" s="5">
        <f>SUM(H26:J26)</f>
        <v>4602.9000000022352</v>
      </c>
    </row>
    <row r="27" spans="1:11" x14ac:dyDescent="0.25">
      <c r="A27">
        <v>420102001</v>
      </c>
      <c r="B27" t="s">
        <v>1</v>
      </c>
      <c r="C27" s="1">
        <v>22164.639999999999</v>
      </c>
      <c r="D27">
        <v>2220111</v>
      </c>
      <c r="E27" t="s">
        <v>92</v>
      </c>
    </row>
    <row r="28" spans="1:11" x14ac:dyDescent="0.25">
      <c r="A28">
        <v>420102001</v>
      </c>
      <c r="B28" t="s">
        <v>1</v>
      </c>
      <c r="C28" s="1">
        <v>25721.46</v>
      </c>
      <c r="D28">
        <v>2220119</v>
      </c>
      <c r="E28" t="s">
        <v>92</v>
      </c>
    </row>
    <row r="29" spans="1:11" x14ac:dyDescent="0.25">
      <c r="A29">
        <v>420102001</v>
      </c>
      <c r="B29" t="s">
        <v>1</v>
      </c>
      <c r="C29" s="1">
        <v>6215.53</v>
      </c>
      <c r="D29">
        <v>2220121</v>
      </c>
      <c r="E29" t="s">
        <v>92</v>
      </c>
    </row>
    <row r="30" spans="1:11" x14ac:dyDescent="0.25">
      <c r="A30">
        <v>420102001</v>
      </c>
      <c r="B30" t="s">
        <v>1</v>
      </c>
      <c r="C30" s="1">
        <v>41426</v>
      </c>
      <c r="D30">
        <v>2220122</v>
      </c>
      <c r="E30" t="s">
        <v>92</v>
      </c>
    </row>
    <row r="31" spans="1:11" x14ac:dyDescent="0.25">
      <c r="A31">
        <v>420102001</v>
      </c>
      <c r="B31" t="s">
        <v>1</v>
      </c>
      <c r="C31" s="1">
        <v>21739.94</v>
      </c>
      <c r="D31">
        <v>2220123</v>
      </c>
      <c r="E31" t="s">
        <v>92</v>
      </c>
    </row>
    <row r="32" spans="1:11" x14ac:dyDescent="0.25">
      <c r="A32">
        <v>420102001</v>
      </c>
      <c r="B32" t="s">
        <v>1</v>
      </c>
      <c r="C32" s="1">
        <v>26386.76</v>
      </c>
      <c r="D32">
        <v>2220124</v>
      </c>
      <c r="E32" t="s">
        <v>92</v>
      </c>
    </row>
    <row r="33" spans="1:5" x14ac:dyDescent="0.25">
      <c r="A33">
        <v>420102001</v>
      </c>
      <c r="B33" t="s">
        <v>1</v>
      </c>
      <c r="C33" s="1">
        <v>26692</v>
      </c>
      <c r="D33">
        <v>2220125</v>
      </c>
      <c r="E33" t="s">
        <v>92</v>
      </c>
    </row>
    <row r="34" spans="1:5" x14ac:dyDescent="0.25">
      <c r="A34">
        <v>420102001</v>
      </c>
      <c r="B34" t="s">
        <v>1</v>
      </c>
      <c r="C34" s="1">
        <v>58884.54</v>
      </c>
      <c r="D34">
        <v>3110102</v>
      </c>
      <c r="E34" t="s">
        <v>92</v>
      </c>
    </row>
    <row r="35" spans="1:5" x14ac:dyDescent="0.25">
      <c r="A35">
        <v>420102001</v>
      </c>
      <c r="B35" t="s">
        <v>1</v>
      </c>
      <c r="C35" s="1">
        <v>4022.37</v>
      </c>
      <c r="D35">
        <v>3120113</v>
      </c>
      <c r="E35" t="s">
        <v>92</v>
      </c>
    </row>
    <row r="36" spans="1:5" x14ac:dyDescent="0.25">
      <c r="A36">
        <v>420102001</v>
      </c>
      <c r="B36" t="s">
        <v>1</v>
      </c>
      <c r="C36" s="1">
        <v>39153</v>
      </c>
      <c r="D36">
        <v>3120114</v>
      </c>
      <c r="E36" t="s">
        <v>92</v>
      </c>
    </row>
    <row r="37" spans="1:5" x14ac:dyDescent="0.25">
      <c r="A37">
        <v>420102001</v>
      </c>
      <c r="B37" t="s">
        <v>1</v>
      </c>
      <c r="C37" s="1">
        <v>16209.88</v>
      </c>
      <c r="D37">
        <v>3120115</v>
      </c>
      <c r="E37" t="s">
        <v>92</v>
      </c>
    </row>
    <row r="38" spans="1:5" x14ac:dyDescent="0.25">
      <c r="A38">
        <v>420102001</v>
      </c>
      <c r="B38" t="s">
        <v>1</v>
      </c>
      <c r="C38" s="1">
        <v>6672</v>
      </c>
      <c r="D38">
        <v>3120116</v>
      </c>
      <c r="E38" t="s">
        <v>92</v>
      </c>
    </row>
    <row r="39" spans="1:5" x14ac:dyDescent="0.25">
      <c r="A39">
        <v>420102001</v>
      </c>
      <c r="B39" t="s">
        <v>1</v>
      </c>
      <c r="C39" s="1">
        <v>20944.080000000002</v>
      </c>
      <c r="D39">
        <v>3120117</v>
      </c>
      <c r="E39" t="s">
        <v>92</v>
      </c>
    </row>
    <row r="40" spans="1:5" x14ac:dyDescent="0.25">
      <c r="A40">
        <v>420102001</v>
      </c>
      <c r="B40" t="s">
        <v>1</v>
      </c>
      <c r="C40" s="1">
        <v>12534.67</v>
      </c>
      <c r="D40">
        <v>3120118</v>
      </c>
      <c r="E40" t="s">
        <v>92</v>
      </c>
    </row>
    <row r="41" spans="1:5" x14ac:dyDescent="0.25">
      <c r="A41">
        <v>420102001</v>
      </c>
      <c r="B41" t="s">
        <v>1</v>
      </c>
      <c r="C41" s="1">
        <v>5994.97</v>
      </c>
      <c r="D41">
        <v>3120120</v>
      </c>
      <c r="E41" t="s">
        <v>92</v>
      </c>
    </row>
    <row r="42" spans="1:5" x14ac:dyDescent="0.25">
      <c r="A42">
        <v>420102001</v>
      </c>
      <c r="B42" t="s">
        <v>1</v>
      </c>
      <c r="C42" s="1">
        <v>2245.5700000000002</v>
      </c>
      <c r="D42">
        <v>3120121</v>
      </c>
      <c r="E42" t="s">
        <v>92</v>
      </c>
    </row>
    <row r="43" spans="1:5" x14ac:dyDescent="0.25">
      <c r="A43">
        <v>420102001</v>
      </c>
      <c r="B43" t="s">
        <v>1</v>
      </c>
      <c r="C43" s="1">
        <v>11400</v>
      </c>
      <c r="D43">
        <v>3120122</v>
      </c>
      <c r="E43" t="s">
        <v>92</v>
      </c>
    </row>
    <row r="44" spans="1:5" x14ac:dyDescent="0.25">
      <c r="A44">
        <v>420102001</v>
      </c>
      <c r="B44" t="s">
        <v>1</v>
      </c>
      <c r="C44" s="1">
        <v>4032</v>
      </c>
      <c r="D44">
        <v>3120123</v>
      </c>
      <c r="E44" t="s">
        <v>92</v>
      </c>
    </row>
    <row r="45" spans="1:5" x14ac:dyDescent="0.25">
      <c r="A45">
        <v>420102001</v>
      </c>
      <c r="B45" t="s">
        <v>1</v>
      </c>
      <c r="C45" s="1">
        <v>8697</v>
      </c>
      <c r="D45">
        <v>3120124</v>
      </c>
      <c r="E45" t="s">
        <v>92</v>
      </c>
    </row>
    <row r="46" spans="1:5" x14ac:dyDescent="0.25">
      <c r="A46">
        <v>420102001</v>
      </c>
      <c r="B46" t="s">
        <v>1</v>
      </c>
      <c r="C46" s="1">
        <v>9902.7999999999993</v>
      </c>
      <c r="D46">
        <v>3120125</v>
      </c>
      <c r="E46" t="s">
        <v>92</v>
      </c>
    </row>
    <row r="47" spans="1:5" x14ac:dyDescent="0.25">
      <c r="A47">
        <v>420102001</v>
      </c>
      <c r="B47" t="s">
        <v>1</v>
      </c>
      <c r="C47" s="1">
        <v>29456.720000000001</v>
      </c>
      <c r="D47">
        <v>3120126</v>
      </c>
      <c r="E47" t="s">
        <v>92</v>
      </c>
    </row>
    <row r="48" spans="1:5" x14ac:dyDescent="0.25">
      <c r="A48">
        <v>420102001</v>
      </c>
      <c r="B48" t="s">
        <v>1</v>
      </c>
      <c r="C48" s="1">
        <v>4508.24</v>
      </c>
      <c r="D48">
        <v>3120201</v>
      </c>
      <c r="E48" t="s">
        <v>92</v>
      </c>
    </row>
    <row r="49" spans="1:5" x14ac:dyDescent="0.25">
      <c r="A49">
        <v>420102001</v>
      </c>
      <c r="B49" t="s">
        <v>1</v>
      </c>
      <c r="C49" s="1">
        <v>15543</v>
      </c>
      <c r="D49">
        <v>3120203</v>
      </c>
      <c r="E49" t="s">
        <v>92</v>
      </c>
    </row>
    <row r="50" spans="1:5" x14ac:dyDescent="0.25">
      <c r="A50">
        <v>420102001</v>
      </c>
      <c r="B50" t="s">
        <v>1</v>
      </c>
      <c r="C50" s="1">
        <v>34535</v>
      </c>
      <c r="D50">
        <v>3120204</v>
      </c>
      <c r="E50" t="s">
        <v>92</v>
      </c>
    </row>
    <row r="51" spans="1:5" x14ac:dyDescent="0.25">
      <c r="A51">
        <v>420102001</v>
      </c>
      <c r="B51" t="s">
        <v>1</v>
      </c>
      <c r="C51" s="1">
        <v>19521.12</v>
      </c>
      <c r="D51">
        <v>3120205</v>
      </c>
      <c r="E51" t="s">
        <v>92</v>
      </c>
    </row>
    <row r="52" spans="1:5" x14ac:dyDescent="0.25">
      <c r="A52">
        <v>420102001</v>
      </c>
      <c r="B52" t="s">
        <v>1</v>
      </c>
      <c r="C52" s="1">
        <v>1603.33</v>
      </c>
      <c r="D52">
        <v>9010101</v>
      </c>
      <c r="E52" t="s">
        <v>92</v>
      </c>
    </row>
    <row r="53" spans="1:5" x14ac:dyDescent="0.25">
      <c r="A53">
        <v>420102001</v>
      </c>
      <c r="B53" t="s">
        <v>1</v>
      </c>
      <c r="C53" s="1">
        <v>122926.51</v>
      </c>
      <c r="D53">
        <v>9010102</v>
      </c>
      <c r="E53" t="s">
        <v>92</v>
      </c>
    </row>
    <row r="54" spans="1:5" x14ac:dyDescent="0.25">
      <c r="A54">
        <v>420102001</v>
      </c>
      <c r="B54" t="s">
        <v>1</v>
      </c>
      <c r="C54" s="1">
        <v>5241</v>
      </c>
      <c r="D54">
        <v>9010103</v>
      </c>
      <c r="E54" t="s">
        <v>92</v>
      </c>
    </row>
    <row r="55" spans="1:5" x14ac:dyDescent="0.25">
      <c r="A55">
        <v>420102001</v>
      </c>
      <c r="B55" t="s">
        <v>1</v>
      </c>
      <c r="C55" s="1">
        <v>140637.42000000001</v>
      </c>
      <c r="D55">
        <v>9010105</v>
      </c>
      <c r="E55" t="s">
        <v>92</v>
      </c>
    </row>
    <row r="56" spans="1:5" x14ac:dyDescent="0.25">
      <c r="A56">
        <v>420102001</v>
      </c>
      <c r="B56" t="s">
        <v>1</v>
      </c>
      <c r="C56" s="1">
        <v>52813.07</v>
      </c>
      <c r="D56">
        <v>9020101</v>
      </c>
      <c r="E56" t="s">
        <v>92</v>
      </c>
    </row>
    <row r="57" spans="1:5" x14ac:dyDescent="0.25">
      <c r="A57">
        <v>420102001</v>
      </c>
      <c r="B57" t="s">
        <v>1</v>
      </c>
      <c r="C57" s="1">
        <v>14581.46</v>
      </c>
      <c r="D57">
        <v>9020112</v>
      </c>
      <c r="E57" t="s">
        <v>92</v>
      </c>
    </row>
    <row r="58" spans="1:5" x14ac:dyDescent="0.25">
      <c r="A58">
        <v>420102001</v>
      </c>
      <c r="B58" t="s">
        <v>1</v>
      </c>
      <c r="C58" s="1">
        <v>-25849.52</v>
      </c>
      <c r="D58">
        <v>9020115</v>
      </c>
      <c r="E58" t="s">
        <v>92</v>
      </c>
    </row>
    <row r="59" spans="1:5" x14ac:dyDescent="0.25">
      <c r="A59">
        <v>420102001</v>
      </c>
      <c r="B59" t="s">
        <v>1</v>
      </c>
      <c r="C59" s="1">
        <v>53618.89</v>
      </c>
      <c r="D59">
        <v>9020117</v>
      </c>
      <c r="E59" t="s">
        <v>92</v>
      </c>
    </row>
    <row r="60" spans="1:5" x14ac:dyDescent="0.25">
      <c r="A60">
        <v>420102001</v>
      </c>
      <c r="B60" t="s">
        <v>1</v>
      </c>
      <c r="C60" s="1">
        <v>11805</v>
      </c>
      <c r="D60">
        <v>9020203</v>
      </c>
      <c r="E60" t="s">
        <v>92</v>
      </c>
    </row>
    <row r="61" spans="1:5" x14ac:dyDescent="0.25">
      <c r="A61">
        <v>420102001</v>
      </c>
      <c r="B61" t="s">
        <v>1</v>
      </c>
      <c r="C61" s="1">
        <v>16353.38</v>
      </c>
      <c r="D61">
        <v>9020204</v>
      </c>
      <c r="E61" t="s">
        <v>92</v>
      </c>
    </row>
    <row r="62" spans="1:5" x14ac:dyDescent="0.25">
      <c r="A62">
        <v>420102001</v>
      </c>
      <c r="B62" t="s">
        <v>1</v>
      </c>
      <c r="C62" s="1">
        <v>3866.87</v>
      </c>
      <c r="D62">
        <v>9020205</v>
      </c>
      <c r="E62" t="s">
        <v>92</v>
      </c>
    </row>
    <row r="63" spans="1:5" x14ac:dyDescent="0.25">
      <c r="A63">
        <v>420102001</v>
      </c>
      <c r="B63" t="s">
        <v>1</v>
      </c>
      <c r="C63" s="1">
        <v>4154.03</v>
      </c>
      <c r="D63">
        <v>9020208</v>
      </c>
      <c r="E63" t="s">
        <v>92</v>
      </c>
    </row>
    <row r="64" spans="1:5" x14ac:dyDescent="0.25">
      <c r="A64">
        <v>420102001</v>
      </c>
      <c r="B64" t="s">
        <v>1</v>
      </c>
      <c r="C64" s="1">
        <v>33338.769999999997</v>
      </c>
      <c r="D64">
        <v>9020209</v>
      </c>
      <c r="E64" t="s">
        <v>92</v>
      </c>
    </row>
    <row r="65" spans="1:5" x14ac:dyDescent="0.25">
      <c r="A65">
        <v>420102001</v>
      </c>
      <c r="B65" t="s">
        <v>1</v>
      </c>
      <c r="C65" s="1">
        <v>5500</v>
      </c>
      <c r="D65">
        <v>9020212</v>
      </c>
      <c r="E65" t="s">
        <v>92</v>
      </c>
    </row>
    <row r="66" spans="1:5" x14ac:dyDescent="0.25">
      <c r="A66">
        <v>420102001</v>
      </c>
      <c r="B66" t="s">
        <v>1</v>
      </c>
      <c r="C66" s="1">
        <v>14280.83</v>
      </c>
      <c r="D66">
        <v>9030201</v>
      </c>
      <c r="E66" t="s">
        <v>92</v>
      </c>
    </row>
    <row r="67" spans="1:5" x14ac:dyDescent="0.25">
      <c r="A67">
        <v>420102001</v>
      </c>
      <c r="B67" t="s">
        <v>1</v>
      </c>
      <c r="C67" s="1">
        <v>5170.1400000000003</v>
      </c>
      <c r="D67">
        <v>9030204</v>
      </c>
      <c r="E67" t="s">
        <v>92</v>
      </c>
    </row>
    <row r="68" spans="1:5" x14ac:dyDescent="0.25">
      <c r="A68">
        <v>420102001</v>
      </c>
      <c r="B68" t="s">
        <v>1</v>
      </c>
      <c r="C68" s="1">
        <v>15827.4</v>
      </c>
      <c r="D68">
        <v>9030303</v>
      </c>
      <c r="E68" t="s">
        <v>92</v>
      </c>
    </row>
    <row r="69" spans="1:5" x14ac:dyDescent="0.25">
      <c r="A69">
        <v>420102001</v>
      </c>
      <c r="B69" t="s">
        <v>1</v>
      </c>
      <c r="C69" s="1">
        <v>1157.33</v>
      </c>
      <c r="D69">
        <v>9030304</v>
      </c>
      <c r="E69" t="s">
        <v>92</v>
      </c>
    </row>
    <row r="70" spans="1:5" x14ac:dyDescent="0.25">
      <c r="A70">
        <v>420102001</v>
      </c>
      <c r="B70" t="s">
        <v>1</v>
      </c>
      <c r="C70" s="1">
        <v>15206.24</v>
      </c>
      <c r="D70">
        <v>9030305</v>
      </c>
      <c r="E70" t="s">
        <v>92</v>
      </c>
    </row>
    <row r="71" spans="1:5" x14ac:dyDescent="0.25">
      <c r="A71">
        <v>420102001</v>
      </c>
      <c r="B71" t="s">
        <v>1</v>
      </c>
      <c r="C71" s="1">
        <v>10046</v>
      </c>
      <c r="D71">
        <v>9030306</v>
      </c>
      <c r="E71" t="s">
        <v>92</v>
      </c>
    </row>
    <row r="72" spans="1:5" x14ac:dyDescent="0.25">
      <c r="A72">
        <v>420102001</v>
      </c>
      <c r="B72" t="s">
        <v>1</v>
      </c>
      <c r="C72" s="1">
        <v>12200</v>
      </c>
      <c r="D72">
        <v>9030307</v>
      </c>
      <c r="E72" t="s">
        <v>92</v>
      </c>
    </row>
    <row r="73" spans="1:5" x14ac:dyDescent="0.25">
      <c r="A73">
        <v>420102001</v>
      </c>
      <c r="B73" t="s">
        <v>1</v>
      </c>
      <c r="C73" s="1">
        <v>6621.16</v>
      </c>
      <c r="D73">
        <v>9030315</v>
      </c>
      <c r="E73" t="s">
        <v>92</v>
      </c>
    </row>
    <row r="74" spans="1:5" x14ac:dyDescent="0.25">
      <c r="A74">
        <v>420102001</v>
      </c>
      <c r="B74" t="s">
        <v>1</v>
      </c>
      <c r="C74" s="1">
        <v>2438.31</v>
      </c>
      <c r="D74">
        <v>9030316</v>
      </c>
      <c r="E74" t="s">
        <v>92</v>
      </c>
    </row>
    <row r="75" spans="1:5" x14ac:dyDescent="0.25">
      <c r="A75">
        <v>420102001</v>
      </c>
      <c r="B75" t="s">
        <v>1</v>
      </c>
      <c r="C75" s="1">
        <v>11394</v>
      </c>
      <c r="D75">
        <v>9030402</v>
      </c>
      <c r="E75" t="s">
        <v>92</v>
      </c>
    </row>
    <row r="76" spans="1:5" x14ac:dyDescent="0.25">
      <c r="A76">
        <v>420102001</v>
      </c>
      <c r="B76" t="s">
        <v>1</v>
      </c>
      <c r="C76" s="1">
        <v>22675.32</v>
      </c>
      <c r="D76">
        <v>9030404</v>
      </c>
      <c r="E76" t="s">
        <v>92</v>
      </c>
    </row>
    <row r="77" spans="1:5" x14ac:dyDescent="0.25">
      <c r="A77">
        <v>420102001</v>
      </c>
      <c r="B77" t="s">
        <v>1</v>
      </c>
      <c r="C77" s="1">
        <v>2681.91</v>
      </c>
      <c r="D77">
        <v>9030405</v>
      </c>
      <c r="E77" t="s">
        <v>92</v>
      </c>
    </row>
    <row r="78" spans="1:5" x14ac:dyDescent="0.25">
      <c r="A78">
        <v>420102001</v>
      </c>
      <c r="B78" t="s">
        <v>1</v>
      </c>
      <c r="C78" s="1">
        <v>20758.54</v>
      </c>
      <c r="D78">
        <v>9030406</v>
      </c>
      <c r="E78" t="s">
        <v>92</v>
      </c>
    </row>
    <row r="79" spans="1:5" x14ac:dyDescent="0.25">
      <c r="A79">
        <v>420102001</v>
      </c>
      <c r="B79" t="s">
        <v>1</v>
      </c>
      <c r="C79" s="1">
        <v>7451.2</v>
      </c>
      <c r="D79">
        <v>9030408</v>
      </c>
      <c r="E79" t="s">
        <v>92</v>
      </c>
    </row>
    <row r="80" spans="1:5" x14ac:dyDescent="0.25">
      <c r="A80">
        <v>420102001</v>
      </c>
      <c r="B80" t="s">
        <v>1</v>
      </c>
      <c r="C80" s="1">
        <v>36769</v>
      </c>
      <c r="D80">
        <v>9030501</v>
      </c>
      <c r="E80" t="s">
        <v>92</v>
      </c>
    </row>
    <row r="81" spans="1:5" x14ac:dyDescent="0.25">
      <c r="A81">
        <v>420102001</v>
      </c>
      <c r="B81" t="s">
        <v>1</v>
      </c>
      <c r="C81" s="1">
        <v>55508.82</v>
      </c>
      <c r="D81">
        <v>9030502</v>
      </c>
      <c r="E81" t="s">
        <v>92</v>
      </c>
    </row>
    <row r="82" spans="1:5" x14ac:dyDescent="0.25">
      <c r="A82">
        <v>420102001</v>
      </c>
      <c r="B82" t="s">
        <v>1</v>
      </c>
      <c r="C82" s="1">
        <v>39447.03</v>
      </c>
      <c r="D82">
        <v>9030503</v>
      </c>
      <c r="E82" t="s">
        <v>92</v>
      </c>
    </row>
    <row r="83" spans="1:5" x14ac:dyDescent="0.25">
      <c r="A83">
        <v>420102001</v>
      </c>
      <c r="B83" t="s">
        <v>1</v>
      </c>
      <c r="C83" s="1">
        <v>41159</v>
      </c>
      <c r="D83">
        <v>9030504</v>
      </c>
      <c r="E83" t="s">
        <v>92</v>
      </c>
    </row>
    <row r="84" spans="1:5" x14ac:dyDescent="0.25">
      <c r="A84">
        <v>420102001</v>
      </c>
      <c r="B84" t="s">
        <v>1</v>
      </c>
      <c r="C84" s="1">
        <v>70615.42</v>
      </c>
      <c r="D84">
        <v>9030506</v>
      </c>
      <c r="E84" t="s">
        <v>92</v>
      </c>
    </row>
    <row r="85" spans="1:5" x14ac:dyDescent="0.25">
      <c r="A85">
        <v>420102001</v>
      </c>
      <c r="B85" t="s">
        <v>1</v>
      </c>
      <c r="C85" s="1">
        <v>-1696.75</v>
      </c>
      <c r="D85">
        <v>9030902</v>
      </c>
      <c r="E85" t="s">
        <v>92</v>
      </c>
    </row>
    <row r="86" spans="1:5" x14ac:dyDescent="0.25">
      <c r="A86">
        <v>420102001</v>
      </c>
      <c r="B86" t="s">
        <v>1</v>
      </c>
      <c r="C86" s="1">
        <v>14990.93</v>
      </c>
      <c r="D86">
        <v>9030903</v>
      </c>
      <c r="E86" t="s">
        <v>92</v>
      </c>
    </row>
    <row r="87" spans="1:5" x14ac:dyDescent="0.25">
      <c r="A87">
        <v>420102001</v>
      </c>
      <c r="B87" t="s">
        <v>1</v>
      </c>
      <c r="C87" s="1">
        <v>89290.67</v>
      </c>
      <c r="D87">
        <v>9040101</v>
      </c>
      <c r="E87" t="s">
        <v>92</v>
      </c>
    </row>
    <row r="88" spans="1:5" x14ac:dyDescent="0.25">
      <c r="A88">
        <v>420102001</v>
      </c>
      <c r="B88" t="s">
        <v>1</v>
      </c>
      <c r="C88" s="1">
        <v>59520.41</v>
      </c>
      <c r="D88">
        <v>9040102</v>
      </c>
      <c r="E88" t="s">
        <v>92</v>
      </c>
    </row>
    <row r="89" spans="1:5" x14ac:dyDescent="0.25">
      <c r="A89">
        <v>420102002</v>
      </c>
      <c r="B89" t="s">
        <v>2</v>
      </c>
      <c r="C89" s="1">
        <v>3551.68</v>
      </c>
      <c r="D89">
        <v>1010102</v>
      </c>
      <c r="E89" t="s">
        <v>92</v>
      </c>
    </row>
    <row r="90" spans="1:5" x14ac:dyDescent="0.25">
      <c r="A90">
        <v>420102002</v>
      </c>
      <c r="B90" t="s">
        <v>2</v>
      </c>
      <c r="C90" s="1">
        <v>10811.34</v>
      </c>
      <c r="D90">
        <v>1020101</v>
      </c>
      <c r="E90" t="s">
        <v>92</v>
      </c>
    </row>
    <row r="91" spans="1:5" x14ac:dyDescent="0.25">
      <c r="A91">
        <v>420102002</v>
      </c>
      <c r="B91" t="s">
        <v>2</v>
      </c>
      <c r="C91" s="1">
        <v>11451.52</v>
      </c>
      <c r="D91">
        <v>1020103</v>
      </c>
      <c r="E91" t="s">
        <v>92</v>
      </c>
    </row>
    <row r="92" spans="1:5" x14ac:dyDescent="0.25">
      <c r="A92">
        <v>420102002</v>
      </c>
      <c r="B92" t="s">
        <v>2</v>
      </c>
      <c r="C92" s="1">
        <v>8371.86</v>
      </c>
      <c r="D92">
        <v>1020104</v>
      </c>
      <c r="E92" t="s">
        <v>92</v>
      </c>
    </row>
    <row r="93" spans="1:5" x14ac:dyDescent="0.25">
      <c r="A93">
        <v>420102002</v>
      </c>
      <c r="B93" t="s">
        <v>2</v>
      </c>
      <c r="C93" s="1">
        <v>-3382.3</v>
      </c>
      <c r="D93">
        <v>1020107</v>
      </c>
      <c r="E93" t="s">
        <v>92</v>
      </c>
    </row>
    <row r="94" spans="1:5" x14ac:dyDescent="0.25">
      <c r="A94">
        <v>420102002</v>
      </c>
      <c r="B94" t="s">
        <v>2</v>
      </c>
      <c r="C94">
        <v>549.16</v>
      </c>
      <c r="D94">
        <v>1020201</v>
      </c>
      <c r="E94" t="s">
        <v>92</v>
      </c>
    </row>
    <row r="95" spans="1:5" x14ac:dyDescent="0.25">
      <c r="A95">
        <v>420102002</v>
      </c>
      <c r="B95" t="s">
        <v>2</v>
      </c>
      <c r="C95" s="1">
        <v>-11150.99</v>
      </c>
      <c r="D95">
        <v>1110102</v>
      </c>
      <c r="E95" t="s">
        <v>92</v>
      </c>
    </row>
    <row r="96" spans="1:5" x14ac:dyDescent="0.25">
      <c r="A96">
        <v>420102002</v>
      </c>
      <c r="B96" t="s">
        <v>2</v>
      </c>
      <c r="C96" s="1">
        <v>5541.49</v>
      </c>
      <c r="D96">
        <v>1120101</v>
      </c>
      <c r="E96" t="s">
        <v>92</v>
      </c>
    </row>
    <row r="97" spans="1:5" x14ac:dyDescent="0.25">
      <c r="A97">
        <v>420102002</v>
      </c>
      <c r="B97" t="s">
        <v>2</v>
      </c>
      <c r="C97">
        <v>414.18</v>
      </c>
      <c r="D97">
        <v>1120102</v>
      </c>
      <c r="E97" t="s">
        <v>92</v>
      </c>
    </row>
    <row r="98" spans="1:5" x14ac:dyDescent="0.25">
      <c r="A98">
        <v>420102002</v>
      </c>
      <c r="B98" t="s">
        <v>2</v>
      </c>
      <c r="C98" s="1">
        <v>13016.55</v>
      </c>
      <c r="D98">
        <v>1120104</v>
      </c>
      <c r="E98" t="s">
        <v>92</v>
      </c>
    </row>
    <row r="99" spans="1:5" x14ac:dyDescent="0.25">
      <c r="A99">
        <v>420102002</v>
      </c>
      <c r="B99" t="s">
        <v>2</v>
      </c>
      <c r="C99" s="1">
        <v>1256.96</v>
      </c>
      <c r="D99">
        <v>1120201</v>
      </c>
      <c r="E99" t="s">
        <v>92</v>
      </c>
    </row>
    <row r="100" spans="1:5" x14ac:dyDescent="0.25">
      <c r="A100">
        <v>420102002</v>
      </c>
      <c r="B100" t="s">
        <v>2</v>
      </c>
      <c r="C100">
        <v>-323.07</v>
      </c>
      <c r="D100">
        <v>1210102</v>
      </c>
      <c r="E100" t="s">
        <v>92</v>
      </c>
    </row>
    <row r="101" spans="1:5" x14ac:dyDescent="0.25">
      <c r="A101">
        <v>420102002</v>
      </c>
      <c r="B101" t="s">
        <v>2</v>
      </c>
      <c r="C101" s="1">
        <v>2844.58</v>
      </c>
      <c r="D101">
        <v>1220101</v>
      </c>
      <c r="E101" t="s">
        <v>92</v>
      </c>
    </row>
    <row r="102" spans="1:5" x14ac:dyDescent="0.25">
      <c r="A102">
        <v>420102002</v>
      </c>
      <c r="B102" t="s">
        <v>2</v>
      </c>
      <c r="C102" s="1">
        <v>10249.92</v>
      </c>
      <c r="D102">
        <v>1220104</v>
      </c>
      <c r="E102" t="s">
        <v>92</v>
      </c>
    </row>
    <row r="103" spans="1:5" x14ac:dyDescent="0.25">
      <c r="A103">
        <v>420102002</v>
      </c>
      <c r="B103" t="s">
        <v>2</v>
      </c>
      <c r="C103" s="1">
        <v>1280.81</v>
      </c>
      <c r="D103">
        <v>1220201</v>
      </c>
      <c r="E103" t="s">
        <v>92</v>
      </c>
    </row>
    <row r="104" spans="1:5" x14ac:dyDescent="0.25">
      <c r="A104">
        <v>420102002</v>
      </c>
      <c r="B104" t="s">
        <v>2</v>
      </c>
      <c r="C104" s="1">
        <v>-2716.36</v>
      </c>
      <c r="D104">
        <v>1310102</v>
      </c>
      <c r="E104" t="s">
        <v>92</v>
      </c>
    </row>
    <row r="105" spans="1:5" x14ac:dyDescent="0.25">
      <c r="A105">
        <v>420102002</v>
      </c>
      <c r="B105" t="s">
        <v>2</v>
      </c>
      <c r="C105" s="1">
        <v>1884.63</v>
      </c>
      <c r="D105">
        <v>1320101</v>
      </c>
      <c r="E105" t="s">
        <v>92</v>
      </c>
    </row>
    <row r="106" spans="1:5" x14ac:dyDescent="0.25">
      <c r="A106">
        <v>420102002</v>
      </c>
      <c r="B106" t="s">
        <v>2</v>
      </c>
      <c r="C106">
        <v>-249.96</v>
      </c>
      <c r="D106">
        <v>1320103</v>
      </c>
      <c r="E106" t="s">
        <v>92</v>
      </c>
    </row>
    <row r="107" spans="1:5" x14ac:dyDescent="0.25">
      <c r="A107">
        <v>420102002</v>
      </c>
      <c r="B107" t="s">
        <v>2</v>
      </c>
      <c r="C107" s="1">
        <v>3696.23</v>
      </c>
      <c r="D107">
        <v>1320104</v>
      </c>
      <c r="E107" t="s">
        <v>92</v>
      </c>
    </row>
    <row r="108" spans="1:5" x14ac:dyDescent="0.25">
      <c r="A108">
        <v>420102002</v>
      </c>
      <c r="B108" t="s">
        <v>2</v>
      </c>
      <c r="C108" s="1">
        <v>-2918.24</v>
      </c>
      <c r="D108">
        <v>1420101</v>
      </c>
      <c r="E108" t="s">
        <v>92</v>
      </c>
    </row>
    <row r="109" spans="1:5" x14ac:dyDescent="0.25">
      <c r="A109">
        <v>420102002</v>
      </c>
      <c r="B109" t="s">
        <v>2</v>
      </c>
      <c r="C109" s="1">
        <v>15916</v>
      </c>
      <c r="D109">
        <v>1420201</v>
      </c>
      <c r="E109" t="s">
        <v>92</v>
      </c>
    </row>
    <row r="110" spans="1:5" x14ac:dyDescent="0.25">
      <c r="A110">
        <v>420102002</v>
      </c>
      <c r="B110" t="s">
        <v>2</v>
      </c>
      <c r="C110" s="1">
        <v>10586.14</v>
      </c>
      <c r="D110">
        <v>1420301</v>
      </c>
      <c r="E110" t="s">
        <v>92</v>
      </c>
    </row>
    <row r="111" spans="1:5" x14ac:dyDescent="0.25">
      <c r="A111">
        <v>420102002</v>
      </c>
      <c r="B111" t="s">
        <v>2</v>
      </c>
      <c r="C111" s="1">
        <v>10428.68</v>
      </c>
      <c r="D111">
        <v>1420501</v>
      </c>
      <c r="E111" t="s">
        <v>92</v>
      </c>
    </row>
    <row r="112" spans="1:5" x14ac:dyDescent="0.25">
      <c r="A112">
        <v>420102002</v>
      </c>
      <c r="B112" t="s">
        <v>2</v>
      </c>
      <c r="C112" s="1">
        <v>11084.07</v>
      </c>
      <c r="D112">
        <v>1420701</v>
      </c>
      <c r="E112" t="s">
        <v>92</v>
      </c>
    </row>
    <row r="113" spans="1:5" x14ac:dyDescent="0.25">
      <c r="A113">
        <v>420102002</v>
      </c>
      <c r="B113" t="s">
        <v>2</v>
      </c>
      <c r="C113">
        <v>885.66</v>
      </c>
      <c r="D113">
        <v>2210102</v>
      </c>
      <c r="E113" t="s">
        <v>92</v>
      </c>
    </row>
    <row r="114" spans="1:5" x14ac:dyDescent="0.25">
      <c r="A114">
        <v>420102002</v>
      </c>
      <c r="B114" t="s">
        <v>2</v>
      </c>
      <c r="C114" s="1">
        <v>1695.56</v>
      </c>
      <c r="D114">
        <v>2220111</v>
      </c>
      <c r="E114" t="s">
        <v>92</v>
      </c>
    </row>
    <row r="115" spans="1:5" x14ac:dyDescent="0.25">
      <c r="A115">
        <v>420102002</v>
      </c>
      <c r="B115" t="s">
        <v>2</v>
      </c>
      <c r="C115" s="1">
        <v>-2354.04</v>
      </c>
      <c r="D115">
        <v>2220112</v>
      </c>
      <c r="E115" t="s">
        <v>92</v>
      </c>
    </row>
    <row r="116" spans="1:5" x14ac:dyDescent="0.25">
      <c r="A116">
        <v>420102002</v>
      </c>
      <c r="B116" t="s">
        <v>2</v>
      </c>
      <c r="C116" s="1">
        <v>-5088.6499999999996</v>
      </c>
      <c r="D116">
        <v>2220119</v>
      </c>
      <c r="E116" t="s">
        <v>92</v>
      </c>
    </row>
    <row r="117" spans="1:5" x14ac:dyDescent="0.25">
      <c r="A117">
        <v>420102002</v>
      </c>
      <c r="B117" t="s">
        <v>2</v>
      </c>
      <c r="C117" s="1">
        <v>1700.91</v>
      </c>
      <c r="D117">
        <v>2220121</v>
      </c>
      <c r="E117" t="s">
        <v>92</v>
      </c>
    </row>
    <row r="118" spans="1:5" x14ac:dyDescent="0.25">
      <c r="A118">
        <v>420102002</v>
      </c>
      <c r="B118" t="s">
        <v>2</v>
      </c>
      <c r="C118">
        <v>464.79</v>
      </c>
      <c r="D118">
        <v>2220122</v>
      </c>
      <c r="E118" t="s">
        <v>92</v>
      </c>
    </row>
    <row r="119" spans="1:5" x14ac:dyDescent="0.25">
      <c r="A119">
        <v>420102002</v>
      </c>
      <c r="B119" t="s">
        <v>2</v>
      </c>
      <c r="C119" s="1">
        <v>-2418.88</v>
      </c>
      <c r="D119">
        <v>2220123</v>
      </c>
      <c r="E119" t="s">
        <v>92</v>
      </c>
    </row>
    <row r="120" spans="1:5" x14ac:dyDescent="0.25">
      <c r="A120">
        <v>420102002</v>
      </c>
      <c r="B120" t="s">
        <v>2</v>
      </c>
      <c r="C120" s="1">
        <v>-6303.68</v>
      </c>
      <c r="D120">
        <v>2220124</v>
      </c>
      <c r="E120" t="s">
        <v>92</v>
      </c>
    </row>
    <row r="121" spans="1:5" x14ac:dyDescent="0.25">
      <c r="A121">
        <v>420102002</v>
      </c>
      <c r="B121" t="s">
        <v>2</v>
      </c>
      <c r="C121" s="1">
        <v>-1316.04</v>
      </c>
      <c r="D121">
        <v>2220125</v>
      </c>
      <c r="E121" t="s">
        <v>92</v>
      </c>
    </row>
    <row r="122" spans="1:5" x14ac:dyDescent="0.25">
      <c r="A122">
        <v>420102002</v>
      </c>
      <c r="B122" t="s">
        <v>2</v>
      </c>
      <c r="C122" s="1">
        <v>14029.74</v>
      </c>
      <c r="D122">
        <v>3110102</v>
      </c>
      <c r="E122" t="s">
        <v>92</v>
      </c>
    </row>
    <row r="123" spans="1:5" x14ac:dyDescent="0.25">
      <c r="A123">
        <v>420102002</v>
      </c>
      <c r="B123" t="s">
        <v>2</v>
      </c>
      <c r="C123">
        <v>667.98</v>
      </c>
      <c r="D123">
        <v>3120113</v>
      </c>
      <c r="E123" t="s">
        <v>92</v>
      </c>
    </row>
    <row r="124" spans="1:5" x14ac:dyDescent="0.25">
      <c r="A124">
        <v>420102002</v>
      </c>
      <c r="B124" t="s">
        <v>2</v>
      </c>
      <c r="C124" s="1">
        <v>6552.21</v>
      </c>
      <c r="D124">
        <v>3120114</v>
      </c>
      <c r="E124" t="s">
        <v>92</v>
      </c>
    </row>
    <row r="125" spans="1:5" x14ac:dyDescent="0.25">
      <c r="A125">
        <v>420102002</v>
      </c>
      <c r="B125" t="s">
        <v>2</v>
      </c>
      <c r="C125" s="1">
        <v>-8484.5400000000009</v>
      </c>
      <c r="D125">
        <v>3120115</v>
      </c>
      <c r="E125" t="s">
        <v>92</v>
      </c>
    </row>
    <row r="126" spans="1:5" x14ac:dyDescent="0.25">
      <c r="A126">
        <v>420102002</v>
      </c>
      <c r="B126" t="s">
        <v>2</v>
      </c>
      <c r="C126">
        <v>-884.13</v>
      </c>
      <c r="D126">
        <v>3120116</v>
      </c>
      <c r="E126" t="s">
        <v>92</v>
      </c>
    </row>
    <row r="127" spans="1:5" x14ac:dyDescent="0.25">
      <c r="A127">
        <v>420102002</v>
      </c>
      <c r="B127" t="s">
        <v>2</v>
      </c>
      <c r="C127">
        <v>111.13</v>
      </c>
      <c r="D127">
        <v>3120117</v>
      </c>
      <c r="E127" t="s">
        <v>92</v>
      </c>
    </row>
    <row r="128" spans="1:5" x14ac:dyDescent="0.25">
      <c r="A128">
        <v>420102002</v>
      </c>
      <c r="B128" t="s">
        <v>2</v>
      </c>
      <c r="C128">
        <v>992.59</v>
      </c>
      <c r="D128">
        <v>3120118</v>
      </c>
      <c r="E128" t="s">
        <v>92</v>
      </c>
    </row>
    <row r="129" spans="1:5" x14ac:dyDescent="0.25">
      <c r="A129">
        <v>420102002</v>
      </c>
      <c r="B129" t="s">
        <v>2</v>
      </c>
      <c r="C129" s="1">
        <v>-1327.52</v>
      </c>
      <c r="D129">
        <v>3120120</v>
      </c>
      <c r="E129" t="s">
        <v>92</v>
      </c>
    </row>
    <row r="130" spans="1:5" x14ac:dyDescent="0.25">
      <c r="A130">
        <v>420102002</v>
      </c>
      <c r="B130" t="s">
        <v>2</v>
      </c>
      <c r="C130">
        <v>-6.36</v>
      </c>
      <c r="D130">
        <v>3120121</v>
      </c>
      <c r="E130" t="s">
        <v>92</v>
      </c>
    </row>
    <row r="131" spans="1:5" x14ac:dyDescent="0.25">
      <c r="A131">
        <v>420102002</v>
      </c>
      <c r="B131" t="s">
        <v>2</v>
      </c>
      <c r="C131" s="1">
        <v>4034.62</v>
      </c>
      <c r="D131">
        <v>3120122</v>
      </c>
      <c r="E131" t="s">
        <v>92</v>
      </c>
    </row>
    <row r="132" spans="1:5" x14ac:dyDescent="0.25">
      <c r="A132">
        <v>420102002</v>
      </c>
      <c r="B132" t="s">
        <v>2</v>
      </c>
      <c r="C132">
        <v>-395.33</v>
      </c>
      <c r="D132">
        <v>3120123</v>
      </c>
      <c r="E132" t="s">
        <v>92</v>
      </c>
    </row>
    <row r="133" spans="1:5" x14ac:dyDescent="0.25">
      <c r="A133">
        <v>420102002</v>
      </c>
      <c r="B133" t="s">
        <v>2</v>
      </c>
      <c r="C133">
        <v>614.84</v>
      </c>
      <c r="D133">
        <v>3120124</v>
      </c>
      <c r="E133" t="s">
        <v>92</v>
      </c>
    </row>
    <row r="134" spans="1:5" x14ac:dyDescent="0.25">
      <c r="A134">
        <v>420102002</v>
      </c>
      <c r="B134" t="s">
        <v>2</v>
      </c>
      <c r="C134" s="1">
        <v>-2858.6</v>
      </c>
      <c r="D134">
        <v>3120125</v>
      </c>
      <c r="E134" t="s">
        <v>92</v>
      </c>
    </row>
    <row r="135" spans="1:5" x14ac:dyDescent="0.25">
      <c r="A135">
        <v>420102002</v>
      </c>
      <c r="B135" t="s">
        <v>2</v>
      </c>
      <c r="C135" s="1">
        <v>8759.64</v>
      </c>
      <c r="D135">
        <v>3120126</v>
      </c>
      <c r="E135" t="s">
        <v>92</v>
      </c>
    </row>
    <row r="136" spans="1:5" x14ac:dyDescent="0.25">
      <c r="A136">
        <v>420102002</v>
      </c>
      <c r="B136" t="s">
        <v>2</v>
      </c>
      <c r="C136" s="1">
        <v>1278.04</v>
      </c>
      <c r="D136">
        <v>3120201</v>
      </c>
      <c r="E136" t="s">
        <v>92</v>
      </c>
    </row>
    <row r="137" spans="1:5" x14ac:dyDescent="0.25">
      <c r="A137">
        <v>420102002</v>
      </c>
      <c r="B137" t="s">
        <v>2</v>
      </c>
      <c r="C137">
        <v>0</v>
      </c>
      <c r="D137">
        <v>3120202</v>
      </c>
      <c r="E137" t="s">
        <v>92</v>
      </c>
    </row>
    <row r="138" spans="1:5" x14ac:dyDescent="0.25">
      <c r="A138">
        <v>420102002</v>
      </c>
      <c r="B138" t="s">
        <v>2</v>
      </c>
      <c r="C138">
        <v>675.06</v>
      </c>
      <c r="D138">
        <v>3120203</v>
      </c>
      <c r="E138" t="s">
        <v>92</v>
      </c>
    </row>
    <row r="139" spans="1:5" x14ac:dyDescent="0.25">
      <c r="A139">
        <v>420102002</v>
      </c>
      <c r="B139" t="s">
        <v>2</v>
      </c>
      <c r="C139" s="1">
        <v>4025.29</v>
      </c>
      <c r="D139">
        <v>3120204</v>
      </c>
      <c r="E139" t="s">
        <v>92</v>
      </c>
    </row>
    <row r="140" spans="1:5" x14ac:dyDescent="0.25">
      <c r="A140">
        <v>420102002</v>
      </c>
      <c r="B140" t="s">
        <v>2</v>
      </c>
      <c r="C140" s="1">
        <v>5062.6000000000004</v>
      </c>
      <c r="D140">
        <v>3120205</v>
      </c>
      <c r="E140" t="s">
        <v>92</v>
      </c>
    </row>
    <row r="141" spans="1:5" x14ac:dyDescent="0.25">
      <c r="A141">
        <v>420102002</v>
      </c>
      <c r="B141" t="s">
        <v>2</v>
      </c>
      <c r="C141" s="1">
        <v>-38406.79</v>
      </c>
      <c r="D141">
        <v>9010101</v>
      </c>
      <c r="E141" t="s">
        <v>92</v>
      </c>
    </row>
    <row r="142" spans="1:5" x14ac:dyDescent="0.25">
      <c r="A142">
        <v>420102002</v>
      </c>
      <c r="B142" t="s">
        <v>2</v>
      </c>
      <c r="C142" s="1">
        <v>-4821.12</v>
      </c>
      <c r="D142">
        <v>9010102</v>
      </c>
      <c r="E142" t="s">
        <v>92</v>
      </c>
    </row>
    <row r="143" spans="1:5" x14ac:dyDescent="0.25">
      <c r="A143">
        <v>420102002</v>
      </c>
      <c r="B143" t="s">
        <v>2</v>
      </c>
      <c r="C143" s="1">
        <v>1503.42</v>
      </c>
      <c r="D143">
        <v>9010103</v>
      </c>
      <c r="E143" t="s">
        <v>92</v>
      </c>
    </row>
    <row r="144" spans="1:5" x14ac:dyDescent="0.25">
      <c r="A144">
        <v>420102002</v>
      </c>
      <c r="B144" t="s">
        <v>2</v>
      </c>
      <c r="C144" s="1">
        <v>30521.48</v>
      </c>
      <c r="D144">
        <v>9010105</v>
      </c>
      <c r="E144" t="s">
        <v>92</v>
      </c>
    </row>
    <row r="145" spans="1:5" x14ac:dyDescent="0.25">
      <c r="A145">
        <v>420102002</v>
      </c>
      <c r="B145" t="s">
        <v>2</v>
      </c>
      <c r="C145" s="1">
        <v>-25138.45</v>
      </c>
      <c r="D145">
        <v>9020101</v>
      </c>
      <c r="E145" t="s">
        <v>92</v>
      </c>
    </row>
    <row r="146" spans="1:5" x14ac:dyDescent="0.25">
      <c r="A146">
        <v>420102002</v>
      </c>
      <c r="B146" t="s">
        <v>2</v>
      </c>
      <c r="C146" s="1">
        <v>-37073.870000000003</v>
      </c>
      <c r="D146">
        <v>9020110</v>
      </c>
      <c r="E146" t="s">
        <v>92</v>
      </c>
    </row>
    <row r="147" spans="1:5" x14ac:dyDescent="0.25">
      <c r="A147">
        <v>420102002</v>
      </c>
      <c r="B147" t="s">
        <v>2</v>
      </c>
      <c r="C147" s="1">
        <v>4603.5200000000004</v>
      </c>
      <c r="D147">
        <v>9020112</v>
      </c>
      <c r="E147" t="s">
        <v>92</v>
      </c>
    </row>
    <row r="148" spans="1:5" x14ac:dyDescent="0.25">
      <c r="A148">
        <v>420102002</v>
      </c>
      <c r="B148" t="s">
        <v>2</v>
      </c>
      <c r="C148" s="1">
        <v>-22333.99</v>
      </c>
      <c r="D148">
        <v>9020115</v>
      </c>
      <c r="E148" t="s">
        <v>92</v>
      </c>
    </row>
    <row r="149" spans="1:5" x14ac:dyDescent="0.25">
      <c r="A149">
        <v>420102002</v>
      </c>
      <c r="B149" t="s">
        <v>2</v>
      </c>
      <c r="C149" s="1">
        <v>14256.66</v>
      </c>
      <c r="D149">
        <v>9020117</v>
      </c>
      <c r="E149" t="s">
        <v>92</v>
      </c>
    </row>
    <row r="150" spans="1:5" x14ac:dyDescent="0.25">
      <c r="A150">
        <v>420102002</v>
      </c>
      <c r="B150" t="s">
        <v>2</v>
      </c>
      <c r="C150" s="1">
        <v>-37766.68</v>
      </c>
      <c r="D150">
        <v>9020203</v>
      </c>
      <c r="E150" t="s">
        <v>92</v>
      </c>
    </row>
    <row r="151" spans="1:5" x14ac:dyDescent="0.25">
      <c r="A151">
        <v>420102002</v>
      </c>
      <c r="B151" t="s">
        <v>2</v>
      </c>
      <c r="C151" s="1">
        <v>-10023.27</v>
      </c>
      <c r="D151">
        <v>9020204</v>
      </c>
      <c r="E151" t="s">
        <v>92</v>
      </c>
    </row>
    <row r="152" spans="1:5" x14ac:dyDescent="0.25">
      <c r="A152">
        <v>420102002</v>
      </c>
      <c r="B152" t="s">
        <v>2</v>
      </c>
      <c r="C152" s="1">
        <v>1197.8599999999999</v>
      </c>
      <c r="D152">
        <v>9020205</v>
      </c>
      <c r="E152" t="s">
        <v>92</v>
      </c>
    </row>
    <row r="153" spans="1:5" x14ac:dyDescent="0.25">
      <c r="A153">
        <v>420102002</v>
      </c>
      <c r="B153" t="s">
        <v>2</v>
      </c>
      <c r="C153" s="1">
        <v>1210.96</v>
      </c>
      <c r="D153">
        <v>9020208</v>
      </c>
      <c r="E153" t="s">
        <v>92</v>
      </c>
    </row>
    <row r="154" spans="1:5" x14ac:dyDescent="0.25">
      <c r="A154">
        <v>420102002</v>
      </c>
      <c r="B154" t="s">
        <v>2</v>
      </c>
      <c r="C154" s="1">
        <v>-2968.47</v>
      </c>
      <c r="D154">
        <v>9020209</v>
      </c>
      <c r="E154" t="s">
        <v>92</v>
      </c>
    </row>
    <row r="155" spans="1:5" x14ac:dyDescent="0.25">
      <c r="A155">
        <v>420102002</v>
      </c>
      <c r="B155" t="s">
        <v>2</v>
      </c>
      <c r="C155" s="1">
        <v>1483.66</v>
      </c>
      <c r="D155">
        <v>9020212</v>
      </c>
      <c r="E155" t="s">
        <v>92</v>
      </c>
    </row>
    <row r="156" spans="1:5" x14ac:dyDescent="0.25">
      <c r="A156">
        <v>420102002</v>
      </c>
      <c r="B156" t="s">
        <v>2</v>
      </c>
      <c r="C156" s="1">
        <v>898368.38</v>
      </c>
      <c r="D156">
        <v>9030101</v>
      </c>
      <c r="E156" t="s">
        <v>92</v>
      </c>
    </row>
    <row r="157" spans="1:5" x14ac:dyDescent="0.25">
      <c r="A157">
        <v>420102002</v>
      </c>
      <c r="B157" t="s">
        <v>2</v>
      </c>
      <c r="C157" s="1">
        <v>4754.3100000000004</v>
      </c>
      <c r="D157">
        <v>9030201</v>
      </c>
      <c r="E157" t="s">
        <v>92</v>
      </c>
    </row>
    <row r="158" spans="1:5" x14ac:dyDescent="0.25">
      <c r="A158">
        <v>420102002</v>
      </c>
      <c r="B158" t="s">
        <v>2</v>
      </c>
      <c r="C158" s="1">
        <v>1582.31</v>
      </c>
      <c r="D158">
        <v>9030204</v>
      </c>
      <c r="E158" t="s">
        <v>92</v>
      </c>
    </row>
    <row r="159" spans="1:5" x14ac:dyDescent="0.25">
      <c r="A159">
        <v>420102002</v>
      </c>
      <c r="B159" t="s">
        <v>2</v>
      </c>
      <c r="C159" s="1">
        <v>-7030.3</v>
      </c>
      <c r="D159">
        <v>9030303</v>
      </c>
      <c r="E159" t="s">
        <v>92</v>
      </c>
    </row>
    <row r="160" spans="1:5" x14ac:dyDescent="0.25">
      <c r="A160">
        <v>420102002</v>
      </c>
      <c r="B160" t="s">
        <v>2</v>
      </c>
      <c r="C160">
        <v>-179.2</v>
      </c>
      <c r="D160">
        <v>9030304</v>
      </c>
      <c r="E160" t="s">
        <v>92</v>
      </c>
    </row>
    <row r="161" spans="1:5" x14ac:dyDescent="0.25">
      <c r="A161">
        <v>420102002</v>
      </c>
      <c r="B161" t="s">
        <v>2</v>
      </c>
      <c r="C161" s="1">
        <v>-1021.74</v>
      </c>
      <c r="D161">
        <v>9030305</v>
      </c>
      <c r="E161" t="s">
        <v>92</v>
      </c>
    </row>
    <row r="162" spans="1:5" x14ac:dyDescent="0.25">
      <c r="A162">
        <v>420102002</v>
      </c>
      <c r="B162" t="s">
        <v>2</v>
      </c>
      <c r="C162" s="1">
        <v>2712.6</v>
      </c>
      <c r="D162">
        <v>9030306</v>
      </c>
      <c r="E162" t="s">
        <v>92</v>
      </c>
    </row>
    <row r="163" spans="1:5" x14ac:dyDescent="0.25">
      <c r="A163">
        <v>420102002</v>
      </c>
      <c r="B163" t="s">
        <v>2</v>
      </c>
      <c r="C163" s="1">
        <v>9159.8799999999992</v>
      </c>
      <c r="D163">
        <v>9030307</v>
      </c>
      <c r="E163" t="s">
        <v>92</v>
      </c>
    </row>
    <row r="164" spans="1:5" x14ac:dyDescent="0.25">
      <c r="A164">
        <v>420102002</v>
      </c>
      <c r="B164" t="s">
        <v>2</v>
      </c>
      <c r="C164" s="1">
        <v>-35004.07</v>
      </c>
      <c r="D164">
        <v>9030310</v>
      </c>
      <c r="E164" t="s">
        <v>92</v>
      </c>
    </row>
    <row r="165" spans="1:5" x14ac:dyDescent="0.25">
      <c r="A165">
        <v>420102002</v>
      </c>
      <c r="B165" t="s">
        <v>2</v>
      </c>
      <c r="C165" s="1">
        <v>-28056</v>
      </c>
      <c r="D165">
        <v>9030312</v>
      </c>
      <c r="E165" t="s">
        <v>92</v>
      </c>
    </row>
    <row r="166" spans="1:5" x14ac:dyDescent="0.25">
      <c r="A166">
        <v>420102002</v>
      </c>
      <c r="B166" t="s">
        <v>2</v>
      </c>
      <c r="C166" s="1">
        <v>2040.13</v>
      </c>
      <c r="D166">
        <v>9030315</v>
      </c>
      <c r="E166" t="s">
        <v>92</v>
      </c>
    </row>
    <row r="167" spans="1:5" x14ac:dyDescent="0.25">
      <c r="A167">
        <v>420102002</v>
      </c>
      <c r="B167" t="s">
        <v>2</v>
      </c>
      <c r="C167">
        <v>724.49</v>
      </c>
      <c r="D167">
        <v>9030316</v>
      </c>
      <c r="E167" t="s">
        <v>92</v>
      </c>
    </row>
    <row r="168" spans="1:5" x14ac:dyDescent="0.25">
      <c r="A168">
        <v>420102002</v>
      </c>
      <c r="B168" t="s">
        <v>2</v>
      </c>
      <c r="C168" s="1">
        <v>-32553.79</v>
      </c>
      <c r="D168">
        <v>9030401</v>
      </c>
      <c r="E168" t="s">
        <v>92</v>
      </c>
    </row>
    <row r="169" spans="1:5" x14ac:dyDescent="0.25">
      <c r="A169">
        <v>420102002</v>
      </c>
      <c r="B169" t="s">
        <v>2</v>
      </c>
      <c r="C169" s="1">
        <v>1385.75</v>
      </c>
      <c r="D169">
        <v>9030402</v>
      </c>
      <c r="E169" t="s">
        <v>92</v>
      </c>
    </row>
    <row r="170" spans="1:5" x14ac:dyDescent="0.25">
      <c r="A170">
        <v>420102002</v>
      </c>
      <c r="B170" t="s">
        <v>2</v>
      </c>
      <c r="C170" s="1">
        <v>5732.39</v>
      </c>
      <c r="D170">
        <v>9030404</v>
      </c>
      <c r="E170" t="s">
        <v>92</v>
      </c>
    </row>
    <row r="171" spans="1:5" x14ac:dyDescent="0.25">
      <c r="A171">
        <v>420102002</v>
      </c>
      <c r="B171" t="s">
        <v>2</v>
      </c>
      <c r="C171">
        <v>953.97</v>
      </c>
      <c r="D171">
        <v>9030405</v>
      </c>
      <c r="E171" t="s">
        <v>92</v>
      </c>
    </row>
    <row r="172" spans="1:5" x14ac:dyDescent="0.25">
      <c r="A172">
        <v>420102002</v>
      </c>
      <c r="B172" t="s">
        <v>2</v>
      </c>
      <c r="C172" s="1">
        <v>5150.1899999999996</v>
      </c>
      <c r="D172">
        <v>9030406</v>
      </c>
      <c r="E172" t="s">
        <v>92</v>
      </c>
    </row>
    <row r="173" spans="1:5" x14ac:dyDescent="0.25">
      <c r="A173">
        <v>420102002</v>
      </c>
      <c r="B173" t="s">
        <v>2</v>
      </c>
      <c r="C173" s="1">
        <v>2423.6</v>
      </c>
      <c r="D173">
        <v>9030408</v>
      </c>
      <c r="E173" t="s">
        <v>92</v>
      </c>
    </row>
    <row r="174" spans="1:5" x14ac:dyDescent="0.25">
      <c r="A174">
        <v>420102002</v>
      </c>
      <c r="B174" t="s">
        <v>2</v>
      </c>
      <c r="C174" s="1">
        <v>-16098.87</v>
      </c>
      <c r="D174">
        <v>9030501</v>
      </c>
      <c r="E174" t="s">
        <v>92</v>
      </c>
    </row>
    <row r="175" spans="1:5" x14ac:dyDescent="0.25">
      <c r="A175">
        <v>420102002</v>
      </c>
      <c r="B175" t="s">
        <v>2</v>
      </c>
      <c r="C175" s="1">
        <v>15979</v>
      </c>
      <c r="D175">
        <v>9030502</v>
      </c>
      <c r="E175" t="s">
        <v>92</v>
      </c>
    </row>
    <row r="176" spans="1:5" x14ac:dyDescent="0.25">
      <c r="A176">
        <v>420102002</v>
      </c>
      <c r="B176" t="s">
        <v>2</v>
      </c>
      <c r="C176" s="1">
        <v>4880.6899999999996</v>
      </c>
      <c r="D176">
        <v>9030503</v>
      </c>
      <c r="E176" t="s">
        <v>92</v>
      </c>
    </row>
    <row r="177" spans="1:5" x14ac:dyDescent="0.25">
      <c r="A177">
        <v>420102002</v>
      </c>
      <c r="B177" t="s">
        <v>2</v>
      </c>
      <c r="C177">
        <v>178.52</v>
      </c>
      <c r="D177">
        <v>9030504</v>
      </c>
      <c r="E177" t="s">
        <v>92</v>
      </c>
    </row>
    <row r="178" spans="1:5" x14ac:dyDescent="0.25">
      <c r="A178">
        <v>420102002</v>
      </c>
      <c r="B178" t="s">
        <v>2</v>
      </c>
      <c r="C178" s="1">
        <v>14356.05</v>
      </c>
      <c r="D178">
        <v>9030506</v>
      </c>
      <c r="E178" t="s">
        <v>92</v>
      </c>
    </row>
    <row r="179" spans="1:5" x14ac:dyDescent="0.25">
      <c r="A179">
        <v>420102002</v>
      </c>
      <c r="B179" t="s">
        <v>2</v>
      </c>
      <c r="C179" s="1">
        <v>-1290.0899999999999</v>
      </c>
      <c r="D179">
        <v>9030902</v>
      </c>
      <c r="E179" t="s">
        <v>92</v>
      </c>
    </row>
    <row r="180" spans="1:5" x14ac:dyDescent="0.25">
      <c r="A180">
        <v>420102002</v>
      </c>
      <c r="B180" t="s">
        <v>2</v>
      </c>
      <c r="C180" s="1">
        <v>1742.62</v>
      </c>
      <c r="D180">
        <v>9030903</v>
      </c>
      <c r="E180" t="s">
        <v>92</v>
      </c>
    </row>
    <row r="181" spans="1:5" x14ac:dyDescent="0.25">
      <c r="A181">
        <v>420102002</v>
      </c>
      <c r="B181" t="s">
        <v>2</v>
      </c>
      <c r="C181" s="1">
        <v>24994.03</v>
      </c>
      <c r="D181">
        <v>9040101</v>
      </c>
      <c r="E181" t="s">
        <v>92</v>
      </c>
    </row>
    <row r="182" spans="1:5" x14ac:dyDescent="0.25">
      <c r="A182">
        <v>420102002</v>
      </c>
      <c r="B182" t="s">
        <v>2</v>
      </c>
      <c r="C182" s="1">
        <v>8138.06</v>
      </c>
      <c r="D182">
        <v>9040102</v>
      </c>
      <c r="E182" t="s">
        <v>92</v>
      </c>
    </row>
    <row r="183" spans="1:5" x14ac:dyDescent="0.25">
      <c r="A183">
        <v>420102002</v>
      </c>
      <c r="B183" t="s">
        <v>2</v>
      </c>
      <c r="C183" s="1">
        <v>-47646.9</v>
      </c>
      <c r="D183">
        <v>9040201</v>
      </c>
      <c r="E183" t="s">
        <v>92</v>
      </c>
    </row>
    <row r="184" spans="1:5" x14ac:dyDescent="0.25">
      <c r="A184">
        <v>420102003</v>
      </c>
      <c r="B184" t="s">
        <v>3</v>
      </c>
      <c r="C184" s="1">
        <v>1053.28</v>
      </c>
      <c r="D184">
        <v>1010102</v>
      </c>
      <c r="E184" t="s">
        <v>92</v>
      </c>
    </row>
    <row r="185" spans="1:5" x14ac:dyDescent="0.25">
      <c r="A185">
        <v>420102003</v>
      </c>
      <c r="B185" t="s">
        <v>3</v>
      </c>
      <c r="C185" s="1">
        <v>3206.26</v>
      </c>
      <c r="D185">
        <v>1020101</v>
      </c>
      <c r="E185" t="s">
        <v>92</v>
      </c>
    </row>
    <row r="186" spans="1:5" x14ac:dyDescent="0.25">
      <c r="A186">
        <v>420102003</v>
      </c>
      <c r="B186" t="s">
        <v>3</v>
      </c>
      <c r="C186" s="1">
        <v>3396.11</v>
      </c>
      <c r="D186">
        <v>1020103</v>
      </c>
      <c r="E186" t="s">
        <v>92</v>
      </c>
    </row>
    <row r="187" spans="1:5" x14ac:dyDescent="0.25">
      <c r="A187">
        <v>420102003</v>
      </c>
      <c r="B187" t="s">
        <v>3</v>
      </c>
      <c r="C187" s="1">
        <v>2482.79</v>
      </c>
      <c r="D187">
        <v>1020104</v>
      </c>
      <c r="E187" t="s">
        <v>92</v>
      </c>
    </row>
    <row r="188" spans="1:5" x14ac:dyDescent="0.25">
      <c r="A188">
        <v>420102003</v>
      </c>
      <c r="B188" t="s">
        <v>3</v>
      </c>
      <c r="C188" s="1">
        <v>-1003.07</v>
      </c>
      <c r="D188">
        <v>1020107</v>
      </c>
      <c r="E188" t="s">
        <v>92</v>
      </c>
    </row>
    <row r="189" spans="1:5" x14ac:dyDescent="0.25">
      <c r="A189">
        <v>420102003</v>
      </c>
      <c r="B189" t="s">
        <v>3</v>
      </c>
      <c r="C189">
        <v>162.86000000000001</v>
      </c>
      <c r="D189">
        <v>1020201</v>
      </c>
      <c r="E189" t="s">
        <v>92</v>
      </c>
    </row>
    <row r="190" spans="1:5" x14ac:dyDescent="0.25">
      <c r="A190">
        <v>420102003</v>
      </c>
      <c r="B190" t="s">
        <v>3</v>
      </c>
      <c r="C190" s="1">
        <v>-3409.64</v>
      </c>
      <c r="D190">
        <v>1110102</v>
      </c>
      <c r="E190" t="s">
        <v>92</v>
      </c>
    </row>
    <row r="191" spans="1:5" x14ac:dyDescent="0.25">
      <c r="A191">
        <v>420102003</v>
      </c>
      <c r="B191" t="s">
        <v>3</v>
      </c>
      <c r="C191" s="1">
        <v>1643.4</v>
      </c>
      <c r="D191">
        <v>1120101</v>
      </c>
      <c r="E191" t="s">
        <v>92</v>
      </c>
    </row>
    <row r="192" spans="1:5" x14ac:dyDescent="0.25">
      <c r="A192">
        <v>420102003</v>
      </c>
      <c r="B192" t="s">
        <v>3</v>
      </c>
      <c r="C192">
        <v>122.83</v>
      </c>
      <c r="D192">
        <v>1120102</v>
      </c>
      <c r="E192" t="s">
        <v>92</v>
      </c>
    </row>
    <row r="193" spans="1:5" x14ac:dyDescent="0.25">
      <c r="A193">
        <v>420102003</v>
      </c>
      <c r="B193" t="s">
        <v>3</v>
      </c>
      <c r="C193" s="1">
        <v>3563.69</v>
      </c>
      <c r="D193">
        <v>1120104</v>
      </c>
      <c r="E193" t="s">
        <v>92</v>
      </c>
    </row>
    <row r="194" spans="1:5" x14ac:dyDescent="0.25">
      <c r="A194">
        <v>420102003</v>
      </c>
      <c r="B194" t="s">
        <v>3</v>
      </c>
      <c r="C194">
        <v>372.77</v>
      </c>
      <c r="D194">
        <v>1120201</v>
      </c>
      <c r="E194" t="s">
        <v>92</v>
      </c>
    </row>
    <row r="195" spans="1:5" x14ac:dyDescent="0.25">
      <c r="A195">
        <v>420102003</v>
      </c>
      <c r="B195" t="s">
        <v>3</v>
      </c>
      <c r="C195">
        <v>-212.21</v>
      </c>
      <c r="D195">
        <v>1210102</v>
      </c>
      <c r="E195" t="s">
        <v>92</v>
      </c>
    </row>
    <row r="196" spans="1:5" x14ac:dyDescent="0.25">
      <c r="A196">
        <v>420102003</v>
      </c>
      <c r="B196" t="s">
        <v>3</v>
      </c>
      <c r="C196">
        <v>843.6</v>
      </c>
      <c r="D196">
        <v>1220101</v>
      </c>
      <c r="E196" t="s">
        <v>92</v>
      </c>
    </row>
    <row r="197" spans="1:5" x14ac:dyDescent="0.25">
      <c r="A197">
        <v>420102003</v>
      </c>
      <c r="B197" t="s">
        <v>3</v>
      </c>
      <c r="C197" s="1">
        <v>3039.76</v>
      </c>
      <c r="D197">
        <v>1220104</v>
      </c>
      <c r="E197" t="s">
        <v>92</v>
      </c>
    </row>
    <row r="198" spans="1:5" x14ac:dyDescent="0.25">
      <c r="A198">
        <v>420102003</v>
      </c>
      <c r="B198" t="s">
        <v>3</v>
      </c>
      <c r="C198">
        <v>379.84</v>
      </c>
      <c r="D198">
        <v>1220201</v>
      </c>
      <c r="E198" t="s">
        <v>92</v>
      </c>
    </row>
    <row r="199" spans="1:5" x14ac:dyDescent="0.25">
      <c r="A199">
        <v>420102003</v>
      </c>
      <c r="B199" t="s">
        <v>3</v>
      </c>
      <c r="C199" s="1">
        <v>-1019.12</v>
      </c>
      <c r="D199">
        <v>1310102</v>
      </c>
      <c r="E199" t="s">
        <v>92</v>
      </c>
    </row>
    <row r="200" spans="1:5" x14ac:dyDescent="0.25">
      <c r="A200">
        <v>420102003</v>
      </c>
      <c r="B200" t="s">
        <v>3</v>
      </c>
      <c r="C200">
        <v>558.91999999999996</v>
      </c>
      <c r="D200">
        <v>1320101</v>
      </c>
      <c r="E200" t="s">
        <v>92</v>
      </c>
    </row>
    <row r="201" spans="1:5" x14ac:dyDescent="0.25">
      <c r="A201">
        <v>420102003</v>
      </c>
      <c r="B201" t="s">
        <v>3</v>
      </c>
      <c r="C201">
        <v>-74.13</v>
      </c>
      <c r="D201">
        <v>1320103</v>
      </c>
      <c r="E201" t="s">
        <v>92</v>
      </c>
    </row>
    <row r="202" spans="1:5" x14ac:dyDescent="0.25">
      <c r="A202">
        <v>420102003</v>
      </c>
      <c r="B202" t="s">
        <v>3</v>
      </c>
      <c r="C202" s="1">
        <v>1096.17</v>
      </c>
      <c r="D202">
        <v>1320104</v>
      </c>
      <c r="E202" t="s">
        <v>92</v>
      </c>
    </row>
    <row r="203" spans="1:5" x14ac:dyDescent="0.25">
      <c r="A203">
        <v>420102003</v>
      </c>
      <c r="B203" t="s">
        <v>3</v>
      </c>
      <c r="C203">
        <v>-865.46</v>
      </c>
      <c r="D203">
        <v>1420101</v>
      </c>
      <c r="E203" t="s">
        <v>92</v>
      </c>
    </row>
    <row r="204" spans="1:5" x14ac:dyDescent="0.25">
      <c r="A204">
        <v>420102003</v>
      </c>
      <c r="B204" t="s">
        <v>3</v>
      </c>
      <c r="C204" s="1">
        <v>4720.12</v>
      </c>
      <c r="D204">
        <v>1420201</v>
      </c>
      <c r="E204" t="s">
        <v>92</v>
      </c>
    </row>
    <row r="205" spans="1:5" x14ac:dyDescent="0.25">
      <c r="A205">
        <v>420102003</v>
      </c>
      <c r="B205" t="s">
        <v>3</v>
      </c>
      <c r="C205" s="1">
        <v>3139.48</v>
      </c>
      <c r="D205">
        <v>1420301</v>
      </c>
      <c r="E205" t="s">
        <v>92</v>
      </c>
    </row>
    <row r="206" spans="1:5" x14ac:dyDescent="0.25">
      <c r="A206">
        <v>420102003</v>
      </c>
      <c r="B206" t="s">
        <v>3</v>
      </c>
      <c r="C206" s="1">
        <v>3092.78</v>
      </c>
      <c r="D206">
        <v>1420501</v>
      </c>
      <c r="E206" t="s">
        <v>92</v>
      </c>
    </row>
    <row r="207" spans="1:5" x14ac:dyDescent="0.25">
      <c r="A207">
        <v>420102003</v>
      </c>
      <c r="B207" t="s">
        <v>3</v>
      </c>
      <c r="C207" s="1">
        <v>3287.14</v>
      </c>
      <c r="D207">
        <v>1420701</v>
      </c>
      <c r="E207" t="s">
        <v>92</v>
      </c>
    </row>
    <row r="208" spans="1:5" x14ac:dyDescent="0.25">
      <c r="A208">
        <v>420102003</v>
      </c>
      <c r="B208" t="s">
        <v>3</v>
      </c>
      <c r="C208">
        <v>262.64999999999998</v>
      </c>
      <c r="D208">
        <v>2210102</v>
      </c>
      <c r="E208" t="s">
        <v>92</v>
      </c>
    </row>
    <row r="209" spans="1:5" x14ac:dyDescent="0.25">
      <c r="A209">
        <v>420102003</v>
      </c>
      <c r="B209" t="s">
        <v>3</v>
      </c>
      <c r="C209">
        <v>502.85</v>
      </c>
      <c r="D209">
        <v>2220111</v>
      </c>
      <c r="E209" t="s">
        <v>92</v>
      </c>
    </row>
    <row r="210" spans="1:5" x14ac:dyDescent="0.25">
      <c r="A210">
        <v>420102003</v>
      </c>
      <c r="B210" t="s">
        <v>3</v>
      </c>
      <c r="C210">
        <v>-698.13</v>
      </c>
      <c r="D210">
        <v>2220112</v>
      </c>
      <c r="E210" t="s">
        <v>92</v>
      </c>
    </row>
    <row r="211" spans="1:5" x14ac:dyDescent="0.25">
      <c r="A211">
        <v>420102003</v>
      </c>
      <c r="B211" t="s">
        <v>3</v>
      </c>
      <c r="C211" s="1">
        <v>-1509.11</v>
      </c>
      <c r="D211">
        <v>2220119</v>
      </c>
      <c r="E211" t="s">
        <v>92</v>
      </c>
    </row>
    <row r="212" spans="1:5" x14ac:dyDescent="0.25">
      <c r="A212">
        <v>420102003</v>
      </c>
      <c r="B212" t="s">
        <v>3</v>
      </c>
      <c r="C212">
        <v>504.43</v>
      </c>
      <c r="D212">
        <v>2220121</v>
      </c>
      <c r="E212" t="s">
        <v>92</v>
      </c>
    </row>
    <row r="213" spans="1:5" x14ac:dyDescent="0.25">
      <c r="A213">
        <v>420102003</v>
      </c>
      <c r="B213" t="s">
        <v>3</v>
      </c>
      <c r="C213">
        <v>137.84</v>
      </c>
      <c r="D213">
        <v>2220122</v>
      </c>
      <c r="E213" t="s">
        <v>92</v>
      </c>
    </row>
    <row r="214" spans="1:5" x14ac:dyDescent="0.25">
      <c r="A214">
        <v>420102003</v>
      </c>
      <c r="B214" t="s">
        <v>3</v>
      </c>
      <c r="C214">
        <v>-717.35</v>
      </c>
      <c r="D214">
        <v>2220123</v>
      </c>
      <c r="E214" t="s">
        <v>92</v>
      </c>
    </row>
    <row r="215" spans="1:5" x14ac:dyDescent="0.25">
      <c r="A215">
        <v>420102003</v>
      </c>
      <c r="B215" t="s">
        <v>3</v>
      </c>
      <c r="C215" s="1">
        <v>-1869.45</v>
      </c>
      <c r="D215">
        <v>2220124</v>
      </c>
      <c r="E215" t="s">
        <v>92</v>
      </c>
    </row>
    <row r="216" spans="1:5" x14ac:dyDescent="0.25">
      <c r="A216">
        <v>420102003</v>
      </c>
      <c r="B216" t="s">
        <v>3</v>
      </c>
      <c r="C216">
        <v>-390.29</v>
      </c>
      <c r="D216">
        <v>2220125</v>
      </c>
      <c r="E216" t="s">
        <v>92</v>
      </c>
    </row>
    <row r="217" spans="1:5" x14ac:dyDescent="0.25">
      <c r="A217">
        <v>420102003</v>
      </c>
      <c r="B217" t="s">
        <v>3</v>
      </c>
      <c r="C217" s="1">
        <v>4297.16</v>
      </c>
      <c r="D217">
        <v>3110102</v>
      </c>
      <c r="E217" t="s">
        <v>92</v>
      </c>
    </row>
    <row r="218" spans="1:5" x14ac:dyDescent="0.25">
      <c r="A218">
        <v>420102003</v>
      </c>
      <c r="B218" t="s">
        <v>3</v>
      </c>
      <c r="C218">
        <v>198.1</v>
      </c>
      <c r="D218">
        <v>3120113</v>
      </c>
      <c r="E218" t="s">
        <v>92</v>
      </c>
    </row>
    <row r="219" spans="1:5" x14ac:dyDescent="0.25">
      <c r="A219">
        <v>420102003</v>
      </c>
      <c r="B219" t="s">
        <v>3</v>
      </c>
      <c r="C219" s="1">
        <v>1943.15</v>
      </c>
      <c r="D219">
        <v>3120114</v>
      </c>
      <c r="E219" t="s">
        <v>92</v>
      </c>
    </row>
    <row r="220" spans="1:5" x14ac:dyDescent="0.25">
      <c r="A220">
        <v>420102003</v>
      </c>
      <c r="B220" t="s">
        <v>3</v>
      </c>
      <c r="C220" s="1">
        <v>-2516.21</v>
      </c>
      <c r="D220">
        <v>3120115</v>
      </c>
      <c r="E220" t="s">
        <v>92</v>
      </c>
    </row>
    <row r="221" spans="1:5" x14ac:dyDescent="0.25">
      <c r="A221">
        <v>420102003</v>
      </c>
      <c r="B221" t="s">
        <v>3</v>
      </c>
      <c r="C221">
        <v>-262.2</v>
      </c>
      <c r="D221">
        <v>3120116</v>
      </c>
      <c r="E221" t="s">
        <v>92</v>
      </c>
    </row>
    <row r="222" spans="1:5" x14ac:dyDescent="0.25">
      <c r="A222">
        <v>420102003</v>
      </c>
      <c r="B222" t="s">
        <v>3</v>
      </c>
      <c r="C222">
        <v>32.950000000000003</v>
      </c>
      <c r="D222">
        <v>3120117</v>
      </c>
      <c r="E222" t="s">
        <v>92</v>
      </c>
    </row>
    <row r="223" spans="1:5" x14ac:dyDescent="0.25">
      <c r="A223">
        <v>420102003</v>
      </c>
      <c r="B223" t="s">
        <v>3</v>
      </c>
      <c r="C223">
        <v>-59.56</v>
      </c>
      <c r="D223">
        <v>3120118</v>
      </c>
      <c r="E223" t="s">
        <v>92</v>
      </c>
    </row>
    <row r="224" spans="1:5" x14ac:dyDescent="0.25">
      <c r="A224">
        <v>420102003</v>
      </c>
      <c r="B224" t="s">
        <v>3</v>
      </c>
      <c r="C224">
        <v>-393.7</v>
      </c>
      <c r="D224">
        <v>3120120</v>
      </c>
      <c r="E224" t="s">
        <v>92</v>
      </c>
    </row>
    <row r="225" spans="1:5" x14ac:dyDescent="0.25">
      <c r="A225">
        <v>420102003</v>
      </c>
      <c r="B225" t="s">
        <v>3</v>
      </c>
      <c r="C225">
        <v>-1.88</v>
      </c>
      <c r="D225">
        <v>3120121</v>
      </c>
      <c r="E225" t="s">
        <v>92</v>
      </c>
    </row>
    <row r="226" spans="1:5" x14ac:dyDescent="0.25">
      <c r="A226">
        <v>420102003</v>
      </c>
      <c r="B226" t="s">
        <v>3</v>
      </c>
      <c r="C226" s="1">
        <v>1196.52</v>
      </c>
      <c r="D226">
        <v>3120122</v>
      </c>
      <c r="E226" t="s">
        <v>92</v>
      </c>
    </row>
    <row r="227" spans="1:5" x14ac:dyDescent="0.25">
      <c r="A227">
        <v>420102003</v>
      </c>
      <c r="B227" t="s">
        <v>3</v>
      </c>
      <c r="C227">
        <v>-117.24</v>
      </c>
      <c r="D227">
        <v>3120123</v>
      </c>
      <c r="E227" t="s">
        <v>92</v>
      </c>
    </row>
    <row r="228" spans="1:5" x14ac:dyDescent="0.25">
      <c r="A228">
        <v>420102003</v>
      </c>
      <c r="B228" t="s">
        <v>3</v>
      </c>
      <c r="C228">
        <v>182.34</v>
      </c>
      <c r="D228">
        <v>3120124</v>
      </c>
      <c r="E228" t="s">
        <v>92</v>
      </c>
    </row>
    <row r="229" spans="1:5" x14ac:dyDescent="0.25">
      <c r="A229">
        <v>420102003</v>
      </c>
      <c r="B229" t="s">
        <v>3</v>
      </c>
      <c r="C229">
        <v>753.08</v>
      </c>
      <c r="D229">
        <v>3120125</v>
      </c>
      <c r="E229" t="s">
        <v>92</v>
      </c>
    </row>
    <row r="230" spans="1:5" x14ac:dyDescent="0.25">
      <c r="A230">
        <v>420102003</v>
      </c>
      <c r="B230" t="s">
        <v>3</v>
      </c>
      <c r="C230" s="1">
        <v>2597.8000000000002</v>
      </c>
      <c r="D230">
        <v>3120126</v>
      </c>
      <c r="E230" t="s">
        <v>92</v>
      </c>
    </row>
    <row r="231" spans="1:5" x14ac:dyDescent="0.25">
      <c r="A231">
        <v>420102003</v>
      </c>
      <c r="B231" t="s">
        <v>3</v>
      </c>
      <c r="C231">
        <v>379.02</v>
      </c>
      <c r="D231">
        <v>3120201</v>
      </c>
      <c r="E231" t="s">
        <v>92</v>
      </c>
    </row>
    <row r="232" spans="1:5" x14ac:dyDescent="0.25">
      <c r="A232">
        <v>420102003</v>
      </c>
      <c r="B232" t="s">
        <v>3</v>
      </c>
      <c r="C232">
        <v>0</v>
      </c>
      <c r="D232">
        <v>3120202</v>
      </c>
      <c r="E232" t="s">
        <v>92</v>
      </c>
    </row>
    <row r="233" spans="1:5" x14ac:dyDescent="0.25">
      <c r="A233">
        <v>420102003</v>
      </c>
      <c r="B233" t="s">
        <v>3</v>
      </c>
      <c r="C233">
        <v>200.2</v>
      </c>
      <c r="D233">
        <v>3120203</v>
      </c>
      <c r="E233" t="s">
        <v>92</v>
      </c>
    </row>
    <row r="234" spans="1:5" x14ac:dyDescent="0.25">
      <c r="A234">
        <v>420102003</v>
      </c>
      <c r="B234" t="s">
        <v>3</v>
      </c>
      <c r="C234" s="1">
        <v>1193.76</v>
      </c>
      <c r="D234">
        <v>3120204</v>
      </c>
      <c r="E234" t="s">
        <v>92</v>
      </c>
    </row>
    <row r="235" spans="1:5" x14ac:dyDescent="0.25">
      <c r="A235">
        <v>420102003</v>
      </c>
      <c r="B235" t="s">
        <v>3</v>
      </c>
      <c r="C235" s="1">
        <v>1501.4</v>
      </c>
      <c r="D235">
        <v>3120205</v>
      </c>
      <c r="E235" t="s">
        <v>92</v>
      </c>
    </row>
    <row r="236" spans="1:5" x14ac:dyDescent="0.25">
      <c r="A236">
        <v>420102003</v>
      </c>
      <c r="B236" t="s">
        <v>3</v>
      </c>
      <c r="C236">
        <v>69.16</v>
      </c>
      <c r="D236">
        <v>9010101</v>
      </c>
      <c r="E236" t="s">
        <v>92</v>
      </c>
    </row>
    <row r="237" spans="1:5" x14ac:dyDescent="0.25">
      <c r="A237">
        <v>420102003</v>
      </c>
      <c r="B237" t="s">
        <v>3</v>
      </c>
      <c r="C237" s="1">
        <v>-1429.76</v>
      </c>
      <c r="D237">
        <v>9010102</v>
      </c>
      <c r="E237" t="s">
        <v>92</v>
      </c>
    </row>
    <row r="238" spans="1:5" x14ac:dyDescent="0.25">
      <c r="A238">
        <v>420102003</v>
      </c>
      <c r="B238" t="s">
        <v>3</v>
      </c>
      <c r="C238">
        <v>445.86</v>
      </c>
      <c r="D238">
        <v>9010103</v>
      </c>
      <c r="E238" t="s">
        <v>92</v>
      </c>
    </row>
    <row r="239" spans="1:5" x14ac:dyDescent="0.25">
      <c r="A239">
        <v>420102003</v>
      </c>
      <c r="B239" t="s">
        <v>3</v>
      </c>
      <c r="C239" s="1">
        <v>9051.59</v>
      </c>
      <c r="D239">
        <v>9010105</v>
      </c>
      <c r="E239" t="s">
        <v>92</v>
      </c>
    </row>
    <row r="240" spans="1:5" x14ac:dyDescent="0.25">
      <c r="A240">
        <v>420102003</v>
      </c>
      <c r="B240" t="s">
        <v>3</v>
      </c>
      <c r="C240" s="1">
        <v>-7525.75</v>
      </c>
      <c r="D240">
        <v>9020101</v>
      </c>
      <c r="E240" t="s">
        <v>92</v>
      </c>
    </row>
    <row r="241" spans="1:5" x14ac:dyDescent="0.25">
      <c r="A241">
        <v>420102003</v>
      </c>
      <c r="B241" t="s">
        <v>3</v>
      </c>
      <c r="C241" s="1">
        <v>1365.24</v>
      </c>
      <c r="D241">
        <v>9020112</v>
      </c>
      <c r="E241" t="s">
        <v>92</v>
      </c>
    </row>
    <row r="242" spans="1:5" x14ac:dyDescent="0.25">
      <c r="A242">
        <v>420102003</v>
      </c>
      <c r="B242" t="s">
        <v>3</v>
      </c>
      <c r="C242" s="1">
        <v>4228.0200000000004</v>
      </c>
      <c r="D242">
        <v>9020117</v>
      </c>
      <c r="E242" t="s">
        <v>92</v>
      </c>
    </row>
    <row r="243" spans="1:5" x14ac:dyDescent="0.25">
      <c r="A243">
        <v>420102003</v>
      </c>
      <c r="B243" t="s">
        <v>3</v>
      </c>
      <c r="C243">
        <v>-620.70000000000005</v>
      </c>
      <c r="D243">
        <v>9020203</v>
      </c>
      <c r="E243" t="s">
        <v>92</v>
      </c>
    </row>
    <row r="244" spans="1:5" x14ac:dyDescent="0.25">
      <c r="A244">
        <v>420102003</v>
      </c>
      <c r="B244" t="s">
        <v>3</v>
      </c>
      <c r="C244" s="1">
        <v>-2972.54</v>
      </c>
      <c r="D244">
        <v>9020204</v>
      </c>
      <c r="E244" t="s">
        <v>92</v>
      </c>
    </row>
    <row r="245" spans="1:5" x14ac:dyDescent="0.25">
      <c r="A245">
        <v>420102003</v>
      </c>
      <c r="B245" t="s">
        <v>3</v>
      </c>
      <c r="C245">
        <v>355.24</v>
      </c>
      <c r="D245">
        <v>9020205</v>
      </c>
      <c r="E245" t="s">
        <v>92</v>
      </c>
    </row>
    <row r="246" spans="1:5" x14ac:dyDescent="0.25">
      <c r="A246">
        <v>420102003</v>
      </c>
      <c r="B246" t="s">
        <v>3</v>
      </c>
      <c r="C246">
        <v>359.13</v>
      </c>
      <c r="D246">
        <v>9020208</v>
      </c>
      <c r="E246" t="s">
        <v>92</v>
      </c>
    </row>
    <row r="247" spans="1:5" x14ac:dyDescent="0.25">
      <c r="A247">
        <v>420102003</v>
      </c>
      <c r="B247" t="s">
        <v>3</v>
      </c>
      <c r="C247">
        <v>-880.34</v>
      </c>
      <c r="D247">
        <v>9020209</v>
      </c>
      <c r="E247" t="s">
        <v>92</v>
      </c>
    </row>
    <row r="248" spans="1:5" x14ac:dyDescent="0.25">
      <c r="A248">
        <v>420102003</v>
      </c>
      <c r="B248" t="s">
        <v>3</v>
      </c>
      <c r="C248">
        <v>440</v>
      </c>
      <c r="D248">
        <v>9020212</v>
      </c>
      <c r="E248" t="s">
        <v>92</v>
      </c>
    </row>
    <row r="249" spans="1:5" x14ac:dyDescent="0.25">
      <c r="A249">
        <v>420102003</v>
      </c>
      <c r="B249" t="s">
        <v>3</v>
      </c>
      <c r="C249" s="1">
        <v>1409.95</v>
      </c>
      <c r="D249">
        <v>9030201</v>
      </c>
      <c r="E249" t="s">
        <v>92</v>
      </c>
    </row>
    <row r="250" spans="1:5" x14ac:dyDescent="0.25">
      <c r="A250">
        <v>420102003</v>
      </c>
      <c r="B250" t="s">
        <v>3</v>
      </c>
      <c r="C250">
        <v>469.25</v>
      </c>
      <c r="D250">
        <v>9030204</v>
      </c>
      <c r="E250" t="s">
        <v>92</v>
      </c>
    </row>
    <row r="251" spans="1:5" x14ac:dyDescent="0.25">
      <c r="A251">
        <v>420102003</v>
      </c>
      <c r="B251" t="s">
        <v>3</v>
      </c>
      <c r="C251" s="1">
        <v>-2084.94</v>
      </c>
      <c r="D251">
        <v>9030303</v>
      </c>
      <c r="E251" t="s">
        <v>92</v>
      </c>
    </row>
    <row r="252" spans="1:5" x14ac:dyDescent="0.25">
      <c r="A252">
        <v>420102003</v>
      </c>
      <c r="B252" t="s">
        <v>3</v>
      </c>
      <c r="C252">
        <v>-53.14</v>
      </c>
      <c r="D252">
        <v>9030304</v>
      </c>
      <c r="E252" t="s">
        <v>92</v>
      </c>
    </row>
    <row r="253" spans="1:5" x14ac:dyDescent="0.25">
      <c r="A253">
        <v>420102003</v>
      </c>
      <c r="B253" t="s">
        <v>3</v>
      </c>
      <c r="C253">
        <v>-303.01</v>
      </c>
      <c r="D253">
        <v>9030305</v>
      </c>
      <c r="E253" t="s">
        <v>92</v>
      </c>
    </row>
    <row r="254" spans="1:5" x14ac:dyDescent="0.25">
      <c r="A254">
        <v>420102003</v>
      </c>
      <c r="B254" t="s">
        <v>3</v>
      </c>
      <c r="C254">
        <v>804.46</v>
      </c>
      <c r="D254">
        <v>9030306</v>
      </c>
      <c r="E254" t="s">
        <v>92</v>
      </c>
    </row>
    <row r="255" spans="1:5" x14ac:dyDescent="0.25">
      <c r="A255">
        <v>420102003</v>
      </c>
      <c r="B255" t="s">
        <v>3</v>
      </c>
      <c r="C255">
        <v>976</v>
      </c>
      <c r="D255">
        <v>9030307</v>
      </c>
      <c r="E255" t="s">
        <v>92</v>
      </c>
    </row>
    <row r="256" spans="1:5" x14ac:dyDescent="0.25">
      <c r="A256">
        <v>420102003</v>
      </c>
      <c r="B256" t="s">
        <v>3</v>
      </c>
      <c r="C256">
        <v>605.03</v>
      </c>
      <c r="D256">
        <v>9030315</v>
      </c>
      <c r="E256" t="s">
        <v>92</v>
      </c>
    </row>
    <row r="257" spans="1:5" x14ac:dyDescent="0.25">
      <c r="A257">
        <v>420102003</v>
      </c>
      <c r="B257" t="s">
        <v>3</v>
      </c>
      <c r="C257">
        <v>214.86</v>
      </c>
      <c r="D257">
        <v>9030316</v>
      </c>
      <c r="E257" t="s">
        <v>92</v>
      </c>
    </row>
    <row r="258" spans="1:5" x14ac:dyDescent="0.25">
      <c r="A258">
        <v>420102003</v>
      </c>
      <c r="B258" t="s">
        <v>3</v>
      </c>
      <c r="C258">
        <v>410.97</v>
      </c>
      <c r="D258">
        <v>9030402</v>
      </c>
      <c r="E258" t="s">
        <v>92</v>
      </c>
    </row>
    <row r="259" spans="1:5" x14ac:dyDescent="0.25">
      <c r="A259">
        <v>420102003</v>
      </c>
      <c r="B259" t="s">
        <v>3</v>
      </c>
      <c r="C259" s="1">
        <v>1700.02</v>
      </c>
      <c r="D259">
        <v>9030404</v>
      </c>
      <c r="E259" t="s">
        <v>92</v>
      </c>
    </row>
    <row r="260" spans="1:5" x14ac:dyDescent="0.25">
      <c r="A260">
        <v>420102003</v>
      </c>
      <c r="B260" t="s">
        <v>3</v>
      </c>
      <c r="C260">
        <v>282.92</v>
      </c>
      <c r="D260">
        <v>9030405</v>
      </c>
      <c r="E260" t="s">
        <v>92</v>
      </c>
    </row>
    <row r="261" spans="1:5" x14ac:dyDescent="0.25">
      <c r="A261">
        <v>420102003</v>
      </c>
      <c r="B261" t="s">
        <v>3</v>
      </c>
      <c r="C261" s="1">
        <v>1527.37</v>
      </c>
      <c r="D261">
        <v>9030406</v>
      </c>
      <c r="E261" t="s">
        <v>92</v>
      </c>
    </row>
    <row r="262" spans="1:5" x14ac:dyDescent="0.25">
      <c r="A262">
        <v>420102003</v>
      </c>
      <c r="B262" t="s">
        <v>3</v>
      </c>
      <c r="C262">
        <v>691.61</v>
      </c>
      <c r="D262">
        <v>9030408</v>
      </c>
      <c r="E262" t="s">
        <v>92</v>
      </c>
    </row>
    <row r="263" spans="1:5" x14ac:dyDescent="0.25">
      <c r="A263">
        <v>420102003</v>
      </c>
      <c r="B263" t="s">
        <v>3</v>
      </c>
      <c r="C263" s="1">
        <v>-4774.3500000000004</v>
      </c>
      <c r="D263">
        <v>9030501</v>
      </c>
      <c r="E263" t="s">
        <v>92</v>
      </c>
    </row>
    <row r="264" spans="1:5" x14ac:dyDescent="0.25">
      <c r="A264">
        <v>420102003</v>
      </c>
      <c r="B264" t="s">
        <v>3</v>
      </c>
      <c r="C264" s="1">
        <v>4738.8100000000004</v>
      </c>
      <c r="D264">
        <v>9030502</v>
      </c>
      <c r="E264" t="s">
        <v>92</v>
      </c>
    </row>
    <row r="265" spans="1:5" x14ac:dyDescent="0.25">
      <c r="A265">
        <v>420102003</v>
      </c>
      <c r="B265" t="s">
        <v>3</v>
      </c>
      <c r="C265" s="1">
        <v>1447.43</v>
      </c>
      <c r="D265">
        <v>9030503</v>
      </c>
      <c r="E265" t="s">
        <v>92</v>
      </c>
    </row>
    <row r="266" spans="1:5" x14ac:dyDescent="0.25">
      <c r="A266">
        <v>420102003</v>
      </c>
      <c r="B266" t="s">
        <v>3</v>
      </c>
      <c r="C266">
        <v>52.94</v>
      </c>
      <c r="D266">
        <v>9030504</v>
      </c>
      <c r="E266" t="s">
        <v>92</v>
      </c>
    </row>
    <row r="267" spans="1:5" x14ac:dyDescent="0.25">
      <c r="A267">
        <v>420102003</v>
      </c>
      <c r="B267" t="s">
        <v>3</v>
      </c>
      <c r="C267" s="1">
        <v>4257.49</v>
      </c>
      <c r="D267">
        <v>9030506</v>
      </c>
      <c r="E267" t="s">
        <v>92</v>
      </c>
    </row>
    <row r="268" spans="1:5" x14ac:dyDescent="0.25">
      <c r="A268">
        <v>420102003</v>
      </c>
      <c r="B268" t="s">
        <v>3</v>
      </c>
      <c r="C268">
        <v>696.64</v>
      </c>
      <c r="D268">
        <v>9030902</v>
      </c>
      <c r="E268" t="s">
        <v>92</v>
      </c>
    </row>
    <row r="269" spans="1:5" x14ac:dyDescent="0.25">
      <c r="A269">
        <v>420102003</v>
      </c>
      <c r="B269" t="s">
        <v>3</v>
      </c>
      <c r="C269">
        <v>516.80999999999995</v>
      </c>
      <c r="D269">
        <v>9030903</v>
      </c>
      <c r="E269" t="s">
        <v>92</v>
      </c>
    </row>
    <row r="270" spans="1:5" x14ac:dyDescent="0.25">
      <c r="A270">
        <v>420102003</v>
      </c>
      <c r="B270" t="s">
        <v>3</v>
      </c>
      <c r="C270" s="1">
        <v>7412.34</v>
      </c>
      <c r="D270">
        <v>9040101</v>
      </c>
      <c r="E270" t="s">
        <v>92</v>
      </c>
    </row>
    <row r="271" spans="1:5" x14ac:dyDescent="0.25">
      <c r="A271">
        <v>420102003</v>
      </c>
      <c r="B271" t="s">
        <v>3</v>
      </c>
      <c r="C271" s="1">
        <v>2413.46</v>
      </c>
      <c r="D271">
        <v>9040102</v>
      </c>
      <c r="E271" t="s">
        <v>92</v>
      </c>
    </row>
    <row r="272" spans="1:5" x14ac:dyDescent="0.25">
      <c r="A272">
        <v>420102004</v>
      </c>
      <c r="B272" t="s">
        <v>4</v>
      </c>
      <c r="C272" s="1">
        <v>1447.73</v>
      </c>
      <c r="D272">
        <v>1010102</v>
      </c>
      <c r="E272" t="s">
        <v>92</v>
      </c>
    </row>
    <row r="273" spans="1:5" x14ac:dyDescent="0.25">
      <c r="A273">
        <v>420102004</v>
      </c>
      <c r="B273" t="s">
        <v>4</v>
      </c>
      <c r="C273" s="1">
        <v>3594.41</v>
      </c>
      <c r="D273">
        <v>1020101</v>
      </c>
      <c r="E273" t="s">
        <v>92</v>
      </c>
    </row>
    <row r="274" spans="1:5" x14ac:dyDescent="0.25">
      <c r="A274">
        <v>420102004</v>
      </c>
      <c r="B274" t="s">
        <v>4</v>
      </c>
      <c r="C274" s="1">
        <v>5130.16</v>
      </c>
      <c r="D274">
        <v>1020103</v>
      </c>
      <c r="E274" t="s">
        <v>92</v>
      </c>
    </row>
    <row r="275" spans="1:5" x14ac:dyDescent="0.25">
      <c r="A275">
        <v>420102004</v>
      </c>
      <c r="B275" t="s">
        <v>4</v>
      </c>
      <c r="C275" s="1">
        <v>8492.9500000000007</v>
      </c>
      <c r="D275">
        <v>1020104</v>
      </c>
      <c r="E275" t="s">
        <v>92</v>
      </c>
    </row>
    <row r="276" spans="1:5" x14ac:dyDescent="0.25">
      <c r="A276">
        <v>420102004</v>
      </c>
      <c r="B276" t="s">
        <v>4</v>
      </c>
      <c r="C276">
        <v>233.34</v>
      </c>
      <c r="D276">
        <v>1020107</v>
      </c>
      <c r="E276" t="s">
        <v>92</v>
      </c>
    </row>
    <row r="277" spans="1:5" x14ac:dyDescent="0.25">
      <c r="A277">
        <v>420102004</v>
      </c>
      <c r="B277" t="s">
        <v>4</v>
      </c>
      <c r="C277">
        <v>387.38</v>
      </c>
      <c r="D277">
        <v>1020201</v>
      </c>
      <c r="E277" t="s">
        <v>92</v>
      </c>
    </row>
    <row r="278" spans="1:5" x14ac:dyDescent="0.25">
      <c r="A278">
        <v>420102004</v>
      </c>
      <c r="B278" t="s">
        <v>4</v>
      </c>
      <c r="C278" s="1">
        <v>-2892.15</v>
      </c>
      <c r="D278">
        <v>1110102</v>
      </c>
      <c r="E278" t="s">
        <v>92</v>
      </c>
    </row>
    <row r="279" spans="1:5" x14ac:dyDescent="0.25">
      <c r="A279">
        <v>420102004</v>
      </c>
      <c r="B279" t="s">
        <v>4</v>
      </c>
      <c r="C279" s="1">
        <v>3000.01</v>
      </c>
      <c r="D279">
        <v>1120101</v>
      </c>
      <c r="E279" t="s">
        <v>92</v>
      </c>
    </row>
    <row r="280" spans="1:5" x14ac:dyDescent="0.25">
      <c r="A280">
        <v>420102004</v>
      </c>
      <c r="B280" t="s">
        <v>4</v>
      </c>
      <c r="C280" s="1">
        <v>3082.16</v>
      </c>
      <c r="D280">
        <v>1120102</v>
      </c>
      <c r="E280" t="s">
        <v>92</v>
      </c>
    </row>
    <row r="281" spans="1:5" x14ac:dyDescent="0.25">
      <c r="A281">
        <v>420102004</v>
      </c>
      <c r="B281" t="s">
        <v>4</v>
      </c>
      <c r="C281" s="1">
        <v>7820.82</v>
      </c>
      <c r="D281">
        <v>1120104</v>
      </c>
      <c r="E281" t="s">
        <v>92</v>
      </c>
    </row>
    <row r="282" spans="1:5" x14ac:dyDescent="0.25">
      <c r="A282">
        <v>420102004</v>
      </c>
      <c r="B282" t="s">
        <v>4</v>
      </c>
      <c r="C282">
        <v>446.03</v>
      </c>
      <c r="D282">
        <v>1120201</v>
      </c>
      <c r="E282" t="s">
        <v>92</v>
      </c>
    </row>
    <row r="283" spans="1:5" x14ac:dyDescent="0.25">
      <c r="A283">
        <v>420102004</v>
      </c>
      <c r="B283" t="s">
        <v>4</v>
      </c>
      <c r="C283">
        <v>328.06</v>
      </c>
      <c r="D283">
        <v>1210102</v>
      </c>
      <c r="E283" t="s">
        <v>92</v>
      </c>
    </row>
    <row r="284" spans="1:5" x14ac:dyDescent="0.25">
      <c r="A284">
        <v>420102004</v>
      </c>
      <c r="B284" t="s">
        <v>4</v>
      </c>
      <c r="C284">
        <v>878.74</v>
      </c>
      <c r="D284">
        <v>1220101</v>
      </c>
      <c r="E284" t="s">
        <v>92</v>
      </c>
    </row>
    <row r="285" spans="1:5" x14ac:dyDescent="0.25">
      <c r="A285">
        <v>420102004</v>
      </c>
      <c r="B285" t="s">
        <v>4</v>
      </c>
      <c r="C285">
        <v>-359.09</v>
      </c>
      <c r="D285">
        <v>1220103</v>
      </c>
      <c r="E285" t="s">
        <v>92</v>
      </c>
    </row>
    <row r="286" spans="1:5" x14ac:dyDescent="0.25">
      <c r="A286">
        <v>420102004</v>
      </c>
      <c r="B286" t="s">
        <v>4</v>
      </c>
      <c r="C286" s="1">
        <v>5637.67</v>
      </c>
      <c r="D286">
        <v>1220104</v>
      </c>
      <c r="E286" t="s">
        <v>92</v>
      </c>
    </row>
    <row r="287" spans="1:5" x14ac:dyDescent="0.25">
      <c r="A287">
        <v>420102004</v>
      </c>
      <c r="B287" t="s">
        <v>4</v>
      </c>
      <c r="C287">
        <v>408.48</v>
      </c>
      <c r="D287">
        <v>1220201</v>
      </c>
      <c r="E287" t="s">
        <v>92</v>
      </c>
    </row>
    <row r="288" spans="1:5" x14ac:dyDescent="0.25">
      <c r="A288">
        <v>420102004</v>
      </c>
      <c r="B288" t="s">
        <v>4</v>
      </c>
      <c r="C288" s="1">
        <v>1001.77</v>
      </c>
      <c r="D288">
        <v>1310102</v>
      </c>
      <c r="E288" t="s">
        <v>92</v>
      </c>
    </row>
    <row r="289" spans="1:5" x14ac:dyDescent="0.25">
      <c r="A289">
        <v>420102004</v>
      </c>
      <c r="B289" t="s">
        <v>4</v>
      </c>
      <c r="C289" s="1">
        <v>1586.49</v>
      </c>
      <c r="D289">
        <v>1320101</v>
      </c>
      <c r="E289" t="s">
        <v>92</v>
      </c>
    </row>
    <row r="290" spans="1:5" x14ac:dyDescent="0.25">
      <c r="A290">
        <v>420102004</v>
      </c>
      <c r="B290" t="s">
        <v>4</v>
      </c>
      <c r="C290" s="1">
        <v>2131.42</v>
      </c>
      <c r="D290">
        <v>1320104</v>
      </c>
      <c r="E290" t="s">
        <v>92</v>
      </c>
    </row>
    <row r="291" spans="1:5" x14ac:dyDescent="0.25">
      <c r="A291">
        <v>420102004</v>
      </c>
      <c r="B291" t="s">
        <v>4</v>
      </c>
      <c r="C291" s="1">
        <v>4008.42</v>
      </c>
      <c r="D291">
        <v>1420101</v>
      </c>
      <c r="E291" t="s">
        <v>92</v>
      </c>
    </row>
    <row r="292" spans="1:5" x14ac:dyDescent="0.25">
      <c r="A292">
        <v>420102004</v>
      </c>
      <c r="B292" t="s">
        <v>4</v>
      </c>
      <c r="C292" s="1">
        <v>4921.7299999999996</v>
      </c>
      <c r="D292">
        <v>1420201</v>
      </c>
      <c r="E292" t="s">
        <v>92</v>
      </c>
    </row>
    <row r="293" spans="1:5" x14ac:dyDescent="0.25">
      <c r="A293">
        <v>420102004</v>
      </c>
      <c r="B293" t="s">
        <v>4</v>
      </c>
      <c r="C293" s="1">
        <v>4270.42</v>
      </c>
      <c r="D293">
        <v>1420301</v>
      </c>
      <c r="E293" t="s">
        <v>92</v>
      </c>
    </row>
    <row r="294" spans="1:5" x14ac:dyDescent="0.25">
      <c r="A294">
        <v>420102004</v>
      </c>
      <c r="B294" t="s">
        <v>4</v>
      </c>
      <c r="C294" s="1">
        <v>4519.26</v>
      </c>
      <c r="D294">
        <v>1420501</v>
      </c>
      <c r="E294" t="s">
        <v>92</v>
      </c>
    </row>
    <row r="295" spans="1:5" x14ac:dyDescent="0.25">
      <c r="A295">
        <v>420102004</v>
      </c>
      <c r="B295" t="s">
        <v>4</v>
      </c>
      <c r="C295" s="1">
        <v>3799.84</v>
      </c>
      <c r="D295">
        <v>1420701</v>
      </c>
      <c r="E295" t="s">
        <v>92</v>
      </c>
    </row>
    <row r="296" spans="1:5" x14ac:dyDescent="0.25">
      <c r="A296">
        <v>420102004</v>
      </c>
      <c r="B296" t="s">
        <v>4</v>
      </c>
      <c r="C296" s="1">
        <v>5742.19</v>
      </c>
      <c r="D296">
        <v>2210102</v>
      </c>
      <c r="E296" t="s">
        <v>92</v>
      </c>
    </row>
    <row r="297" spans="1:5" x14ac:dyDescent="0.25">
      <c r="A297">
        <v>420102004</v>
      </c>
      <c r="B297" t="s">
        <v>4</v>
      </c>
      <c r="C297" s="1">
        <v>2163.67</v>
      </c>
      <c r="D297">
        <v>2220111</v>
      </c>
      <c r="E297" t="s">
        <v>92</v>
      </c>
    </row>
    <row r="298" spans="1:5" x14ac:dyDescent="0.25">
      <c r="A298">
        <v>420102004</v>
      </c>
      <c r="B298" t="s">
        <v>4</v>
      </c>
      <c r="C298" s="1">
        <v>2818.59</v>
      </c>
      <c r="D298">
        <v>2220119</v>
      </c>
      <c r="E298" t="s">
        <v>92</v>
      </c>
    </row>
    <row r="299" spans="1:5" x14ac:dyDescent="0.25">
      <c r="A299">
        <v>420102004</v>
      </c>
      <c r="B299" t="s">
        <v>4</v>
      </c>
      <c r="C299">
        <v>527.4</v>
      </c>
      <c r="D299">
        <v>2220121</v>
      </c>
      <c r="E299" t="s">
        <v>92</v>
      </c>
    </row>
    <row r="300" spans="1:5" x14ac:dyDescent="0.25">
      <c r="A300">
        <v>420102004</v>
      </c>
      <c r="B300" t="s">
        <v>4</v>
      </c>
      <c r="C300" s="1">
        <v>3725.25</v>
      </c>
      <c r="D300">
        <v>2220122</v>
      </c>
      <c r="E300" t="s">
        <v>92</v>
      </c>
    </row>
    <row r="301" spans="1:5" x14ac:dyDescent="0.25">
      <c r="A301">
        <v>420102004</v>
      </c>
      <c r="B301" t="s">
        <v>4</v>
      </c>
      <c r="C301" s="1">
        <v>2459.09</v>
      </c>
      <c r="D301">
        <v>2220123</v>
      </c>
      <c r="E301" t="s">
        <v>92</v>
      </c>
    </row>
    <row r="302" spans="1:5" x14ac:dyDescent="0.25">
      <c r="A302">
        <v>420102004</v>
      </c>
      <c r="B302" t="s">
        <v>4</v>
      </c>
      <c r="C302" s="1">
        <v>2224.09</v>
      </c>
      <c r="D302">
        <v>2220124</v>
      </c>
      <c r="E302" t="s">
        <v>92</v>
      </c>
    </row>
    <row r="303" spans="1:5" x14ac:dyDescent="0.25">
      <c r="A303">
        <v>420102004</v>
      </c>
      <c r="B303" t="s">
        <v>4</v>
      </c>
      <c r="C303" s="1">
        <v>2224.33</v>
      </c>
      <c r="D303">
        <v>2220125</v>
      </c>
      <c r="E303" t="s">
        <v>92</v>
      </c>
    </row>
    <row r="304" spans="1:5" x14ac:dyDescent="0.25">
      <c r="A304">
        <v>420102004</v>
      </c>
      <c r="B304" t="s">
        <v>4</v>
      </c>
      <c r="C304" s="1">
        <v>6233.37</v>
      </c>
      <c r="D304">
        <v>3110102</v>
      </c>
      <c r="E304" t="s">
        <v>92</v>
      </c>
    </row>
    <row r="305" spans="1:5" x14ac:dyDescent="0.25">
      <c r="A305">
        <v>420102004</v>
      </c>
      <c r="B305" t="s">
        <v>4</v>
      </c>
      <c r="C305">
        <v>398.81</v>
      </c>
      <c r="D305">
        <v>3120113</v>
      </c>
      <c r="E305" t="s">
        <v>92</v>
      </c>
    </row>
    <row r="306" spans="1:5" x14ac:dyDescent="0.25">
      <c r="A306">
        <v>420102004</v>
      </c>
      <c r="B306" t="s">
        <v>4</v>
      </c>
      <c r="C306" s="1">
        <v>3262.75</v>
      </c>
      <c r="D306">
        <v>3120114</v>
      </c>
      <c r="E306" t="s">
        <v>92</v>
      </c>
    </row>
    <row r="307" spans="1:5" x14ac:dyDescent="0.25">
      <c r="A307">
        <v>420102004</v>
      </c>
      <c r="B307" t="s">
        <v>4</v>
      </c>
      <c r="C307" s="1">
        <v>1365.85</v>
      </c>
      <c r="D307">
        <v>3120115</v>
      </c>
      <c r="E307" t="s">
        <v>92</v>
      </c>
    </row>
    <row r="308" spans="1:5" x14ac:dyDescent="0.25">
      <c r="A308">
        <v>420102004</v>
      </c>
      <c r="B308" t="s">
        <v>4</v>
      </c>
      <c r="C308">
        <v>556</v>
      </c>
      <c r="D308">
        <v>3120116</v>
      </c>
      <c r="E308" t="s">
        <v>92</v>
      </c>
    </row>
    <row r="309" spans="1:5" x14ac:dyDescent="0.25">
      <c r="A309">
        <v>420102004</v>
      </c>
      <c r="B309" t="s">
        <v>4</v>
      </c>
      <c r="C309" s="1">
        <v>1844.59</v>
      </c>
      <c r="D309">
        <v>3120117</v>
      </c>
      <c r="E309" t="s">
        <v>92</v>
      </c>
    </row>
    <row r="310" spans="1:5" x14ac:dyDescent="0.25">
      <c r="A310">
        <v>420102004</v>
      </c>
      <c r="B310" t="s">
        <v>4</v>
      </c>
      <c r="C310" s="1">
        <v>1067.7</v>
      </c>
      <c r="D310">
        <v>3120118</v>
      </c>
      <c r="E310" t="s">
        <v>92</v>
      </c>
    </row>
    <row r="311" spans="1:5" x14ac:dyDescent="0.25">
      <c r="A311">
        <v>420102004</v>
      </c>
      <c r="B311" t="s">
        <v>4</v>
      </c>
      <c r="C311" s="1">
        <v>1995.5</v>
      </c>
      <c r="D311">
        <v>3120120</v>
      </c>
      <c r="E311" t="s">
        <v>92</v>
      </c>
    </row>
    <row r="312" spans="1:5" x14ac:dyDescent="0.25">
      <c r="A312">
        <v>420102004</v>
      </c>
      <c r="B312" t="s">
        <v>4</v>
      </c>
      <c r="C312" s="1">
        <v>1952.8</v>
      </c>
      <c r="D312">
        <v>3120121</v>
      </c>
      <c r="E312" t="s">
        <v>92</v>
      </c>
    </row>
    <row r="313" spans="1:5" x14ac:dyDescent="0.25">
      <c r="A313">
        <v>420102004</v>
      </c>
      <c r="B313" t="s">
        <v>4</v>
      </c>
      <c r="C313" s="1">
        <v>1246.3800000000001</v>
      </c>
      <c r="D313">
        <v>3120122</v>
      </c>
      <c r="E313" t="s">
        <v>92</v>
      </c>
    </row>
    <row r="314" spans="1:5" x14ac:dyDescent="0.25">
      <c r="A314">
        <v>420102004</v>
      </c>
      <c r="B314" t="s">
        <v>4</v>
      </c>
      <c r="C314">
        <v>336</v>
      </c>
      <c r="D314">
        <v>3120123</v>
      </c>
      <c r="E314" t="s">
        <v>92</v>
      </c>
    </row>
    <row r="315" spans="1:5" x14ac:dyDescent="0.25">
      <c r="A315">
        <v>420102004</v>
      </c>
      <c r="B315" t="s">
        <v>4</v>
      </c>
      <c r="C315" s="1">
        <v>1057.01</v>
      </c>
      <c r="D315">
        <v>3120124</v>
      </c>
      <c r="E315" t="s">
        <v>92</v>
      </c>
    </row>
    <row r="316" spans="1:5" x14ac:dyDescent="0.25">
      <c r="A316">
        <v>420102004</v>
      </c>
      <c r="B316" t="s">
        <v>4</v>
      </c>
      <c r="C316" s="1">
        <v>3022.42</v>
      </c>
      <c r="D316">
        <v>3120125</v>
      </c>
      <c r="E316" t="s">
        <v>92</v>
      </c>
    </row>
    <row r="317" spans="1:5" x14ac:dyDescent="0.25">
      <c r="A317">
        <v>420102004</v>
      </c>
      <c r="B317" t="s">
        <v>4</v>
      </c>
      <c r="C317" s="1">
        <v>2752.17</v>
      </c>
      <c r="D317">
        <v>3120126</v>
      </c>
      <c r="E317" t="s">
        <v>92</v>
      </c>
    </row>
    <row r="318" spans="1:5" x14ac:dyDescent="0.25">
      <c r="A318">
        <v>420102004</v>
      </c>
      <c r="B318" t="s">
        <v>4</v>
      </c>
      <c r="C318">
        <v>397.71</v>
      </c>
      <c r="D318">
        <v>3120201</v>
      </c>
      <c r="E318" t="s">
        <v>92</v>
      </c>
    </row>
    <row r="319" spans="1:5" x14ac:dyDescent="0.25">
      <c r="A319">
        <v>420102004</v>
      </c>
      <c r="B319" t="s">
        <v>4</v>
      </c>
      <c r="C319" s="1">
        <v>1295.25</v>
      </c>
      <c r="D319">
        <v>3120203</v>
      </c>
      <c r="E319" t="s">
        <v>92</v>
      </c>
    </row>
    <row r="320" spans="1:5" x14ac:dyDescent="0.25">
      <c r="A320">
        <v>420102004</v>
      </c>
      <c r="B320" t="s">
        <v>4</v>
      </c>
      <c r="C320" s="1">
        <v>2304.25</v>
      </c>
      <c r="D320">
        <v>3120204</v>
      </c>
      <c r="E320" t="s">
        <v>92</v>
      </c>
    </row>
    <row r="321" spans="1:5" x14ac:dyDescent="0.25">
      <c r="A321">
        <v>420102004</v>
      </c>
      <c r="B321" t="s">
        <v>4</v>
      </c>
      <c r="C321" s="1">
        <v>1885.24</v>
      </c>
      <c r="D321">
        <v>3120205</v>
      </c>
      <c r="E321" t="s">
        <v>92</v>
      </c>
    </row>
    <row r="322" spans="1:5" x14ac:dyDescent="0.25">
      <c r="A322">
        <v>420102004</v>
      </c>
      <c r="B322" t="s">
        <v>4</v>
      </c>
      <c r="C322">
        <v>174.13</v>
      </c>
      <c r="D322">
        <v>9010101</v>
      </c>
      <c r="E322" t="s">
        <v>92</v>
      </c>
    </row>
    <row r="323" spans="1:5" x14ac:dyDescent="0.25">
      <c r="A323">
        <v>420102004</v>
      </c>
      <c r="B323" t="s">
        <v>4</v>
      </c>
      <c r="C323" s="1">
        <v>14968.74</v>
      </c>
      <c r="D323">
        <v>9010102</v>
      </c>
      <c r="E323" t="s">
        <v>92</v>
      </c>
    </row>
    <row r="324" spans="1:5" x14ac:dyDescent="0.25">
      <c r="A324">
        <v>420102004</v>
      </c>
      <c r="B324" t="s">
        <v>4</v>
      </c>
      <c r="C324">
        <v>464.43</v>
      </c>
      <c r="D324">
        <v>9010103</v>
      </c>
      <c r="E324" t="s">
        <v>92</v>
      </c>
    </row>
    <row r="325" spans="1:5" x14ac:dyDescent="0.25">
      <c r="A325">
        <v>420102004</v>
      </c>
      <c r="B325" t="s">
        <v>4</v>
      </c>
      <c r="C325" s="1">
        <v>13594.79</v>
      </c>
      <c r="D325">
        <v>9010105</v>
      </c>
      <c r="E325" t="s">
        <v>92</v>
      </c>
    </row>
    <row r="326" spans="1:5" x14ac:dyDescent="0.25">
      <c r="A326">
        <v>420102004</v>
      </c>
      <c r="B326" t="s">
        <v>4</v>
      </c>
      <c r="C326" s="1">
        <v>4471.16</v>
      </c>
      <c r="D326">
        <v>9020101</v>
      </c>
      <c r="E326" t="s">
        <v>92</v>
      </c>
    </row>
    <row r="327" spans="1:5" x14ac:dyDescent="0.25">
      <c r="A327">
        <v>420102004</v>
      </c>
      <c r="B327" t="s">
        <v>4</v>
      </c>
      <c r="C327" s="1">
        <v>2368.11</v>
      </c>
      <c r="D327">
        <v>9020112</v>
      </c>
      <c r="E327" t="s">
        <v>92</v>
      </c>
    </row>
    <row r="328" spans="1:5" x14ac:dyDescent="0.25">
      <c r="A328">
        <v>420102004</v>
      </c>
      <c r="B328" t="s">
        <v>4</v>
      </c>
      <c r="C328" s="1">
        <v>4555.6899999999996</v>
      </c>
      <c r="D328">
        <v>9020117</v>
      </c>
      <c r="E328" t="s">
        <v>92</v>
      </c>
    </row>
    <row r="329" spans="1:5" x14ac:dyDescent="0.25">
      <c r="A329">
        <v>420102004</v>
      </c>
      <c r="B329" t="s">
        <v>4</v>
      </c>
      <c r="C329">
        <v>983.75</v>
      </c>
      <c r="D329">
        <v>9020203</v>
      </c>
      <c r="E329" t="s">
        <v>92</v>
      </c>
    </row>
    <row r="330" spans="1:5" x14ac:dyDescent="0.25">
      <c r="A330">
        <v>420102004</v>
      </c>
      <c r="B330" t="s">
        <v>4</v>
      </c>
      <c r="C330" s="1">
        <v>1535.38</v>
      </c>
      <c r="D330">
        <v>9020204</v>
      </c>
      <c r="E330" t="s">
        <v>92</v>
      </c>
    </row>
    <row r="331" spans="1:5" x14ac:dyDescent="0.25">
      <c r="A331">
        <v>420102004</v>
      </c>
      <c r="B331" t="s">
        <v>4</v>
      </c>
      <c r="C331">
        <v>366.48</v>
      </c>
      <c r="D331">
        <v>9020205</v>
      </c>
      <c r="E331" t="s">
        <v>92</v>
      </c>
    </row>
    <row r="332" spans="1:5" x14ac:dyDescent="0.25">
      <c r="A332">
        <v>420102004</v>
      </c>
      <c r="B332" t="s">
        <v>4</v>
      </c>
      <c r="C332">
        <v>376.25</v>
      </c>
      <c r="D332">
        <v>9020208</v>
      </c>
      <c r="E332" t="s">
        <v>92</v>
      </c>
    </row>
    <row r="333" spans="1:5" x14ac:dyDescent="0.25">
      <c r="A333">
        <v>420102004</v>
      </c>
      <c r="B333" t="s">
        <v>4</v>
      </c>
      <c r="C333" s="1">
        <v>2837.22</v>
      </c>
      <c r="D333">
        <v>9020209</v>
      </c>
      <c r="E333" t="s">
        <v>92</v>
      </c>
    </row>
    <row r="334" spans="1:5" x14ac:dyDescent="0.25">
      <c r="A334">
        <v>420102004</v>
      </c>
      <c r="B334" t="s">
        <v>4</v>
      </c>
      <c r="C334">
        <v>458.33</v>
      </c>
      <c r="D334">
        <v>9020212</v>
      </c>
      <c r="E334" t="s">
        <v>92</v>
      </c>
    </row>
    <row r="335" spans="1:5" x14ac:dyDescent="0.25">
      <c r="A335">
        <v>420102004</v>
      </c>
      <c r="B335" t="s">
        <v>4</v>
      </c>
      <c r="C335" s="1">
        <v>1360.54</v>
      </c>
      <c r="D335">
        <v>9030201</v>
      </c>
      <c r="E335" t="s">
        <v>92</v>
      </c>
    </row>
    <row r="336" spans="1:5" x14ac:dyDescent="0.25">
      <c r="A336">
        <v>420102004</v>
      </c>
      <c r="B336" t="s">
        <v>4</v>
      </c>
      <c r="C336">
        <v>593.17999999999995</v>
      </c>
      <c r="D336">
        <v>9030204</v>
      </c>
      <c r="E336" t="s">
        <v>92</v>
      </c>
    </row>
    <row r="337" spans="1:5" x14ac:dyDescent="0.25">
      <c r="A337">
        <v>420102004</v>
      </c>
      <c r="B337" t="s">
        <v>4</v>
      </c>
      <c r="C337" s="1">
        <v>1461.17</v>
      </c>
      <c r="D337">
        <v>9030303</v>
      </c>
      <c r="E337" t="s">
        <v>92</v>
      </c>
    </row>
    <row r="338" spans="1:5" x14ac:dyDescent="0.25">
      <c r="A338">
        <v>420102004</v>
      </c>
      <c r="B338" t="s">
        <v>4</v>
      </c>
      <c r="C338">
        <v>289.33</v>
      </c>
      <c r="D338">
        <v>9030304</v>
      </c>
      <c r="E338" t="s">
        <v>92</v>
      </c>
    </row>
    <row r="339" spans="1:5" x14ac:dyDescent="0.25">
      <c r="A339">
        <v>420102004</v>
      </c>
      <c r="B339" t="s">
        <v>4</v>
      </c>
      <c r="C339" s="1">
        <v>1279.55</v>
      </c>
      <c r="D339">
        <v>9030305</v>
      </c>
      <c r="E339" t="s">
        <v>92</v>
      </c>
    </row>
    <row r="340" spans="1:5" x14ac:dyDescent="0.25">
      <c r="A340">
        <v>420102004</v>
      </c>
      <c r="B340" t="s">
        <v>4</v>
      </c>
      <c r="C340">
        <v>842.36</v>
      </c>
      <c r="D340">
        <v>9030306</v>
      </c>
      <c r="E340" t="s">
        <v>92</v>
      </c>
    </row>
    <row r="341" spans="1:5" x14ac:dyDescent="0.25">
      <c r="A341">
        <v>420102004</v>
      </c>
      <c r="B341" t="s">
        <v>4</v>
      </c>
      <c r="C341" s="1">
        <v>1016.67</v>
      </c>
      <c r="D341">
        <v>9030307</v>
      </c>
      <c r="E341" t="s">
        <v>92</v>
      </c>
    </row>
    <row r="342" spans="1:5" x14ac:dyDescent="0.25">
      <c r="A342">
        <v>420102004</v>
      </c>
      <c r="B342" t="s">
        <v>4</v>
      </c>
      <c r="C342">
        <v>561.54999999999995</v>
      </c>
      <c r="D342">
        <v>9030315</v>
      </c>
      <c r="E342" t="s">
        <v>92</v>
      </c>
    </row>
    <row r="343" spans="1:5" x14ac:dyDescent="0.25">
      <c r="A343">
        <v>420102004</v>
      </c>
      <c r="B343" t="s">
        <v>4</v>
      </c>
      <c r="C343">
        <v>229.12</v>
      </c>
      <c r="D343">
        <v>9030316</v>
      </c>
      <c r="E343" t="s">
        <v>92</v>
      </c>
    </row>
    <row r="344" spans="1:5" x14ac:dyDescent="0.25">
      <c r="A344">
        <v>420102004</v>
      </c>
      <c r="B344" t="s">
        <v>4</v>
      </c>
      <c r="C344" s="1">
        <v>1058.69</v>
      </c>
      <c r="D344">
        <v>9030402</v>
      </c>
      <c r="E344" t="s">
        <v>92</v>
      </c>
    </row>
    <row r="345" spans="1:5" x14ac:dyDescent="0.25">
      <c r="A345">
        <v>420102004</v>
      </c>
      <c r="B345" t="s">
        <v>4</v>
      </c>
      <c r="C345" s="1">
        <v>1785.01</v>
      </c>
      <c r="D345">
        <v>9030404</v>
      </c>
      <c r="E345" t="s">
        <v>92</v>
      </c>
    </row>
    <row r="346" spans="1:5" x14ac:dyDescent="0.25">
      <c r="A346">
        <v>420102004</v>
      </c>
      <c r="B346" t="s">
        <v>4</v>
      </c>
      <c r="C346">
        <v>298.54000000000002</v>
      </c>
      <c r="D346">
        <v>9030405</v>
      </c>
      <c r="E346" t="s">
        <v>92</v>
      </c>
    </row>
    <row r="347" spans="1:5" x14ac:dyDescent="0.25">
      <c r="A347">
        <v>420102004</v>
      </c>
      <c r="B347" t="s">
        <v>4</v>
      </c>
      <c r="C347" s="1">
        <v>2509.73</v>
      </c>
      <c r="D347">
        <v>9030406</v>
      </c>
      <c r="E347" t="s">
        <v>92</v>
      </c>
    </row>
    <row r="348" spans="1:5" x14ac:dyDescent="0.25">
      <c r="A348">
        <v>420102004</v>
      </c>
      <c r="B348" t="s">
        <v>4</v>
      </c>
      <c r="C348">
        <v>868.06</v>
      </c>
      <c r="D348">
        <v>9030408</v>
      </c>
      <c r="E348" t="s">
        <v>92</v>
      </c>
    </row>
    <row r="349" spans="1:5" x14ac:dyDescent="0.25">
      <c r="A349">
        <v>420102004</v>
      </c>
      <c r="B349" t="s">
        <v>4</v>
      </c>
      <c r="C349" s="1">
        <v>3064.08</v>
      </c>
      <c r="D349">
        <v>9030501</v>
      </c>
      <c r="E349" t="s">
        <v>92</v>
      </c>
    </row>
    <row r="350" spans="1:5" x14ac:dyDescent="0.25">
      <c r="A350">
        <v>420102004</v>
      </c>
      <c r="B350" t="s">
        <v>4</v>
      </c>
      <c r="C350" s="1">
        <v>5250.64</v>
      </c>
      <c r="D350">
        <v>9030502</v>
      </c>
      <c r="E350" t="s">
        <v>92</v>
      </c>
    </row>
    <row r="351" spans="1:5" x14ac:dyDescent="0.25">
      <c r="A351">
        <v>420102004</v>
      </c>
      <c r="B351" t="s">
        <v>4</v>
      </c>
      <c r="C351" s="1">
        <v>3567.27</v>
      </c>
      <c r="D351">
        <v>9030503</v>
      </c>
      <c r="E351" t="s">
        <v>92</v>
      </c>
    </row>
    <row r="352" spans="1:5" x14ac:dyDescent="0.25">
      <c r="A352">
        <v>420102004</v>
      </c>
      <c r="B352" t="s">
        <v>4</v>
      </c>
      <c r="C352" s="1">
        <v>3429.91</v>
      </c>
      <c r="D352">
        <v>9030504</v>
      </c>
      <c r="E352" t="s">
        <v>92</v>
      </c>
    </row>
    <row r="353" spans="1:5" x14ac:dyDescent="0.25">
      <c r="A353">
        <v>420102004</v>
      </c>
      <c r="B353" t="s">
        <v>4</v>
      </c>
      <c r="C353" s="1">
        <v>6064.63</v>
      </c>
      <c r="D353">
        <v>9030506</v>
      </c>
      <c r="E353" t="s">
        <v>92</v>
      </c>
    </row>
    <row r="354" spans="1:5" x14ac:dyDescent="0.25">
      <c r="A354">
        <v>420102004</v>
      </c>
      <c r="B354" t="s">
        <v>4</v>
      </c>
      <c r="C354">
        <v>725.67</v>
      </c>
      <c r="D354">
        <v>9030902</v>
      </c>
      <c r="E354" t="s">
        <v>92</v>
      </c>
    </row>
    <row r="355" spans="1:5" x14ac:dyDescent="0.25">
      <c r="A355">
        <v>420102004</v>
      </c>
      <c r="B355" t="s">
        <v>4</v>
      </c>
      <c r="C355" s="1">
        <v>1420.6</v>
      </c>
      <c r="D355">
        <v>9030903</v>
      </c>
      <c r="E355" t="s">
        <v>92</v>
      </c>
    </row>
    <row r="356" spans="1:5" x14ac:dyDescent="0.25">
      <c r="A356">
        <v>420102004</v>
      </c>
      <c r="B356" t="s">
        <v>4</v>
      </c>
      <c r="C356" s="1">
        <v>8739.57</v>
      </c>
      <c r="D356">
        <v>9040101</v>
      </c>
      <c r="E356" t="s">
        <v>92</v>
      </c>
    </row>
    <row r="357" spans="1:5" x14ac:dyDescent="0.25">
      <c r="A357">
        <v>420102004</v>
      </c>
      <c r="B357" t="s">
        <v>4</v>
      </c>
      <c r="C357" s="1">
        <v>5099.53</v>
      </c>
      <c r="D357">
        <v>9040102</v>
      </c>
      <c r="E357" t="s">
        <v>92</v>
      </c>
    </row>
    <row r="358" spans="1:5" x14ac:dyDescent="0.25">
      <c r="A358">
        <v>420102005</v>
      </c>
      <c r="B358" t="s">
        <v>5</v>
      </c>
      <c r="C358" s="1">
        <v>-2203.08</v>
      </c>
      <c r="D358">
        <v>1010102</v>
      </c>
      <c r="E358" t="s">
        <v>92</v>
      </c>
    </row>
    <row r="359" spans="1:5" x14ac:dyDescent="0.25">
      <c r="A359">
        <v>420102005</v>
      </c>
      <c r="B359" t="s">
        <v>5</v>
      </c>
      <c r="C359" s="1">
        <v>4551.79</v>
      </c>
      <c r="D359">
        <v>1020101</v>
      </c>
      <c r="E359" t="s">
        <v>92</v>
      </c>
    </row>
    <row r="360" spans="1:5" x14ac:dyDescent="0.25">
      <c r="A360">
        <v>420102005</v>
      </c>
      <c r="B360" t="s">
        <v>5</v>
      </c>
      <c r="C360" s="1">
        <v>9499.36</v>
      </c>
      <c r="D360">
        <v>1020103</v>
      </c>
      <c r="E360" t="s">
        <v>92</v>
      </c>
    </row>
    <row r="361" spans="1:5" x14ac:dyDescent="0.25">
      <c r="A361">
        <v>420102005</v>
      </c>
      <c r="B361" t="s">
        <v>5</v>
      </c>
      <c r="C361" s="1">
        <v>11394.39</v>
      </c>
      <c r="D361">
        <v>1020104</v>
      </c>
      <c r="E361" t="s">
        <v>92</v>
      </c>
    </row>
    <row r="362" spans="1:5" x14ac:dyDescent="0.25">
      <c r="A362">
        <v>420102005</v>
      </c>
      <c r="B362" t="s">
        <v>5</v>
      </c>
      <c r="C362">
        <v>311.12</v>
      </c>
      <c r="D362">
        <v>1020107</v>
      </c>
      <c r="E362" t="s">
        <v>92</v>
      </c>
    </row>
    <row r="363" spans="1:5" x14ac:dyDescent="0.25">
      <c r="A363">
        <v>420102005</v>
      </c>
      <c r="B363" t="s">
        <v>5</v>
      </c>
      <c r="C363">
        <v>516.5</v>
      </c>
      <c r="D363">
        <v>1020201</v>
      </c>
      <c r="E363" t="s">
        <v>92</v>
      </c>
    </row>
    <row r="364" spans="1:5" x14ac:dyDescent="0.25">
      <c r="A364">
        <v>420102005</v>
      </c>
      <c r="B364" t="s">
        <v>5</v>
      </c>
      <c r="C364" s="1">
        <v>-6202.43</v>
      </c>
      <c r="D364">
        <v>1110102</v>
      </c>
      <c r="E364" t="s">
        <v>92</v>
      </c>
    </row>
    <row r="365" spans="1:5" x14ac:dyDescent="0.25">
      <c r="A365">
        <v>420102005</v>
      </c>
      <c r="B365" t="s">
        <v>5</v>
      </c>
      <c r="C365" s="1">
        <v>4000</v>
      </c>
      <c r="D365">
        <v>1120101</v>
      </c>
      <c r="E365" t="s">
        <v>92</v>
      </c>
    </row>
    <row r="366" spans="1:5" x14ac:dyDescent="0.25">
      <c r="A366">
        <v>420102005</v>
      </c>
      <c r="B366" t="s">
        <v>5</v>
      </c>
      <c r="C366" s="1">
        <v>4109.57</v>
      </c>
      <c r="D366">
        <v>1120102</v>
      </c>
      <c r="E366" t="s">
        <v>92</v>
      </c>
    </row>
    <row r="367" spans="1:5" x14ac:dyDescent="0.25">
      <c r="A367">
        <v>420102005</v>
      </c>
      <c r="B367" t="s">
        <v>5</v>
      </c>
      <c r="C367" s="1">
        <v>10729.81</v>
      </c>
      <c r="D367">
        <v>1120104</v>
      </c>
      <c r="E367" t="s">
        <v>92</v>
      </c>
    </row>
    <row r="368" spans="1:5" x14ac:dyDescent="0.25">
      <c r="A368">
        <v>420102005</v>
      </c>
      <c r="B368" t="s">
        <v>5</v>
      </c>
      <c r="C368">
        <v>594.71</v>
      </c>
      <c r="D368">
        <v>1120201</v>
      </c>
      <c r="E368" t="s">
        <v>92</v>
      </c>
    </row>
    <row r="369" spans="1:5" x14ac:dyDescent="0.25">
      <c r="A369">
        <v>420102005</v>
      </c>
      <c r="B369" t="s">
        <v>5</v>
      </c>
      <c r="C369">
        <v>437.78</v>
      </c>
      <c r="D369">
        <v>1210102</v>
      </c>
      <c r="E369" t="s">
        <v>92</v>
      </c>
    </row>
    <row r="370" spans="1:5" x14ac:dyDescent="0.25">
      <c r="A370">
        <v>420102005</v>
      </c>
      <c r="B370" t="s">
        <v>5</v>
      </c>
      <c r="C370" s="1">
        <v>1171.6500000000001</v>
      </c>
      <c r="D370">
        <v>1220101</v>
      </c>
      <c r="E370" t="s">
        <v>92</v>
      </c>
    </row>
    <row r="371" spans="1:5" x14ac:dyDescent="0.25">
      <c r="A371">
        <v>420102005</v>
      </c>
      <c r="B371" t="s">
        <v>5</v>
      </c>
      <c r="C371">
        <v>-391.23</v>
      </c>
      <c r="D371">
        <v>1220103</v>
      </c>
      <c r="E371" t="s">
        <v>92</v>
      </c>
    </row>
    <row r="372" spans="1:5" x14ac:dyDescent="0.25">
      <c r="A372">
        <v>420102005</v>
      </c>
      <c r="B372" t="s">
        <v>5</v>
      </c>
      <c r="C372" s="1">
        <v>7516.9</v>
      </c>
      <c r="D372">
        <v>1220104</v>
      </c>
      <c r="E372" t="s">
        <v>92</v>
      </c>
    </row>
    <row r="373" spans="1:5" x14ac:dyDescent="0.25">
      <c r="A373">
        <v>420102005</v>
      </c>
      <c r="B373" t="s">
        <v>5</v>
      </c>
      <c r="C373">
        <v>-167.8</v>
      </c>
      <c r="D373">
        <v>1220201</v>
      </c>
      <c r="E373" t="s">
        <v>92</v>
      </c>
    </row>
    <row r="374" spans="1:5" x14ac:dyDescent="0.25">
      <c r="A374">
        <v>420102005</v>
      </c>
      <c r="B374" t="s">
        <v>5</v>
      </c>
      <c r="C374" s="1">
        <v>1563.92</v>
      </c>
      <c r="D374">
        <v>1310102</v>
      </c>
      <c r="E374" t="s">
        <v>92</v>
      </c>
    </row>
    <row r="375" spans="1:5" x14ac:dyDescent="0.25">
      <c r="A375">
        <v>420102005</v>
      </c>
      <c r="B375" t="s">
        <v>5</v>
      </c>
      <c r="C375" s="1">
        <v>2115.3200000000002</v>
      </c>
      <c r="D375">
        <v>1320101</v>
      </c>
      <c r="E375" t="s">
        <v>92</v>
      </c>
    </row>
    <row r="376" spans="1:5" x14ac:dyDescent="0.25">
      <c r="A376">
        <v>420102005</v>
      </c>
      <c r="B376" t="s">
        <v>5</v>
      </c>
      <c r="C376" s="1">
        <v>-5611.43</v>
      </c>
      <c r="D376">
        <v>1320104</v>
      </c>
      <c r="E376" t="s">
        <v>92</v>
      </c>
    </row>
    <row r="377" spans="1:5" x14ac:dyDescent="0.25">
      <c r="A377">
        <v>420102005</v>
      </c>
      <c r="B377" t="s">
        <v>5</v>
      </c>
      <c r="C377" s="1">
        <v>5344.57</v>
      </c>
      <c r="D377">
        <v>1420101</v>
      </c>
      <c r="E377" t="s">
        <v>92</v>
      </c>
    </row>
    <row r="378" spans="1:5" x14ac:dyDescent="0.25">
      <c r="A378">
        <v>420102005</v>
      </c>
      <c r="B378" t="s">
        <v>5</v>
      </c>
      <c r="C378" s="1">
        <v>8130.21</v>
      </c>
      <c r="D378">
        <v>1420201</v>
      </c>
      <c r="E378" t="s">
        <v>92</v>
      </c>
    </row>
    <row r="379" spans="1:5" x14ac:dyDescent="0.25">
      <c r="A379">
        <v>420102005</v>
      </c>
      <c r="B379" t="s">
        <v>5</v>
      </c>
      <c r="C379" s="1">
        <v>5693.9</v>
      </c>
      <c r="D379">
        <v>1420301</v>
      </c>
      <c r="E379" t="s">
        <v>92</v>
      </c>
    </row>
    <row r="380" spans="1:5" x14ac:dyDescent="0.25">
      <c r="A380">
        <v>420102005</v>
      </c>
      <c r="B380" t="s">
        <v>5</v>
      </c>
      <c r="C380" s="1">
        <v>6025.67</v>
      </c>
      <c r="D380">
        <v>1420501</v>
      </c>
      <c r="E380" t="s">
        <v>92</v>
      </c>
    </row>
    <row r="381" spans="1:5" x14ac:dyDescent="0.25">
      <c r="A381">
        <v>420102005</v>
      </c>
      <c r="B381" t="s">
        <v>5</v>
      </c>
      <c r="C381" s="1">
        <v>5066.43</v>
      </c>
      <c r="D381">
        <v>1420701</v>
      </c>
      <c r="E381" t="s">
        <v>92</v>
      </c>
    </row>
    <row r="382" spans="1:5" x14ac:dyDescent="0.25">
      <c r="A382">
        <v>420102005</v>
      </c>
      <c r="B382" t="s">
        <v>5</v>
      </c>
      <c r="C382" s="1">
        <v>7475.61</v>
      </c>
      <c r="D382">
        <v>2210102</v>
      </c>
      <c r="E382" t="s">
        <v>92</v>
      </c>
    </row>
    <row r="383" spans="1:5" x14ac:dyDescent="0.25">
      <c r="A383">
        <v>420102005</v>
      </c>
      <c r="B383" t="s">
        <v>5</v>
      </c>
      <c r="C383" s="1">
        <v>2882.78</v>
      </c>
      <c r="D383">
        <v>2220111</v>
      </c>
      <c r="E383" t="s">
        <v>92</v>
      </c>
    </row>
    <row r="384" spans="1:5" x14ac:dyDescent="0.25">
      <c r="A384">
        <v>420102005</v>
      </c>
      <c r="B384" t="s">
        <v>5</v>
      </c>
      <c r="C384" s="1">
        <v>-3250.08</v>
      </c>
      <c r="D384">
        <v>2220119</v>
      </c>
      <c r="E384" t="s">
        <v>92</v>
      </c>
    </row>
    <row r="385" spans="1:5" x14ac:dyDescent="0.25">
      <c r="A385">
        <v>420102005</v>
      </c>
      <c r="B385" t="s">
        <v>5</v>
      </c>
      <c r="C385">
        <v>703.2</v>
      </c>
      <c r="D385">
        <v>2220121</v>
      </c>
      <c r="E385" t="s">
        <v>92</v>
      </c>
    </row>
    <row r="386" spans="1:5" x14ac:dyDescent="0.25">
      <c r="A386">
        <v>420102005</v>
      </c>
      <c r="B386" t="s">
        <v>5</v>
      </c>
      <c r="C386" s="1">
        <v>4967.01</v>
      </c>
      <c r="D386">
        <v>2220122</v>
      </c>
      <c r="E386" t="s">
        <v>92</v>
      </c>
    </row>
    <row r="387" spans="1:5" x14ac:dyDescent="0.25">
      <c r="A387">
        <v>420102005</v>
      </c>
      <c r="B387" t="s">
        <v>5</v>
      </c>
      <c r="C387" s="1">
        <v>4378.78</v>
      </c>
      <c r="D387">
        <v>2220123</v>
      </c>
      <c r="E387" t="s">
        <v>92</v>
      </c>
    </row>
    <row r="388" spans="1:5" x14ac:dyDescent="0.25">
      <c r="A388">
        <v>420102005</v>
      </c>
      <c r="B388" t="s">
        <v>5</v>
      </c>
      <c r="C388" s="1">
        <v>2608.89</v>
      </c>
      <c r="D388">
        <v>2220124</v>
      </c>
      <c r="E388" t="s">
        <v>92</v>
      </c>
    </row>
    <row r="389" spans="1:5" x14ac:dyDescent="0.25">
      <c r="A389">
        <v>420102005</v>
      </c>
      <c r="B389" t="s">
        <v>5</v>
      </c>
      <c r="C389" s="1">
        <v>2965.79</v>
      </c>
      <c r="D389">
        <v>2220125</v>
      </c>
      <c r="E389" t="s">
        <v>92</v>
      </c>
    </row>
    <row r="390" spans="1:5" x14ac:dyDescent="0.25">
      <c r="A390">
        <v>420102005</v>
      </c>
      <c r="B390" t="s">
        <v>5</v>
      </c>
      <c r="C390" s="1">
        <v>8305.74</v>
      </c>
      <c r="D390">
        <v>3110102</v>
      </c>
      <c r="E390" t="s">
        <v>92</v>
      </c>
    </row>
    <row r="391" spans="1:5" x14ac:dyDescent="0.25">
      <c r="A391">
        <v>420102005</v>
      </c>
      <c r="B391" t="s">
        <v>5</v>
      </c>
      <c r="C391">
        <v>532.73</v>
      </c>
      <c r="D391">
        <v>3120113</v>
      </c>
      <c r="E391" t="s">
        <v>92</v>
      </c>
    </row>
    <row r="392" spans="1:5" x14ac:dyDescent="0.25">
      <c r="A392">
        <v>420102005</v>
      </c>
      <c r="B392" t="s">
        <v>5</v>
      </c>
      <c r="C392" s="1">
        <v>4350.33</v>
      </c>
      <c r="D392">
        <v>3120114</v>
      </c>
      <c r="E392" t="s">
        <v>92</v>
      </c>
    </row>
    <row r="393" spans="1:5" x14ac:dyDescent="0.25">
      <c r="A393">
        <v>420102005</v>
      </c>
      <c r="B393" t="s">
        <v>5</v>
      </c>
      <c r="C393" s="1">
        <v>1823.88</v>
      </c>
      <c r="D393">
        <v>3120115</v>
      </c>
      <c r="E393" t="s">
        <v>92</v>
      </c>
    </row>
    <row r="394" spans="1:5" x14ac:dyDescent="0.25">
      <c r="A394">
        <v>420102005</v>
      </c>
      <c r="B394" t="s">
        <v>5</v>
      </c>
      <c r="C394">
        <v>741.34</v>
      </c>
      <c r="D394">
        <v>3120116</v>
      </c>
      <c r="E394" t="s">
        <v>92</v>
      </c>
    </row>
    <row r="395" spans="1:5" x14ac:dyDescent="0.25">
      <c r="A395">
        <v>420102005</v>
      </c>
      <c r="B395" t="s">
        <v>5</v>
      </c>
      <c r="C395" s="1">
        <v>2459.46</v>
      </c>
      <c r="D395">
        <v>3120117</v>
      </c>
      <c r="E395" t="s">
        <v>92</v>
      </c>
    </row>
    <row r="396" spans="1:5" x14ac:dyDescent="0.25">
      <c r="A396">
        <v>420102005</v>
      </c>
      <c r="B396" t="s">
        <v>5</v>
      </c>
      <c r="C396" s="1">
        <v>1423.61</v>
      </c>
      <c r="D396">
        <v>3120118</v>
      </c>
      <c r="E396" t="s">
        <v>92</v>
      </c>
    </row>
    <row r="397" spans="1:5" x14ac:dyDescent="0.25">
      <c r="A397">
        <v>420102005</v>
      </c>
      <c r="B397" t="s">
        <v>5</v>
      </c>
      <c r="C397" s="1">
        <v>2725.14</v>
      </c>
      <c r="D397">
        <v>3120120</v>
      </c>
      <c r="E397" t="s">
        <v>92</v>
      </c>
    </row>
    <row r="398" spans="1:5" x14ac:dyDescent="0.25">
      <c r="A398">
        <v>420102005</v>
      </c>
      <c r="B398" t="s">
        <v>5</v>
      </c>
      <c r="C398" s="1">
        <v>1049.25</v>
      </c>
      <c r="D398">
        <v>3120121</v>
      </c>
      <c r="E398" t="s">
        <v>92</v>
      </c>
    </row>
    <row r="399" spans="1:5" x14ac:dyDescent="0.25">
      <c r="A399">
        <v>420102005</v>
      </c>
      <c r="B399" t="s">
        <v>5</v>
      </c>
      <c r="C399" s="1">
        <v>1659.31</v>
      </c>
      <c r="D399">
        <v>3120122</v>
      </c>
      <c r="E399" t="s">
        <v>92</v>
      </c>
    </row>
    <row r="400" spans="1:5" x14ac:dyDescent="0.25">
      <c r="A400">
        <v>420102005</v>
      </c>
      <c r="B400" t="s">
        <v>5</v>
      </c>
      <c r="C400">
        <v>448</v>
      </c>
      <c r="D400">
        <v>3120123</v>
      </c>
      <c r="E400" t="s">
        <v>92</v>
      </c>
    </row>
    <row r="401" spans="1:5" x14ac:dyDescent="0.25">
      <c r="A401">
        <v>420102005</v>
      </c>
      <c r="B401" t="s">
        <v>5</v>
      </c>
      <c r="C401" s="1">
        <v>1363.58</v>
      </c>
      <c r="D401">
        <v>3120124</v>
      </c>
      <c r="E401" t="s">
        <v>92</v>
      </c>
    </row>
    <row r="402" spans="1:5" x14ac:dyDescent="0.25">
      <c r="A402">
        <v>420102005</v>
      </c>
      <c r="B402" t="s">
        <v>5</v>
      </c>
      <c r="C402" s="1">
        <v>7027.88</v>
      </c>
      <c r="D402">
        <v>3120125</v>
      </c>
      <c r="E402" t="s">
        <v>92</v>
      </c>
    </row>
    <row r="403" spans="1:5" x14ac:dyDescent="0.25">
      <c r="A403">
        <v>420102005</v>
      </c>
      <c r="B403" t="s">
        <v>5</v>
      </c>
      <c r="C403" s="1">
        <v>3657.26</v>
      </c>
      <c r="D403">
        <v>3120126</v>
      </c>
      <c r="E403" t="s">
        <v>92</v>
      </c>
    </row>
    <row r="404" spans="1:5" x14ac:dyDescent="0.25">
      <c r="A404">
        <v>420102005</v>
      </c>
      <c r="B404" t="s">
        <v>5</v>
      </c>
      <c r="C404">
        <v>530.28</v>
      </c>
      <c r="D404">
        <v>3120201</v>
      </c>
      <c r="E404" t="s">
        <v>92</v>
      </c>
    </row>
    <row r="405" spans="1:5" x14ac:dyDescent="0.25">
      <c r="A405">
        <v>420102005</v>
      </c>
      <c r="B405" t="s">
        <v>5</v>
      </c>
      <c r="C405" s="1">
        <v>1727.01</v>
      </c>
      <c r="D405">
        <v>3120203</v>
      </c>
      <c r="E405" t="s">
        <v>92</v>
      </c>
    </row>
    <row r="406" spans="1:5" x14ac:dyDescent="0.25">
      <c r="A406">
        <v>420102005</v>
      </c>
      <c r="B406" t="s">
        <v>5</v>
      </c>
      <c r="C406" s="1">
        <v>4219.67</v>
      </c>
      <c r="D406">
        <v>3120204</v>
      </c>
      <c r="E406" t="s">
        <v>92</v>
      </c>
    </row>
    <row r="407" spans="1:5" x14ac:dyDescent="0.25">
      <c r="A407">
        <v>420102005</v>
      </c>
      <c r="B407" t="s">
        <v>5</v>
      </c>
      <c r="C407" s="1">
        <v>2513.6799999999998</v>
      </c>
      <c r="D407">
        <v>3120205</v>
      </c>
      <c r="E407" t="s">
        <v>92</v>
      </c>
    </row>
    <row r="408" spans="1:5" x14ac:dyDescent="0.25">
      <c r="A408">
        <v>420102005</v>
      </c>
      <c r="B408" t="s">
        <v>5</v>
      </c>
      <c r="C408">
        <v>235.28</v>
      </c>
      <c r="D408">
        <v>9010101</v>
      </c>
      <c r="E408" t="s">
        <v>92</v>
      </c>
    </row>
    <row r="409" spans="1:5" x14ac:dyDescent="0.25">
      <c r="A409">
        <v>420102005</v>
      </c>
      <c r="B409" t="s">
        <v>5</v>
      </c>
      <c r="C409" s="1">
        <v>19886.099999999999</v>
      </c>
      <c r="D409">
        <v>9010102</v>
      </c>
      <c r="E409" t="s">
        <v>92</v>
      </c>
    </row>
    <row r="410" spans="1:5" x14ac:dyDescent="0.25">
      <c r="A410">
        <v>420102005</v>
      </c>
      <c r="B410" t="s">
        <v>5</v>
      </c>
      <c r="C410">
        <v>619.24</v>
      </c>
      <c r="D410">
        <v>9010103</v>
      </c>
      <c r="E410" t="s">
        <v>92</v>
      </c>
    </row>
    <row r="411" spans="1:5" x14ac:dyDescent="0.25">
      <c r="A411">
        <v>420102005</v>
      </c>
      <c r="B411" t="s">
        <v>5</v>
      </c>
      <c r="C411" s="1">
        <v>18649.03</v>
      </c>
      <c r="D411">
        <v>9010105</v>
      </c>
      <c r="E411" t="s">
        <v>92</v>
      </c>
    </row>
    <row r="412" spans="1:5" x14ac:dyDescent="0.25">
      <c r="A412">
        <v>420102005</v>
      </c>
      <c r="B412" t="s">
        <v>5</v>
      </c>
      <c r="C412" s="1">
        <v>6106.95</v>
      </c>
      <c r="D412">
        <v>9020101</v>
      </c>
      <c r="E412" t="s">
        <v>92</v>
      </c>
    </row>
    <row r="413" spans="1:5" x14ac:dyDescent="0.25">
      <c r="A413">
        <v>420102005</v>
      </c>
      <c r="B413" t="s">
        <v>5</v>
      </c>
      <c r="C413" s="1">
        <v>4044.79</v>
      </c>
      <c r="D413">
        <v>9020112</v>
      </c>
      <c r="E413" t="s">
        <v>92</v>
      </c>
    </row>
    <row r="414" spans="1:5" x14ac:dyDescent="0.25">
      <c r="A414">
        <v>420102005</v>
      </c>
      <c r="B414" t="s">
        <v>5</v>
      </c>
      <c r="C414" s="1">
        <v>6257.36</v>
      </c>
      <c r="D414">
        <v>9020117</v>
      </c>
      <c r="E414" t="s">
        <v>92</v>
      </c>
    </row>
    <row r="415" spans="1:5" x14ac:dyDescent="0.25">
      <c r="A415">
        <v>420102005</v>
      </c>
      <c r="B415" t="s">
        <v>5</v>
      </c>
      <c r="C415" s="1">
        <v>1311.66</v>
      </c>
      <c r="D415">
        <v>9020203</v>
      </c>
      <c r="E415" t="s">
        <v>92</v>
      </c>
    </row>
    <row r="416" spans="1:5" x14ac:dyDescent="0.25">
      <c r="A416">
        <v>420102005</v>
      </c>
      <c r="B416" t="s">
        <v>5</v>
      </c>
      <c r="C416" s="1">
        <v>2047.27</v>
      </c>
      <c r="D416">
        <v>9020204</v>
      </c>
      <c r="E416" t="s">
        <v>92</v>
      </c>
    </row>
    <row r="417" spans="1:5" x14ac:dyDescent="0.25">
      <c r="A417">
        <v>420102005</v>
      </c>
      <c r="B417" t="s">
        <v>5</v>
      </c>
      <c r="C417">
        <v>488.64</v>
      </c>
      <c r="D417">
        <v>9020205</v>
      </c>
      <c r="E417" t="s">
        <v>92</v>
      </c>
    </row>
    <row r="418" spans="1:5" x14ac:dyDescent="0.25">
      <c r="A418">
        <v>420102005</v>
      </c>
      <c r="B418" t="s">
        <v>5</v>
      </c>
      <c r="C418">
        <v>501.68</v>
      </c>
      <c r="D418">
        <v>9020208</v>
      </c>
      <c r="E418" t="s">
        <v>92</v>
      </c>
    </row>
    <row r="419" spans="1:5" x14ac:dyDescent="0.25">
      <c r="A419">
        <v>420102005</v>
      </c>
      <c r="B419" t="s">
        <v>5</v>
      </c>
      <c r="C419" s="1">
        <v>3912.22</v>
      </c>
      <c r="D419">
        <v>9020209</v>
      </c>
      <c r="E419" t="s">
        <v>92</v>
      </c>
    </row>
    <row r="420" spans="1:5" x14ac:dyDescent="0.25">
      <c r="A420">
        <v>420102005</v>
      </c>
      <c r="B420" t="s">
        <v>5</v>
      </c>
      <c r="C420">
        <v>611.11</v>
      </c>
      <c r="D420">
        <v>9020212</v>
      </c>
      <c r="E420" t="s">
        <v>92</v>
      </c>
    </row>
    <row r="421" spans="1:5" x14ac:dyDescent="0.25">
      <c r="A421">
        <v>420102005</v>
      </c>
      <c r="B421" t="s">
        <v>5</v>
      </c>
      <c r="C421" s="1">
        <v>1813.52</v>
      </c>
      <c r="D421">
        <v>9030201</v>
      </c>
      <c r="E421" t="s">
        <v>92</v>
      </c>
    </row>
    <row r="422" spans="1:5" x14ac:dyDescent="0.25">
      <c r="A422">
        <v>420102005</v>
      </c>
      <c r="B422" t="s">
        <v>5</v>
      </c>
      <c r="C422">
        <v>790.91</v>
      </c>
      <c r="D422">
        <v>9030204</v>
      </c>
      <c r="E422" t="s">
        <v>92</v>
      </c>
    </row>
    <row r="423" spans="1:5" x14ac:dyDescent="0.25">
      <c r="A423">
        <v>420102005</v>
      </c>
      <c r="B423" t="s">
        <v>5</v>
      </c>
      <c r="C423" s="1">
        <v>1948.25</v>
      </c>
      <c r="D423">
        <v>9030303</v>
      </c>
      <c r="E423" t="s">
        <v>92</v>
      </c>
    </row>
    <row r="424" spans="1:5" x14ac:dyDescent="0.25">
      <c r="A424">
        <v>420102005</v>
      </c>
      <c r="B424" t="s">
        <v>5</v>
      </c>
      <c r="C424">
        <v>385.76</v>
      </c>
      <c r="D424">
        <v>9030304</v>
      </c>
      <c r="E424" t="s">
        <v>92</v>
      </c>
    </row>
    <row r="425" spans="1:5" x14ac:dyDescent="0.25">
      <c r="A425">
        <v>420102005</v>
      </c>
      <c r="B425" t="s">
        <v>5</v>
      </c>
      <c r="C425" s="1">
        <v>1706.06</v>
      </c>
      <c r="D425">
        <v>9030305</v>
      </c>
      <c r="E425" t="s">
        <v>92</v>
      </c>
    </row>
    <row r="426" spans="1:5" x14ac:dyDescent="0.25">
      <c r="A426">
        <v>420102005</v>
      </c>
      <c r="B426" t="s">
        <v>5</v>
      </c>
      <c r="C426" s="1">
        <v>1163.8</v>
      </c>
      <c r="D426">
        <v>9030306</v>
      </c>
      <c r="E426" t="s">
        <v>92</v>
      </c>
    </row>
    <row r="427" spans="1:5" x14ac:dyDescent="0.25">
      <c r="A427">
        <v>420102005</v>
      </c>
      <c r="B427" t="s">
        <v>5</v>
      </c>
      <c r="C427" s="1">
        <v>1355.56</v>
      </c>
      <c r="D427">
        <v>9030307</v>
      </c>
      <c r="E427" t="s">
        <v>92</v>
      </c>
    </row>
    <row r="428" spans="1:5" x14ac:dyDescent="0.25">
      <c r="A428">
        <v>420102005</v>
      </c>
      <c r="B428" t="s">
        <v>5</v>
      </c>
      <c r="C428">
        <v>748.74</v>
      </c>
      <c r="D428">
        <v>9030315</v>
      </c>
      <c r="E428" t="s">
        <v>92</v>
      </c>
    </row>
    <row r="429" spans="1:5" x14ac:dyDescent="0.25">
      <c r="A429">
        <v>420102005</v>
      </c>
      <c r="B429" t="s">
        <v>5</v>
      </c>
      <c r="C429">
        <v>305.5</v>
      </c>
      <c r="D429">
        <v>9030316</v>
      </c>
      <c r="E429" t="s">
        <v>92</v>
      </c>
    </row>
    <row r="430" spans="1:5" x14ac:dyDescent="0.25">
      <c r="A430">
        <v>420102005</v>
      </c>
      <c r="B430" t="s">
        <v>5</v>
      </c>
      <c r="C430" s="1">
        <v>1411.57</v>
      </c>
      <c r="D430">
        <v>9030402</v>
      </c>
      <c r="E430" t="s">
        <v>92</v>
      </c>
    </row>
    <row r="431" spans="1:5" x14ac:dyDescent="0.25">
      <c r="A431">
        <v>420102005</v>
      </c>
      <c r="B431" t="s">
        <v>5</v>
      </c>
      <c r="C431" s="1">
        <v>2380.02</v>
      </c>
      <c r="D431">
        <v>9030404</v>
      </c>
      <c r="E431" t="s">
        <v>92</v>
      </c>
    </row>
    <row r="432" spans="1:5" x14ac:dyDescent="0.25">
      <c r="A432">
        <v>420102005</v>
      </c>
      <c r="B432" t="s">
        <v>5</v>
      </c>
      <c r="C432">
        <v>396.98</v>
      </c>
      <c r="D432">
        <v>9030405</v>
      </c>
      <c r="E432" t="s">
        <v>92</v>
      </c>
    </row>
    <row r="433" spans="1:5" x14ac:dyDescent="0.25">
      <c r="A433">
        <v>420102005</v>
      </c>
      <c r="B433" t="s">
        <v>5</v>
      </c>
      <c r="C433" s="1">
        <v>3346.31</v>
      </c>
      <c r="D433">
        <v>9030406</v>
      </c>
      <c r="E433" t="s">
        <v>92</v>
      </c>
    </row>
    <row r="434" spans="1:5" x14ac:dyDescent="0.25">
      <c r="A434">
        <v>420102005</v>
      </c>
      <c r="B434" t="s">
        <v>5</v>
      </c>
      <c r="C434" s="1">
        <v>1156.3800000000001</v>
      </c>
      <c r="D434">
        <v>9030408</v>
      </c>
      <c r="E434" t="s">
        <v>92</v>
      </c>
    </row>
    <row r="435" spans="1:5" x14ac:dyDescent="0.25">
      <c r="A435">
        <v>420102005</v>
      </c>
      <c r="B435" t="s">
        <v>5</v>
      </c>
      <c r="C435" s="1">
        <v>4085.44</v>
      </c>
      <c r="D435">
        <v>9030501</v>
      </c>
      <c r="E435" t="s">
        <v>92</v>
      </c>
    </row>
    <row r="436" spans="1:5" x14ac:dyDescent="0.25">
      <c r="A436">
        <v>420102005</v>
      </c>
      <c r="B436" t="s">
        <v>5</v>
      </c>
      <c r="C436" s="1">
        <v>6999.35</v>
      </c>
      <c r="D436">
        <v>9030502</v>
      </c>
      <c r="E436" t="s">
        <v>92</v>
      </c>
    </row>
    <row r="437" spans="1:5" x14ac:dyDescent="0.25">
      <c r="A437">
        <v>420102005</v>
      </c>
      <c r="B437" t="s">
        <v>5</v>
      </c>
      <c r="C437" s="1">
        <v>4720.33</v>
      </c>
      <c r="D437">
        <v>9030503</v>
      </c>
      <c r="E437" t="s">
        <v>92</v>
      </c>
    </row>
    <row r="438" spans="1:5" x14ac:dyDescent="0.25">
      <c r="A438">
        <v>420102005</v>
      </c>
      <c r="B438" t="s">
        <v>5</v>
      </c>
      <c r="C438" s="1">
        <v>4583.43</v>
      </c>
      <c r="D438">
        <v>9030504</v>
      </c>
      <c r="E438" t="s">
        <v>92</v>
      </c>
    </row>
    <row r="439" spans="1:5" x14ac:dyDescent="0.25">
      <c r="A439">
        <v>420102005</v>
      </c>
      <c r="B439" t="s">
        <v>5</v>
      </c>
      <c r="C439" s="1">
        <v>8083.21</v>
      </c>
      <c r="D439">
        <v>9030506</v>
      </c>
      <c r="E439" t="s">
        <v>92</v>
      </c>
    </row>
    <row r="440" spans="1:5" x14ac:dyDescent="0.25">
      <c r="A440">
        <v>420102005</v>
      </c>
      <c r="B440" t="s">
        <v>5</v>
      </c>
      <c r="C440">
        <v>971.08</v>
      </c>
      <c r="D440">
        <v>9030902</v>
      </c>
      <c r="E440" t="s">
        <v>92</v>
      </c>
    </row>
    <row r="441" spans="1:5" x14ac:dyDescent="0.25">
      <c r="A441">
        <v>420102005</v>
      </c>
      <c r="B441" t="s">
        <v>5</v>
      </c>
      <c r="C441" s="1">
        <v>1894.14</v>
      </c>
      <c r="D441">
        <v>9030903</v>
      </c>
      <c r="E441" t="s">
        <v>92</v>
      </c>
    </row>
    <row r="442" spans="1:5" x14ac:dyDescent="0.25">
      <c r="A442">
        <v>420102005</v>
      </c>
      <c r="B442" t="s">
        <v>5</v>
      </c>
      <c r="C442" s="1">
        <v>12142.74</v>
      </c>
      <c r="D442">
        <v>9040101</v>
      </c>
      <c r="E442" t="s">
        <v>92</v>
      </c>
    </row>
    <row r="443" spans="1:5" x14ac:dyDescent="0.25">
      <c r="A443">
        <v>420102005</v>
      </c>
      <c r="B443" t="s">
        <v>5</v>
      </c>
      <c r="C443" s="1">
        <v>-1104.9100000000001</v>
      </c>
      <c r="D443">
        <v>9040102</v>
      </c>
      <c r="E443" t="s">
        <v>92</v>
      </c>
    </row>
    <row r="444" spans="1:5" x14ac:dyDescent="0.25">
      <c r="A444">
        <v>420102008</v>
      </c>
      <c r="B444" t="s">
        <v>7</v>
      </c>
      <c r="C444">
        <v>506.35</v>
      </c>
      <c r="D444">
        <v>1010102</v>
      </c>
      <c r="E444" t="s">
        <v>92</v>
      </c>
    </row>
    <row r="445" spans="1:5" x14ac:dyDescent="0.25">
      <c r="A445">
        <v>420102008</v>
      </c>
      <c r="B445" t="s">
        <v>7</v>
      </c>
      <c r="C445" s="1">
        <v>1257.1600000000001</v>
      </c>
      <c r="D445">
        <v>1020101</v>
      </c>
      <c r="E445" t="s">
        <v>92</v>
      </c>
    </row>
    <row r="446" spans="1:5" x14ac:dyDescent="0.25">
      <c r="A446">
        <v>420102008</v>
      </c>
      <c r="B446" t="s">
        <v>7</v>
      </c>
      <c r="C446" s="1">
        <v>1794.31</v>
      </c>
      <c r="D446">
        <v>1020103</v>
      </c>
      <c r="E446" t="s">
        <v>92</v>
      </c>
    </row>
    <row r="447" spans="1:5" x14ac:dyDescent="0.25">
      <c r="A447">
        <v>420102008</v>
      </c>
      <c r="B447" t="s">
        <v>7</v>
      </c>
      <c r="C447" s="1">
        <v>2970.45</v>
      </c>
      <c r="D447">
        <v>1020104</v>
      </c>
      <c r="E447" t="s">
        <v>92</v>
      </c>
    </row>
    <row r="448" spans="1:5" x14ac:dyDescent="0.25">
      <c r="A448">
        <v>420102008</v>
      </c>
      <c r="B448" t="s">
        <v>7</v>
      </c>
      <c r="C448">
        <v>81.599999999999994</v>
      </c>
      <c r="D448">
        <v>1020107</v>
      </c>
      <c r="E448" t="s">
        <v>92</v>
      </c>
    </row>
    <row r="449" spans="1:5" x14ac:dyDescent="0.25">
      <c r="A449">
        <v>420102008</v>
      </c>
      <c r="B449" t="s">
        <v>7</v>
      </c>
      <c r="C449">
        <v>135.49</v>
      </c>
      <c r="D449">
        <v>1020201</v>
      </c>
      <c r="E449" t="s">
        <v>92</v>
      </c>
    </row>
    <row r="450" spans="1:5" x14ac:dyDescent="0.25">
      <c r="A450">
        <v>420102008</v>
      </c>
      <c r="B450" t="s">
        <v>7</v>
      </c>
      <c r="C450" s="1">
        <v>-1011.56</v>
      </c>
      <c r="D450">
        <v>1110102</v>
      </c>
      <c r="E450" t="s">
        <v>92</v>
      </c>
    </row>
    <row r="451" spans="1:5" x14ac:dyDescent="0.25">
      <c r="A451">
        <v>420102008</v>
      </c>
      <c r="B451" t="s">
        <v>7</v>
      </c>
      <c r="C451" s="1">
        <v>1049.26</v>
      </c>
      <c r="D451">
        <v>1120101</v>
      </c>
      <c r="E451" t="s">
        <v>92</v>
      </c>
    </row>
    <row r="452" spans="1:5" x14ac:dyDescent="0.25">
      <c r="A452">
        <v>420102008</v>
      </c>
      <c r="B452" t="s">
        <v>7</v>
      </c>
      <c r="C452" s="1">
        <v>1078.03</v>
      </c>
      <c r="D452">
        <v>1120102</v>
      </c>
      <c r="E452" t="s">
        <v>92</v>
      </c>
    </row>
    <row r="453" spans="1:5" x14ac:dyDescent="0.25">
      <c r="A453">
        <v>420102008</v>
      </c>
      <c r="B453" t="s">
        <v>7</v>
      </c>
      <c r="C453" s="1">
        <v>2735.43</v>
      </c>
      <c r="D453">
        <v>1120104</v>
      </c>
      <c r="E453" t="s">
        <v>92</v>
      </c>
    </row>
    <row r="454" spans="1:5" x14ac:dyDescent="0.25">
      <c r="A454">
        <v>420102008</v>
      </c>
      <c r="B454" t="s">
        <v>7</v>
      </c>
      <c r="C454">
        <v>156</v>
      </c>
      <c r="D454">
        <v>1120201</v>
      </c>
      <c r="E454" t="s">
        <v>92</v>
      </c>
    </row>
    <row r="455" spans="1:5" x14ac:dyDescent="0.25">
      <c r="A455">
        <v>420102008</v>
      </c>
      <c r="B455" t="s">
        <v>7</v>
      </c>
      <c r="C455">
        <v>114.71</v>
      </c>
      <c r="D455">
        <v>1210102</v>
      </c>
      <c r="E455" t="s">
        <v>92</v>
      </c>
    </row>
    <row r="456" spans="1:5" x14ac:dyDescent="0.25">
      <c r="A456">
        <v>420102008</v>
      </c>
      <c r="B456" t="s">
        <v>7</v>
      </c>
      <c r="C456">
        <v>307.33</v>
      </c>
      <c r="D456">
        <v>1220101</v>
      </c>
      <c r="E456" t="s">
        <v>92</v>
      </c>
    </row>
    <row r="457" spans="1:5" x14ac:dyDescent="0.25">
      <c r="A457">
        <v>420102008</v>
      </c>
      <c r="B457" t="s">
        <v>7</v>
      </c>
      <c r="C457">
        <v>-125.6</v>
      </c>
      <c r="D457">
        <v>1220103</v>
      </c>
      <c r="E457" t="s">
        <v>92</v>
      </c>
    </row>
    <row r="458" spans="1:5" x14ac:dyDescent="0.25">
      <c r="A458">
        <v>420102008</v>
      </c>
      <c r="B458" t="s">
        <v>7</v>
      </c>
      <c r="C458" s="1">
        <v>1971.78</v>
      </c>
      <c r="D458">
        <v>1220104</v>
      </c>
      <c r="E458" t="s">
        <v>92</v>
      </c>
    </row>
    <row r="459" spans="1:5" x14ac:dyDescent="0.25">
      <c r="A459">
        <v>420102008</v>
      </c>
      <c r="B459" t="s">
        <v>7</v>
      </c>
      <c r="C459">
        <v>142.86000000000001</v>
      </c>
      <c r="D459">
        <v>1220201</v>
      </c>
      <c r="E459" t="s">
        <v>92</v>
      </c>
    </row>
    <row r="460" spans="1:5" x14ac:dyDescent="0.25">
      <c r="A460">
        <v>420102008</v>
      </c>
      <c r="B460" t="s">
        <v>7</v>
      </c>
      <c r="C460">
        <v>350.38</v>
      </c>
      <c r="D460">
        <v>1310102</v>
      </c>
      <c r="E460" t="s">
        <v>92</v>
      </c>
    </row>
    <row r="461" spans="1:5" x14ac:dyDescent="0.25">
      <c r="A461">
        <v>420102008</v>
      </c>
      <c r="B461" t="s">
        <v>7</v>
      </c>
      <c r="C461">
        <v>554.87</v>
      </c>
      <c r="D461">
        <v>1320101</v>
      </c>
      <c r="E461" t="s">
        <v>92</v>
      </c>
    </row>
    <row r="462" spans="1:5" x14ac:dyDescent="0.25">
      <c r="A462">
        <v>420102008</v>
      </c>
      <c r="B462" t="s">
        <v>7</v>
      </c>
      <c r="C462">
        <v>745.46</v>
      </c>
      <c r="D462">
        <v>1320104</v>
      </c>
      <c r="E462" t="s">
        <v>92</v>
      </c>
    </row>
    <row r="463" spans="1:5" x14ac:dyDescent="0.25">
      <c r="A463">
        <v>420102008</v>
      </c>
      <c r="B463" t="s">
        <v>7</v>
      </c>
      <c r="C463" s="1">
        <v>1401.96</v>
      </c>
      <c r="D463">
        <v>1420101</v>
      </c>
      <c r="E463" t="s">
        <v>92</v>
      </c>
    </row>
    <row r="464" spans="1:5" x14ac:dyDescent="0.25">
      <c r="A464">
        <v>420102008</v>
      </c>
      <c r="B464" t="s">
        <v>7</v>
      </c>
      <c r="C464" s="1">
        <v>1721.43</v>
      </c>
      <c r="D464">
        <v>1420201</v>
      </c>
      <c r="E464" t="s">
        <v>92</v>
      </c>
    </row>
    <row r="465" spans="1:5" x14ac:dyDescent="0.25">
      <c r="A465">
        <v>420102008</v>
      </c>
      <c r="B465" t="s">
        <v>7</v>
      </c>
      <c r="C465" s="1">
        <v>1493.66</v>
      </c>
      <c r="D465">
        <v>1420301</v>
      </c>
      <c r="E465" t="s">
        <v>92</v>
      </c>
    </row>
    <row r="466" spans="1:5" x14ac:dyDescent="0.25">
      <c r="A466">
        <v>420102008</v>
      </c>
      <c r="B466" t="s">
        <v>7</v>
      </c>
      <c r="C466" s="1">
        <v>1580.61</v>
      </c>
      <c r="D466">
        <v>1420501</v>
      </c>
      <c r="E466" t="s">
        <v>92</v>
      </c>
    </row>
    <row r="467" spans="1:5" x14ac:dyDescent="0.25">
      <c r="A467">
        <v>420102008</v>
      </c>
      <c r="B467" t="s">
        <v>7</v>
      </c>
      <c r="C467" s="1">
        <v>1328.99</v>
      </c>
      <c r="D467">
        <v>1420701</v>
      </c>
      <c r="E467" t="s">
        <v>92</v>
      </c>
    </row>
    <row r="468" spans="1:5" x14ac:dyDescent="0.25">
      <c r="A468">
        <v>420102008</v>
      </c>
      <c r="B468" t="s">
        <v>7</v>
      </c>
      <c r="C468" s="1">
        <v>2008.37</v>
      </c>
      <c r="D468">
        <v>2210102</v>
      </c>
      <c r="E468" t="s">
        <v>92</v>
      </c>
    </row>
    <row r="469" spans="1:5" x14ac:dyDescent="0.25">
      <c r="A469">
        <v>420102008</v>
      </c>
      <c r="B469" t="s">
        <v>7</v>
      </c>
      <c r="C469">
        <v>756.77</v>
      </c>
      <c r="D469">
        <v>2220111</v>
      </c>
      <c r="E469" t="s">
        <v>92</v>
      </c>
    </row>
    <row r="470" spans="1:5" x14ac:dyDescent="0.25">
      <c r="A470">
        <v>420102008</v>
      </c>
      <c r="B470" t="s">
        <v>7</v>
      </c>
      <c r="C470">
        <v>976.72</v>
      </c>
      <c r="D470">
        <v>2220119</v>
      </c>
      <c r="E470" t="s">
        <v>92</v>
      </c>
    </row>
    <row r="471" spans="1:5" x14ac:dyDescent="0.25">
      <c r="A471">
        <v>420102008</v>
      </c>
      <c r="B471" t="s">
        <v>7</v>
      </c>
      <c r="C471">
        <v>184.46</v>
      </c>
      <c r="D471">
        <v>2220121</v>
      </c>
      <c r="E471" t="s">
        <v>92</v>
      </c>
    </row>
    <row r="472" spans="1:5" x14ac:dyDescent="0.25">
      <c r="A472">
        <v>420102008</v>
      </c>
      <c r="B472" t="s">
        <v>7</v>
      </c>
      <c r="C472" s="1">
        <v>1302.94</v>
      </c>
      <c r="D472">
        <v>2220122</v>
      </c>
      <c r="E472" t="s">
        <v>92</v>
      </c>
    </row>
    <row r="473" spans="1:5" x14ac:dyDescent="0.25">
      <c r="A473">
        <v>420102008</v>
      </c>
      <c r="B473" t="s">
        <v>7</v>
      </c>
      <c r="C473">
        <v>623.98</v>
      </c>
      <c r="D473">
        <v>2220123</v>
      </c>
      <c r="E473" t="s">
        <v>92</v>
      </c>
    </row>
    <row r="474" spans="1:5" x14ac:dyDescent="0.25">
      <c r="A474">
        <v>420102008</v>
      </c>
      <c r="B474" t="s">
        <v>7</v>
      </c>
      <c r="C474">
        <v>777.86</v>
      </c>
      <c r="D474">
        <v>2220124</v>
      </c>
      <c r="E474" t="s">
        <v>92</v>
      </c>
    </row>
    <row r="475" spans="1:5" x14ac:dyDescent="0.25">
      <c r="A475">
        <v>420102008</v>
      </c>
      <c r="B475" t="s">
        <v>7</v>
      </c>
      <c r="C475">
        <v>777.98</v>
      </c>
      <c r="D475">
        <v>2220125</v>
      </c>
      <c r="E475" t="s">
        <v>92</v>
      </c>
    </row>
    <row r="476" spans="1:5" x14ac:dyDescent="0.25">
      <c r="A476">
        <v>420102008</v>
      </c>
      <c r="B476" t="s">
        <v>7</v>
      </c>
      <c r="C476" s="1">
        <v>2180.15</v>
      </c>
      <c r="D476">
        <v>3110102</v>
      </c>
      <c r="E476" t="s">
        <v>92</v>
      </c>
    </row>
    <row r="477" spans="1:5" x14ac:dyDescent="0.25">
      <c r="A477">
        <v>420102008</v>
      </c>
      <c r="B477" t="s">
        <v>7</v>
      </c>
      <c r="C477">
        <v>139.47999999999999</v>
      </c>
      <c r="D477">
        <v>3120113</v>
      </c>
      <c r="E477" t="s">
        <v>92</v>
      </c>
    </row>
    <row r="478" spans="1:5" x14ac:dyDescent="0.25">
      <c r="A478">
        <v>420102008</v>
      </c>
      <c r="B478" t="s">
        <v>7</v>
      </c>
      <c r="C478" s="1">
        <v>1141.1500000000001</v>
      </c>
      <c r="D478">
        <v>3120114</v>
      </c>
      <c r="E478" t="s">
        <v>92</v>
      </c>
    </row>
    <row r="479" spans="1:5" x14ac:dyDescent="0.25">
      <c r="A479">
        <v>420102008</v>
      </c>
      <c r="B479" t="s">
        <v>7</v>
      </c>
      <c r="C479">
        <v>477.7</v>
      </c>
      <c r="D479">
        <v>3120115</v>
      </c>
      <c r="E479" t="s">
        <v>92</v>
      </c>
    </row>
    <row r="480" spans="1:5" x14ac:dyDescent="0.25">
      <c r="A480">
        <v>420102008</v>
      </c>
      <c r="B480" t="s">
        <v>7</v>
      </c>
      <c r="C480">
        <v>194.47</v>
      </c>
      <c r="D480">
        <v>3120116</v>
      </c>
      <c r="E480" t="s">
        <v>92</v>
      </c>
    </row>
    <row r="481" spans="1:5" x14ac:dyDescent="0.25">
      <c r="A481">
        <v>420102008</v>
      </c>
      <c r="B481" t="s">
        <v>7</v>
      </c>
      <c r="C481">
        <v>645.16999999999996</v>
      </c>
      <c r="D481">
        <v>3120117</v>
      </c>
      <c r="E481" t="s">
        <v>92</v>
      </c>
    </row>
    <row r="482" spans="1:5" x14ac:dyDescent="0.25">
      <c r="A482">
        <v>420102008</v>
      </c>
      <c r="B482" t="s">
        <v>7</v>
      </c>
      <c r="C482">
        <v>373.43</v>
      </c>
      <c r="D482">
        <v>3120118</v>
      </c>
      <c r="E482" t="s">
        <v>92</v>
      </c>
    </row>
    <row r="483" spans="1:5" x14ac:dyDescent="0.25">
      <c r="A483">
        <v>420102008</v>
      </c>
      <c r="B483" t="s">
        <v>7</v>
      </c>
      <c r="C483">
        <v>697.95</v>
      </c>
      <c r="D483">
        <v>3120120</v>
      </c>
      <c r="E483" t="s">
        <v>92</v>
      </c>
    </row>
    <row r="484" spans="1:5" x14ac:dyDescent="0.25">
      <c r="A484">
        <v>420102008</v>
      </c>
      <c r="B484" t="s">
        <v>7</v>
      </c>
      <c r="C484">
        <v>683</v>
      </c>
      <c r="D484">
        <v>3120121</v>
      </c>
      <c r="E484" t="s">
        <v>92</v>
      </c>
    </row>
    <row r="485" spans="1:5" x14ac:dyDescent="0.25">
      <c r="A485">
        <v>420102008</v>
      </c>
      <c r="B485" t="s">
        <v>7</v>
      </c>
      <c r="C485">
        <v>435.93</v>
      </c>
      <c r="D485">
        <v>3120122</v>
      </c>
      <c r="E485" t="s">
        <v>92</v>
      </c>
    </row>
    <row r="486" spans="1:5" x14ac:dyDescent="0.25">
      <c r="A486">
        <v>420102008</v>
      </c>
      <c r="B486" t="s">
        <v>7</v>
      </c>
      <c r="C486">
        <v>117.52</v>
      </c>
      <c r="D486">
        <v>3120123</v>
      </c>
      <c r="E486" t="s">
        <v>92</v>
      </c>
    </row>
    <row r="487" spans="1:5" x14ac:dyDescent="0.25">
      <c r="A487">
        <v>420102008</v>
      </c>
      <c r="B487" t="s">
        <v>7</v>
      </c>
      <c r="C487">
        <v>369.69</v>
      </c>
      <c r="D487">
        <v>3120124</v>
      </c>
      <c r="E487" t="s">
        <v>92</v>
      </c>
    </row>
    <row r="488" spans="1:5" x14ac:dyDescent="0.25">
      <c r="A488">
        <v>420102008</v>
      </c>
      <c r="B488" t="s">
        <v>7</v>
      </c>
      <c r="C488">
        <v>996.07</v>
      </c>
      <c r="D488">
        <v>3120125</v>
      </c>
      <c r="E488" t="s">
        <v>92</v>
      </c>
    </row>
    <row r="489" spans="1:5" x14ac:dyDescent="0.25">
      <c r="A489">
        <v>420102008</v>
      </c>
      <c r="B489" t="s">
        <v>7</v>
      </c>
      <c r="C489">
        <v>962.59</v>
      </c>
      <c r="D489">
        <v>3120126</v>
      </c>
      <c r="E489" t="s">
        <v>92</v>
      </c>
    </row>
    <row r="490" spans="1:5" x14ac:dyDescent="0.25">
      <c r="A490">
        <v>420102008</v>
      </c>
      <c r="B490" t="s">
        <v>7</v>
      </c>
      <c r="C490">
        <v>139.11000000000001</v>
      </c>
      <c r="D490">
        <v>3120201</v>
      </c>
      <c r="E490" t="s">
        <v>92</v>
      </c>
    </row>
    <row r="491" spans="1:5" x14ac:dyDescent="0.25">
      <c r="A491">
        <v>420102008</v>
      </c>
      <c r="B491" t="s">
        <v>7</v>
      </c>
      <c r="C491">
        <v>453.03</v>
      </c>
      <c r="D491">
        <v>3120203</v>
      </c>
      <c r="E491" t="s">
        <v>92</v>
      </c>
    </row>
    <row r="492" spans="1:5" x14ac:dyDescent="0.25">
      <c r="A492">
        <v>420102008</v>
      </c>
      <c r="B492" t="s">
        <v>7</v>
      </c>
      <c r="C492">
        <v>805.92</v>
      </c>
      <c r="D492">
        <v>3120204</v>
      </c>
      <c r="E492" t="s">
        <v>92</v>
      </c>
    </row>
    <row r="493" spans="1:5" x14ac:dyDescent="0.25">
      <c r="A493">
        <v>420102008</v>
      </c>
      <c r="B493" t="s">
        <v>7</v>
      </c>
      <c r="C493">
        <v>652.32000000000005</v>
      </c>
      <c r="D493">
        <v>3120205</v>
      </c>
      <c r="E493" t="s">
        <v>92</v>
      </c>
    </row>
    <row r="494" spans="1:5" x14ac:dyDescent="0.25">
      <c r="A494">
        <v>420102008</v>
      </c>
      <c r="B494" t="s">
        <v>7</v>
      </c>
      <c r="C494">
        <v>60.91</v>
      </c>
      <c r="D494">
        <v>9010101</v>
      </c>
      <c r="E494" t="s">
        <v>92</v>
      </c>
    </row>
    <row r="495" spans="1:5" x14ac:dyDescent="0.25">
      <c r="A495">
        <v>420102008</v>
      </c>
      <c r="B495" t="s">
        <v>7</v>
      </c>
      <c r="C495" s="1">
        <v>5235.3900000000003</v>
      </c>
      <c r="D495">
        <v>9010102</v>
      </c>
      <c r="E495" t="s">
        <v>92</v>
      </c>
    </row>
    <row r="496" spans="1:5" x14ac:dyDescent="0.25">
      <c r="A496">
        <v>420102008</v>
      </c>
      <c r="B496" t="s">
        <v>7</v>
      </c>
      <c r="C496">
        <v>162.43</v>
      </c>
      <c r="D496">
        <v>9010103</v>
      </c>
      <c r="E496" t="s">
        <v>92</v>
      </c>
    </row>
    <row r="497" spans="1:5" x14ac:dyDescent="0.25">
      <c r="A497">
        <v>420102008</v>
      </c>
      <c r="B497" t="s">
        <v>7</v>
      </c>
      <c r="C497" s="1">
        <v>4754.84</v>
      </c>
      <c r="D497">
        <v>9010105</v>
      </c>
      <c r="E497" t="s">
        <v>92</v>
      </c>
    </row>
    <row r="498" spans="1:5" x14ac:dyDescent="0.25">
      <c r="A498">
        <v>420102008</v>
      </c>
      <c r="B498" t="s">
        <v>7</v>
      </c>
      <c r="C498" s="1">
        <v>1563.83</v>
      </c>
      <c r="D498">
        <v>9020101</v>
      </c>
      <c r="E498" t="s">
        <v>92</v>
      </c>
    </row>
    <row r="499" spans="1:5" x14ac:dyDescent="0.25">
      <c r="A499">
        <v>420102008</v>
      </c>
      <c r="B499" t="s">
        <v>7</v>
      </c>
      <c r="C499">
        <v>532.67999999999995</v>
      </c>
      <c r="D499">
        <v>9020112</v>
      </c>
      <c r="E499" t="s">
        <v>92</v>
      </c>
    </row>
    <row r="500" spans="1:5" x14ac:dyDescent="0.25">
      <c r="A500">
        <v>420102008</v>
      </c>
      <c r="B500" t="s">
        <v>7</v>
      </c>
      <c r="C500" s="1">
        <v>1593.34</v>
      </c>
      <c r="D500">
        <v>9020117</v>
      </c>
      <c r="E500" t="s">
        <v>92</v>
      </c>
    </row>
    <row r="501" spans="1:5" x14ac:dyDescent="0.25">
      <c r="A501">
        <v>420102008</v>
      </c>
      <c r="B501" t="s">
        <v>7</v>
      </c>
      <c r="C501">
        <v>344.07</v>
      </c>
      <c r="D501">
        <v>9020203</v>
      </c>
      <c r="E501" t="s">
        <v>92</v>
      </c>
    </row>
    <row r="502" spans="1:5" x14ac:dyDescent="0.25">
      <c r="A502">
        <v>420102008</v>
      </c>
      <c r="B502" t="s">
        <v>7</v>
      </c>
      <c r="C502">
        <v>537.01</v>
      </c>
      <c r="D502">
        <v>9020204</v>
      </c>
      <c r="E502" t="s">
        <v>92</v>
      </c>
    </row>
    <row r="503" spans="1:5" x14ac:dyDescent="0.25">
      <c r="A503">
        <v>420102008</v>
      </c>
      <c r="B503" t="s">
        <v>7</v>
      </c>
      <c r="C503">
        <v>128.19</v>
      </c>
      <c r="D503">
        <v>9020205</v>
      </c>
      <c r="E503" t="s">
        <v>92</v>
      </c>
    </row>
    <row r="504" spans="1:5" x14ac:dyDescent="0.25">
      <c r="A504">
        <v>420102008</v>
      </c>
      <c r="B504" t="s">
        <v>7</v>
      </c>
      <c r="C504">
        <v>131.59</v>
      </c>
      <c r="D504">
        <v>9020208</v>
      </c>
      <c r="E504" t="s">
        <v>92</v>
      </c>
    </row>
    <row r="505" spans="1:5" x14ac:dyDescent="0.25">
      <c r="A505">
        <v>420102008</v>
      </c>
      <c r="B505" t="s">
        <v>7</v>
      </c>
      <c r="C505">
        <v>992.34</v>
      </c>
      <c r="D505">
        <v>9020209</v>
      </c>
      <c r="E505" t="s">
        <v>92</v>
      </c>
    </row>
    <row r="506" spans="1:5" x14ac:dyDescent="0.25">
      <c r="A506">
        <v>420102008</v>
      </c>
      <c r="B506" t="s">
        <v>7</v>
      </c>
      <c r="C506">
        <v>160.31</v>
      </c>
      <c r="D506">
        <v>9020212</v>
      </c>
      <c r="E506" t="s">
        <v>92</v>
      </c>
    </row>
    <row r="507" spans="1:5" x14ac:dyDescent="0.25">
      <c r="A507">
        <v>420102008</v>
      </c>
      <c r="B507" t="s">
        <v>7</v>
      </c>
      <c r="C507">
        <v>475.86</v>
      </c>
      <c r="D507">
        <v>9030201</v>
      </c>
      <c r="E507" t="s">
        <v>92</v>
      </c>
    </row>
    <row r="508" spans="1:5" x14ac:dyDescent="0.25">
      <c r="A508">
        <v>420102008</v>
      </c>
      <c r="B508" t="s">
        <v>7</v>
      </c>
      <c r="C508">
        <v>207.47</v>
      </c>
      <c r="D508">
        <v>9030204</v>
      </c>
      <c r="E508" t="s">
        <v>92</v>
      </c>
    </row>
    <row r="509" spans="1:5" x14ac:dyDescent="0.25">
      <c r="A509">
        <v>420102008</v>
      </c>
      <c r="B509" t="s">
        <v>7</v>
      </c>
      <c r="C509">
        <v>511.04</v>
      </c>
      <c r="D509">
        <v>9030303</v>
      </c>
      <c r="E509" t="s">
        <v>92</v>
      </c>
    </row>
    <row r="510" spans="1:5" x14ac:dyDescent="0.25">
      <c r="A510">
        <v>420102008</v>
      </c>
      <c r="B510" t="s">
        <v>7</v>
      </c>
      <c r="C510">
        <v>101.2</v>
      </c>
      <c r="D510">
        <v>9030304</v>
      </c>
      <c r="E510" t="s">
        <v>92</v>
      </c>
    </row>
    <row r="511" spans="1:5" x14ac:dyDescent="0.25">
      <c r="A511">
        <v>420102008</v>
      </c>
      <c r="B511" t="s">
        <v>7</v>
      </c>
      <c r="C511">
        <v>447.53</v>
      </c>
      <c r="D511">
        <v>9030305</v>
      </c>
      <c r="E511" t="s">
        <v>92</v>
      </c>
    </row>
    <row r="512" spans="1:5" x14ac:dyDescent="0.25">
      <c r="A512">
        <v>420102008</v>
      </c>
      <c r="B512" t="s">
        <v>7</v>
      </c>
      <c r="C512">
        <v>294.61</v>
      </c>
      <c r="D512">
        <v>9030306</v>
      </c>
      <c r="E512" t="s">
        <v>92</v>
      </c>
    </row>
    <row r="513" spans="1:5" x14ac:dyDescent="0.25">
      <c r="A513">
        <v>420102008</v>
      </c>
      <c r="B513" t="s">
        <v>7</v>
      </c>
      <c r="C513">
        <v>355.58</v>
      </c>
      <c r="D513">
        <v>9030307</v>
      </c>
      <c r="E513" t="s">
        <v>92</v>
      </c>
    </row>
    <row r="514" spans="1:5" x14ac:dyDescent="0.25">
      <c r="A514">
        <v>420102008</v>
      </c>
      <c r="B514" t="s">
        <v>7</v>
      </c>
      <c r="C514">
        <v>196.4</v>
      </c>
      <c r="D514">
        <v>9030315</v>
      </c>
      <c r="E514" t="s">
        <v>92</v>
      </c>
    </row>
    <row r="515" spans="1:5" x14ac:dyDescent="0.25">
      <c r="A515">
        <v>420102008</v>
      </c>
      <c r="B515" t="s">
        <v>7</v>
      </c>
      <c r="C515">
        <v>80.13</v>
      </c>
      <c r="D515">
        <v>9030316</v>
      </c>
      <c r="E515" t="s">
        <v>92</v>
      </c>
    </row>
    <row r="516" spans="1:5" x14ac:dyDescent="0.25">
      <c r="A516">
        <v>420102008</v>
      </c>
      <c r="B516" t="s">
        <v>7</v>
      </c>
      <c r="C516">
        <v>370.28</v>
      </c>
      <c r="D516">
        <v>9030402</v>
      </c>
      <c r="E516" t="s">
        <v>92</v>
      </c>
    </row>
    <row r="517" spans="1:5" x14ac:dyDescent="0.25">
      <c r="A517">
        <v>420102008</v>
      </c>
      <c r="B517" t="s">
        <v>7</v>
      </c>
      <c r="C517">
        <v>624.30999999999995</v>
      </c>
      <c r="D517">
        <v>9030404</v>
      </c>
      <c r="E517" t="s">
        <v>92</v>
      </c>
    </row>
    <row r="518" spans="1:5" x14ac:dyDescent="0.25">
      <c r="A518">
        <v>420102008</v>
      </c>
      <c r="B518" t="s">
        <v>7</v>
      </c>
      <c r="C518">
        <v>104.42</v>
      </c>
      <c r="D518">
        <v>9030405</v>
      </c>
      <c r="E518" t="s">
        <v>92</v>
      </c>
    </row>
    <row r="519" spans="1:5" x14ac:dyDescent="0.25">
      <c r="A519">
        <v>420102008</v>
      </c>
      <c r="B519" t="s">
        <v>7</v>
      </c>
      <c r="C519">
        <v>877.8</v>
      </c>
      <c r="D519">
        <v>9030406</v>
      </c>
      <c r="E519" t="s">
        <v>92</v>
      </c>
    </row>
    <row r="520" spans="1:5" x14ac:dyDescent="0.25">
      <c r="A520">
        <v>420102008</v>
      </c>
      <c r="B520" t="s">
        <v>7</v>
      </c>
      <c r="C520">
        <v>301.35000000000002</v>
      </c>
      <c r="D520">
        <v>9030408</v>
      </c>
      <c r="E520" t="s">
        <v>92</v>
      </c>
    </row>
    <row r="521" spans="1:5" x14ac:dyDescent="0.25">
      <c r="A521">
        <v>420102008</v>
      </c>
      <c r="B521" t="s">
        <v>7</v>
      </c>
      <c r="C521" s="1">
        <v>1071.69</v>
      </c>
      <c r="D521">
        <v>9030501</v>
      </c>
      <c r="E521" t="s">
        <v>92</v>
      </c>
    </row>
    <row r="522" spans="1:5" x14ac:dyDescent="0.25">
      <c r="A522">
        <v>420102008</v>
      </c>
      <c r="B522" t="s">
        <v>7</v>
      </c>
      <c r="C522" s="1">
        <v>1836.46</v>
      </c>
      <c r="D522">
        <v>9030502</v>
      </c>
      <c r="E522" t="s">
        <v>92</v>
      </c>
    </row>
    <row r="523" spans="1:5" x14ac:dyDescent="0.25">
      <c r="A523">
        <v>420102008</v>
      </c>
      <c r="B523" t="s">
        <v>7</v>
      </c>
      <c r="C523" s="1">
        <v>1247.6600000000001</v>
      </c>
      <c r="D523">
        <v>9030503</v>
      </c>
      <c r="E523" t="s">
        <v>92</v>
      </c>
    </row>
    <row r="524" spans="1:5" x14ac:dyDescent="0.25">
      <c r="A524">
        <v>420102008</v>
      </c>
      <c r="B524" t="s">
        <v>7</v>
      </c>
      <c r="C524" s="1">
        <v>1199.6199999999999</v>
      </c>
      <c r="D524">
        <v>9030504</v>
      </c>
      <c r="E524" t="s">
        <v>92</v>
      </c>
    </row>
    <row r="525" spans="1:5" x14ac:dyDescent="0.25">
      <c r="A525">
        <v>420102008</v>
      </c>
      <c r="B525" t="s">
        <v>7</v>
      </c>
      <c r="C525" s="1">
        <v>2121.1799999999998</v>
      </c>
      <c r="D525">
        <v>9030506</v>
      </c>
      <c r="E525" t="s">
        <v>92</v>
      </c>
    </row>
    <row r="526" spans="1:5" x14ac:dyDescent="0.25">
      <c r="A526">
        <v>420102008</v>
      </c>
      <c r="B526" t="s">
        <v>7</v>
      </c>
      <c r="C526">
        <v>253.8</v>
      </c>
      <c r="D526">
        <v>9030902</v>
      </c>
      <c r="E526" t="s">
        <v>92</v>
      </c>
    </row>
    <row r="527" spans="1:5" x14ac:dyDescent="0.25">
      <c r="A527">
        <v>420102008</v>
      </c>
      <c r="B527" t="s">
        <v>7</v>
      </c>
      <c r="C527">
        <v>496.85</v>
      </c>
      <c r="D527">
        <v>9030903</v>
      </c>
      <c r="E527" t="s">
        <v>92</v>
      </c>
    </row>
    <row r="528" spans="1:5" x14ac:dyDescent="0.25">
      <c r="A528">
        <v>420102008</v>
      </c>
      <c r="B528" t="s">
        <v>7</v>
      </c>
      <c r="C528" s="1">
        <v>3056.7</v>
      </c>
      <c r="D528">
        <v>9040101</v>
      </c>
      <c r="E528" t="s">
        <v>92</v>
      </c>
    </row>
    <row r="529" spans="1:5" x14ac:dyDescent="0.25">
      <c r="A529">
        <v>420102008</v>
      </c>
      <c r="B529" t="s">
        <v>7</v>
      </c>
      <c r="C529" s="1">
        <v>1783.61</v>
      </c>
      <c r="D529">
        <v>9040102</v>
      </c>
      <c r="E529" t="s">
        <v>92</v>
      </c>
    </row>
    <row r="530" spans="1:5" x14ac:dyDescent="0.25">
      <c r="A530">
        <v>420102009</v>
      </c>
      <c r="B530" t="s">
        <v>8</v>
      </c>
      <c r="C530">
        <v>-770.54</v>
      </c>
      <c r="D530">
        <v>1010102</v>
      </c>
      <c r="E530" t="s">
        <v>92</v>
      </c>
    </row>
    <row r="531" spans="1:5" x14ac:dyDescent="0.25">
      <c r="A531">
        <v>420102009</v>
      </c>
      <c r="B531" t="s">
        <v>8</v>
      </c>
      <c r="C531" s="1">
        <v>1592.03</v>
      </c>
      <c r="D531">
        <v>1020101</v>
      </c>
      <c r="E531" t="s">
        <v>92</v>
      </c>
    </row>
    <row r="532" spans="1:5" x14ac:dyDescent="0.25">
      <c r="A532">
        <v>420102009</v>
      </c>
      <c r="B532" t="s">
        <v>8</v>
      </c>
      <c r="C532" s="1">
        <v>3230.01</v>
      </c>
      <c r="D532">
        <v>1020103</v>
      </c>
      <c r="E532" t="s">
        <v>92</v>
      </c>
    </row>
    <row r="533" spans="1:5" x14ac:dyDescent="0.25">
      <c r="A533">
        <v>420102009</v>
      </c>
      <c r="B533" t="s">
        <v>8</v>
      </c>
      <c r="C533" s="1">
        <v>3985.23</v>
      </c>
      <c r="D533">
        <v>1020104</v>
      </c>
      <c r="E533" t="s">
        <v>92</v>
      </c>
    </row>
    <row r="534" spans="1:5" x14ac:dyDescent="0.25">
      <c r="A534">
        <v>420102009</v>
      </c>
      <c r="B534" t="s">
        <v>8</v>
      </c>
      <c r="C534">
        <v>108.8</v>
      </c>
      <c r="D534">
        <v>1020107</v>
      </c>
      <c r="E534" t="s">
        <v>92</v>
      </c>
    </row>
    <row r="535" spans="1:5" x14ac:dyDescent="0.25">
      <c r="A535">
        <v>420102009</v>
      </c>
      <c r="B535" t="s">
        <v>8</v>
      </c>
      <c r="C535">
        <v>180.65</v>
      </c>
      <c r="D535">
        <v>1020201</v>
      </c>
      <c r="E535" t="s">
        <v>92</v>
      </c>
    </row>
    <row r="536" spans="1:5" x14ac:dyDescent="0.25">
      <c r="A536">
        <v>420102009</v>
      </c>
      <c r="B536" t="s">
        <v>8</v>
      </c>
      <c r="C536" s="1">
        <v>-2169.34</v>
      </c>
      <c r="D536">
        <v>1110102</v>
      </c>
      <c r="E536" t="s">
        <v>92</v>
      </c>
    </row>
    <row r="537" spans="1:5" x14ac:dyDescent="0.25">
      <c r="A537">
        <v>420102009</v>
      </c>
      <c r="B537" t="s">
        <v>8</v>
      </c>
      <c r="C537" s="1">
        <v>1399.05</v>
      </c>
      <c r="D537">
        <v>1120101</v>
      </c>
      <c r="E537" t="s">
        <v>92</v>
      </c>
    </row>
    <row r="538" spans="1:5" x14ac:dyDescent="0.25">
      <c r="A538">
        <v>420102009</v>
      </c>
      <c r="B538" t="s">
        <v>8</v>
      </c>
      <c r="C538" s="1">
        <v>1437.35</v>
      </c>
      <c r="D538">
        <v>1120102</v>
      </c>
      <c r="E538" t="s">
        <v>92</v>
      </c>
    </row>
    <row r="539" spans="1:5" x14ac:dyDescent="0.25">
      <c r="A539">
        <v>420102009</v>
      </c>
      <c r="B539" t="s">
        <v>8</v>
      </c>
      <c r="C539" s="1">
        <v>3752.77</v>
      </c>
      <c r="D539">
        <v>1120104</v>
      </c>
      <c r="E539" t="s">
        <v>92</v>
      </c>
    </row>
    <row r="540" spans="1:5" x14ac:dyDescent="0.25">
      <c r="A540">
        <v>420102009</v>
      </c>
      <c r="B540" t="s">
        <v>8</v>
      </c>
      <c r="C540">
        <v>208</v>
      </c>
      <c r="D540">
        <v>1120201</v>
      </c>
      <c r="E540" t="s">
        <v>92</v>
      </c>
    </row>
    <row r="541" spans="1:5" x14ac:dyDescent="0.25">
      <c r="A541">
        <v>420102009</v>
      </c>
      <c r="B541" t="s">
        <v>8</v>
      </c>
      <c r="C541">
        <v>153.1</v>
      </c>
      <c r="D541">
        <v>1210102</v>
      </c>
      <c r="E541" t="s">
        <v>92</v>
      </c>
    </row>
    <row r="542" spans="1:5" x14ac:dyDescent="0.25">
      <c r="A542">
        <v>420102009</v>
      </c>
      <c r="B542" t="s">
        <v>8</v>
      </c>
      <c r="C542">
        <v>409.81</v>
      </c>
      <c r="D542">
        <v>1220101</v>
      </c>
      <c r="E542" t="s">
        <v>92</v>
      </c>
    </row>
    <row r="543" spans="1:5" x14ac:dyDescent="0.25">
      <c r="A543">
        <v>420102009</v>
      </c>
      <c r="B543" t="s">
        <v>8</v>
      </c>
      <c r="C543">
        <v>-136.84</v>
      </c>
      <c r="D543">
        <v>1220103</v>
      </c>
      <c r="E543" t="s">
        <v>92</v>
      </c>
    </row>
    <row r="544" spans="1:5" x14ac:dyDescent="0.25">
      <c r="A544">
        <v>420102009</v>
      </c>
      <c r="B544" t="s">
        <v>8</v>
      </c>
      <c r="C544" s="1">
        <v>2629.1</v>
      </c>
      <c r="D544">
        <v>1220104</v>
      </c>
      <c r="E544" t="s">
        <v>92</v>
      </c>
    </row>
    <row r="545" spans="1:5" x14ac:dyDescent="0.25">
      <c r="A545">
        <v>420102009</v>
      </c>
      <c r="B545" t="s">
        <v>8</v>
      </c>
      <c r="C545">
        <v>-58.68</v>
      </c>
      <c r="D545">
        <v>1220201</v>
      </c>
      <c r="E545" t="s">
        <v>92</v>
      </c>
    </row>
    <row r="546" spans="1:5" x14ac:dyDescent="0.25">
      <c r="A546">
        <v>420102009</v>
      </c>
      <c r="B546" t="s">
        <v>8</v>
      </c>
      <c r="C546">
        <v>546.99</v>
      </c>
      <c r="D546">
        <v>1310102</v>
      </c>
      <c r="E546" t="s">
        <v>92</v>
      </c>
    </row>
    <row r="547" spans="1:5" x14ac:dyDescent="0.25">
      <c r="A547">
        <v>420102009</v>
      </c>
      <c r="B547" t="s">
        <v>8</v>
      </c>
      <c r="C547">
        <v>739.85</v>
      </c>
      <c r="D547">
        <v>1320101</v>
      </c>
      <c r="E547" t="s">
        <v>92</v>
      </c>
    </row>
    <row r="548" spans="1:5" x14ac:dyDescent="0.25">
      <c r="A548">
        <v>420102009</v>
      </c>
      <c r="B548" t="s">
        <v>8</v>
      </c>
      <c r="C548" s="1">
        <v>-1962.63</v>
      </c>
      <c r="D548">
        <v>1320104</v>
      </c>
      <c r="E548" t="s">
        <v>92</v>
      </c>
    </row>
    <row r="549" spans="1:5" x14ac:dyDescent="0.25">
      <c r="A549">
        <v>420102009</v>
      </c>
      <c r="B549" t="s">
        <v>8</v>
      </c>
      <c r="C549" s="1">
        <v>1869.3</v>
      </c>
      <c r="D549">
        <v>1420101</v>
      </c>
      <c r="E549" t="s">
        <v>92</v>
      </c>
    </row>
    <row r="550" spans="1:5" x14ac:dyDescent="0.25">
      <c r="A550">
        <v>420102009</v>
      </c>
      <c r="B550" t="s">
        <v>8</v>
      </c>
      <c r="C550" s="1">
        <v>2843.62</v>
      </c>
      <c r="D550">
        <v>1420201</v>
      </c>
      <c r="E550" t="s">
        <v>92</v>
      </c>
    </row>
    <row r="551" spans="1:5" x14ac:dyDescent="0.25">
      <c r="A551">
        <v>420102009</v>
      </c>
      <c r="B551" t="s">
        <v>8</v>
      </c>
      <c r="C551" s="1">
        <v>1991.48</v>
      </c>
      <c r="D551">
        <v>1420301</v>
      </c>
      <c r="E551" t="s">
        <v>92</v>
      </c>
    </row>
    <row r="552" spans="1:5" x14ac:dyDescent="0.25">
      <c r="A552">
        <v>420102009</v>
      </c>
      <c r="B552" t="s">
        <v>8</v>
      </c>
      <c r="C552" s="1">
        <v>2107.5300000000002</v>
      </c>
      <c r="D552">
        <v>1420501</v>
      </c>
      <c r="E552" t="s">
        <v>92</v>
      </c>
    </row>
    <row r="553" spans="1:5" x14ac:dyDescent="0.25">
      <c r="A553">
        <v>420102009</v>
      </c>
      <c r="B553" t="s">
        <v>8</v>
      </c>
      <c r="C553" s="1">
        <v>1772</v>
      </c>
      <c r="D553">
        <v>1420701</v>
      </c>
      <c r="E553" t="s">
        <v>92</v>
      </c>
    </row>
    <row r="554" spans="1:5" x14ac:dyDescent="0.25">
      <c r="A554">
        <v>420102009</v>
      </c>
      <c r="B554" t="s">
        <v>8</v>
      </c>
      <c r="C554" s="1">
        <v>2614.63</v>
      </c>
      <c r="D554">
        <v>2210102</v>
      </c>
      <c r="E554" t="s">
        <v>92</v>
      </c>
    </row>
    <row r="555" spans="1:5" x14ac:dyDescent="0.25">
      <c r="A555">
        <v>420102009</v>
      </c>
      <c r="B555" t="s">
        <v>8</v>
      </c>
      <c r="C555" s="1">
        <v>1008.27</v>
      </c>
      <c r="D555">
        <v>2220111</v>
      </c>
      <c r="E555" t="s">
        <v>92</v>
      </c>
    </row>
    <row r="556" spans="1:5" x14ac:dyDescent="0.25">
      <c r="A556">
        <v>420102009</v>
      </c>
      <c r="B556" t="s">
        <v>8</v>
      </c>
      <c r="C556" s="1">
        <v>-1143.22</v>
      </c>
      <c r="D556">
        <v>2220119</v>
      </c>
      <c r="E556" t="s">
        <v>92</v>
      </c>
    </row>
    <row r="557" spans="1:5" x14ac:dyDescent="0.25">
      <c r="A557">
        <v>420102009</v>
      </c>
      <c r="B557" t="s">
        <v>8</v>
      </c>
      <c r="C557">
        <v>245.94</v>
      </c>
      <c r="D557">
        <v>2220121</v>
      </c>
      <c r="E557" t="s">
        <v>92</v>
      </c>
    </row>
    <row r="558" spans="1:5" x14ac:dyDescent="0.25">
      <c r="A558">
        <v>420102009</v>
      </c>
      <c r="B558" t="s">
        <v>8</v>
      </c>
      <c r="C558" s="1">
        <v>1737.27</v>
      </c>
      <c r="D558">
        <v>2220122</v>
      </c>
      <c r="E558" t="s">
        <v>92</v>
      </c>
    </row>
    <row r="559" spans="1:5" x14ac:dyDescent="0.25">
      <c r="A559">
        <v>420102009</v>
      </c>
      <c r="B559" t="s">
        <v>8</v>
      </c>
      <c r="C559">
        <v>831.98</v>
      </c>
      <c r="D559">
        <v>2220123</v>
      </c>
      <c r="E559" t="s">
        <v>92</v>
      </c>
    </row>
    <row r="560" spans="1:5" x14ac:dyDescent="0.25">
      <c r="A560">
        <v>420102009</v>
      </c>
      <c r="B560" t="s">
        <v>8</v>
      </c>
      <c r="C560">
        <v>912.45</v>
      </c>
      <c r="D560">
        <v>2220124</v>
      </c>
      <c r="E560" t="s">
        <v>92</v>
      </c>
    </row>
    <row r="561" spans="1:5" x14ac:dyDescent="0.25">
      <c r="A561">
        <v>420102009</v>
      </c>
      <c r="B561" t="s">
        <v>8</v>
      </c>
      <c r="C561" s="1">
        <v>1037.3</v>
      </c>
      <c r="D561">
        <v>2220125</v>
      </c>
      <c r="E561" t="s">
        <v>92</v>
      </c>
    </row>
    <row r="562" spans="1:5" x14ac:dyDescent="0.25">
      <c r="A562">
        <v>420102009</v>
      </c>
      <c r="B562" t="s">
        <v>8</v>
      </c>
      <c r="C562" s="1">
        <v>2905.01</v>
      </c>
      <c r="D562">
        <v>3110102</v>
      </c>
      <c r="E562" t="s">
        <v>92</v>
      </c>
    </row>
    <row r="563" spans="1:5" x14ac:dyDescent="0.25">
      <c r="A563">
        <v>420102009</v>
      </c>
      <c r="B563" t="s">
        <v>8</v>
      </c>
      <c r="C563">
        <v>186.34</v>
      </c>
      <c r="D563">
        <v>3120113</v>
      </c>
      <c r="E563" t="s">
        <v>92</v>
      </c>
    </row>
    <row r="564" spans="1:5" x14ac:dyDescent="0.25">
      <c r="A564">
        <v>420102009</v>
      </c>
      <c r="B564" t="s">
        <v>8</v>
      </c>
      <c r="C564" s="1">
        <v>1521.57</v>
      </c>
      <c r="D564">
        <v>3120114</v>
      </c>
      <c r="E564" t="s">
        <v>92</v>
      </c>
    </row>
    <row r="565" spans="1:5" x14ac:dyDescent="0.25">
      <c r="A565">
        <v>420102009</v>
      </c>
      <c r="B565" t="s">
        <v>8</v>
      </c>
      <c r="C565">
        <v>637.9</v>
      </c>
      <c r="D565">
        <v>3120115</v>
      </c>
      <c r="E565" t="s">
        <v>92</v>
      </c>
    </row>
    <row r="566" spans="1:5" x14ac:dyDescent="0.25">
      <c r="A566">
        <v>420102009</v>
      </c>
      <c r="B566" t="s">
        <v>8</v>
      </c>
      <c r="C566">
        <v>259.3</v>
      </c>
      <c r="D566">
        <v>3120116</v>
      </c>
      <c r="E566" t="s">
        <v>92</v>
      </c>
    </row>
    <row r="567" spans="1:5" x14ac:dyDescent="0.25">
      <c r="A567">
        <v>420102009</v>
      </c>
      <c r="B567" t="s">
        <v>8</v>
      </c>
      <c r="C567">
        <v>860.21</v>
      </c>
      <c r="D567">
        <v>3120117</v>
      </c>
      <c r="E567" t="s">
        <v>92</v>
      </c>
    </row>
    <row r="568" spans="1:5" x14ac:dyDescent="0.25">
      <c r="A568">
        <v>420102009</v>
      </c>
      <c r="B568" t="s">
        <v>8</v>
      </c>
      <c r="C568">
        <v>497.92</v>
      </c>
      <c r="D568">
        <v>3120118</v>
      </c>
      <c r="E568" t="s">
        <v>92</v>
      </c>
    </row>
    <row r="569" spans="1:5" x14ac:dyDescent="0.25">
      <c r="A569">
        <v>420102009</v>
      </c>
      <c r="B569" t="s">
        <v>8</v>
      </c>
      <c r="C569">
        <v>953.13</v>
      </c>
      <c r="D569">
        <v>3120120</v>
      </c>
      <c r="E569" t="s">
        <v>92</v>
      </c>
    </row>
    <row r="570" spans="1:5" x14ac:dyDescent="0.25">
      <c r="A570">
        <v>420102009</v>
      </c>
      <c r="B570" t="s">
        <v>8</v>
      </c>
      <c r="C570">
        <v>366.99</v>
      </c>
      <c r="D570">
        <v>3120121</v>
      </c>
      <c r="E570" t="s">
        <v>92</v>
      </c>
    </row>
    <row r="571" spans="1:5" x14ac:dyDescent="0.25">
      <c r="A571">
        <v>420102009</v>
      </c>
      <c r="B571" t="s">
        <v>8</v>
      </c>
      <c r="C571">
        <v>580.36</v>
      </c>
      <c r="D571">
        <v>3120122</v>
      </c>
      <c r="E571" t="s">
        <v>92</v>
      </c>
    </row>
    <row r="572" spans="1:5" x14ac:dyDescent="0.25">
      <c r="A572">
        <v>420102009</v>
      </c>
      <c r="B572" t="s">
        <v>8</v>
      </c>
      <c r="C572">
        <v>156.69</v>
      </c>
      <c r="D572">
        <v>3120123</v>
      </c>
      <c r="E572" t="s">
        <v>92</v>
      </c>
    </row>
    <row r="573" spans="1:5" x14ac:dyDescent="0.25">
      <c r="A573">
        <v>420102009</v>
      </c>
      <c r="B573" t="s">
        <v>8</v>
      </c>
      <c r="C573">
        <v>476.93</v>
      </c>
      <c r="D573">
        <v>3120124</v>
      </c>
      <c r="E573" t="s">
        <v>92</v>
      </c>
    </row>
    <row r="574" spans="1:5" x14ac:dyDescent="0.25">
      <c r="A574">
        <v>420102009</v>
      </c>
      <c r="B574" t="s">
        <v>8</v>
      </c>
      <c r="C574" s="1">
        <v>1328.1</v>
      </c>
      <c r="D574">
        <v>3120125</v>
      </c>
      <c r="E574" t="s">
        <v>92</v>
      </c>
    </row>
    <row r="575" spans="1:5" x14ac:dyDescent="0.25">
      <c r="A575">
        <v>420102009</v>
      </c>
      <c r="B575" t="s">
        <v>8</v>
      </c>
      <c r="C575" s="1">
        <v>1279.18</v>
      </c>
      <c r="D575">
        <v>3120126</v>
      </c>
      <c r="E575" t="s">
        <v>92</v>
      </c>
    </row>
    <row r="576" spans="1:5" x14ac:dyDescent="0.25">
      <c r="A576">
        <v>420102009</v>
      </c>
      <c r="B576" t="s">
        <v>8</v>
      </c>
      <c r="C576">
        <v>185.47</v>
      </c>
      <c r="D576">
        <v>3120201</v>
      </c>
      <c r="E576" t="s">
        <v>92</v>
      </c>
    </row>
    <row r="577" spans="1:5" x14ac:dyDescent="0.25">
      <c r="A577">
        <v>420102009</v>
      </c>
      <c r="B577" t="s">
        <v>8</v>
      </c>
      <c r="C577">
        <v>604.02</v>
      </c>
      <c r="D577">
        <v>3120203</v>
      </c>
      <c r="E577" t="s">
        <v>92</v>
      </c>
    </row>
    <row r="578" spans="1:5" x14ac:dyDescent="0.25">
      <c r="A578">
        <v>420102009</v>
      </c>
      <c r="B578" t="s">
        <v>8</v>
      </c>
      <c r="C578" s="1">
        <v>1475.86</v>
      </c>
      <c r="D578">
        <v>3120204</v>
      </c>
      <c r="E578" t="s">
        <v>92</v>
      </c>
    </row>
    <row r="579" spans="1:5" x14ac:dyDescent="0.25">
      <c r="A579">
        <v>420102009</v>
      </c>
      <c r="B579" t="s">
        <v>8</v>
      </c>
      <c r="C579">
        <v>869.78</v>
      </c>
      <c r="D579">
        <v>3120205</v>
      </c>
      <c r="E579" t="s">
        <v>92</v>
      </c>
    </row>
    <row r="580" spans="1:5" x14ac:dyDescent="0.25">
      <c r="A580">
        <v>420102009</v>
      </c>
      <c r="B580" t="s">
        <v>8</v>
      </c>
      <c r="C580">
        <v>82.3</v>
      </c>
      <c r="D580">
        <v>9010101</v>
      </c>
      <c r="E580" t="s">
        <v>92</v>
      </c>
    </row>
    <row r="581" spans="1:5" x14ac:dyDescent="0.25">
      <c r="A581">
        <v>420102009</v>
      </c>
      <c r="B581" t="s">
        <v>8</v>
      </c>
      <c r="C581" s="1">
        <v>6955.29</v>
      </c>
      <c r="D581">
        <v>9010102</v>
      </c>
      <c r="E581" t="s">
        <v>92</v>
      </c>
    </row>
    <row r="582" spans="1:5" x14ac:dyDescent="0.25">
      <c r="A582">
        <v>420102009</v>
      </c>
      <c r="B582" t="s">
        <v>8</v>
      </c>
      <c r="C582">
        <v>216.59</v>
      </c>
      <c r="D582">
        <v>9010103</v>
      </c>
      <c r="E582" t="s">
        <v>92</v>
      </c>
    </row>
    <row r="583" spans="1:5" x14ac:dyDescent="0.25">
      <c r="A583">
        <v>420102009</v>
      </c>
      <c r="B583" t="s">
        <v>8</v>
      </c>
      <c r="C583" s="1">
        <v>6522.62</v>
      </c>
      <c r="D583">
        <v>9010105</v>
      </c>
      <c r="E583" t="s">
        <v>92</v>
      </c>
    </row>
    <row r="584" spans="1:5" x14ac:dyDescent="0.25">
      <c r="A584">
        <v>420102009</v>
      </c>
      <c r="B584" t="s">
        <v>8</v>
      </c>
      <c r="C584" s="1">
        <v>2135.9499999999998</v>
      </c>
      <c r="D584">
        <v>9020101</v>
      </c>
      <c r="E584" t="s">
        <v>92</v>
      </c>
    </row>
    <row r="585" spans="1:5" x14ac:dyDescent="0.25">
      <c r="A585">
        <v>420102009</v>
      </c>
      <c r="B585" t="s">
        <v>8</v>
      </c>
      <c r="C585">
        <v>862.88</v>
      </c>
      <c r="D585">
        <v>9020112</v>
      </c>
      <c r="E585" t="s">
        <v>92</v>
      </c>
    </row>
    <row r="586" spans="1:5" x14ac:dyDescent="0.25">
      <c r="A586">
        <v>420102009</v>
      </c>
      <c r="B586" t="s">
        <v>8</v>
      </c>
      <c r="C586" s="1">
        <v>2188.56</v>
      </c>
      <c r="D586">
        <v>9020117</v>
      </c>
      <c r="E586" t="s">
        <v>92</v>
      </c>
    </row>
    <row r="587" spans="1:5" x14ac:dyDescent="0.25">
      <c r="A587">
        <v>420102009</v>
      </c>
      <c r="B587" t="s">
        <v>8</v>
      </c>
      <c r="C587">
        <v>458.76</v>
      </c>
      <c r="D587">
        <v>9020203</v>
      </c>
      <c r="E587" t="s">
        <v>92</v>
      </c>
    </row>
    <row r="588" spans="1:5" x14ac:dyDescent="0.25">
      <c r="A588">
        <v>420102009</v>
      </c>
      <c r="B588" t="s">
        <v>8</v>
      </c>
      <c r="C588">
        <v>716.03</v>
      </c>
      <c r="D588">
        <v>9020204</v>
      </c>
      <c r="E588" t="s">
        <v>92</v>
      </c>
    </row>
    <row r="589" spans="1:5" x14ac:dyDescent="0.25">
      <c r="A589">
        <v>420102009</v>
      </c>
      <c r="B589" t="s">
        <v>8</v>
      </c>
      <c r="C589">
        <v>170.9</v>
      </c>
      <c r="D589">
        <v>9020205</v>
      </c>
      <c r="E589" t="s">
        <v>92</v>
      </c>
    </row>
    <row r="590" spans="1:5" x14ac:dyDescent="0.25">
      <c r="A590">
        <v>420102009</v>
      </c>
      <c r="B590" t="s">
        <v>8</v>
      </c>
      <c r="C590">
        <v>175.47</v>
      </c>
      <c r="D590">
        <v>9020208</v>
      </c>
      <c r="E590" t="s">
        <v>92</v>
      </c>
    </row>
    <row r="591" spans="1:5" x14ac:dyDescent="0.25">
      <c r="A591">
        <v>420102009</v>
      </c>
      <c r="B591" t="s">
        <v>8</v>
      </c>
      <c r="C591" s="1">
        <v>1368.34</v>
      </c>
      <c r="D591">
        <v>9020209</v>
      </c>
      <c r="E591" t="s">
        <v>92</v>
      </c>
    </row>
    <row r="592" spans="1:5" x14ac:dyDescent="0.25">
      <c r="A592">
        <v>420102009</v>
      </c>
      <c r="B592" t="s">
        <v>8</v>
      </c>
      <c r="C592">
        <v>213.73</v>
      </c>
      <c r="D592">
        <v>9020212</v>
      </c>
      <c r="E592" t="s">
        <v>92</v>
      </c>
    </row>
    <row r="593" spans="1:5" x14ac:dyDescent="0.25">
      <c r="A593">
        <v>420102009</v>
      </c>
      <c r="B593" t="s">
        <v>8</v>
      </c>
      <c r="C593">
        <v>634.28</v>
      </c>
      <c r="D593">
        <v>9030201</v>
      </c>
      <c r="E593" t="s">
        <v>92</v>
      </c>
    </row>
    <row r="594" spans="1:5" x14ac:dyDescent="0.25">
      <c r="A594">
        <v>420102009</v>
      </c>
      <c r="B594" t="s">
        <v>8</v>
      </c>
      <c r="C594">
        <v>276.62</v>
      </c>
      <c r="D594">
        <v>9030204</v>
      </c>
      <c r="E594" t="s">
        <v>92</v>
      </c>
    </row>
    <row r="595" spans="1:5" x14ac:dyDescent="0.25">
      <c r="A595">
        <v>420102009</v>
      </c>
      <c r="B595" t="s">
        <v>8</v>
      </c>
      <c r="C595">
        <v>681.39</v>
      </c>
      <c r="D595">
        <v>9030303</v>
      </c>
      <c r="E595" t="s">
        <v>92</v>
      </c>
    </row>
    <row r="596" spans="1:5" x14ac:dyDescent="0.25">
      <c r="A596">
        <v>420102009</v>
      </c>
      <c r="B596" t="s">
        <v>8</v>
      </c>
      <c r="C596">
        <v>134.91</v>
      </c>
      <c r="D596">
        <v>9030304</v>
      </c>
      <c r="E596" t="s">
        <v>92</v>
      </c>
    </row>
    <row r="597" spans="1:5" x14ac:dyDescent="0.25">
      <c r="A597">
        <v>420102009</v>
      </c>
      <c r="B597" t="s">
        <v>8</v>
      </c>
      <c r="C597">
        <v>596.70000000000005</v>
      </c>
      <c r="D597">
        <v>9030305</v>
      </c>
      <c r="E597" t="s">
        <v>92</v>
      </c>
    </row>
    <row r="598" spans="1:5" x14ac:dyDescent="0.25">
      <c r="A598">
        <v>420102009</v>
      </c>
      <c r="B598" t="s">
        <v>8</v>
      </c>
      <c r="C598">
        <v>407.04</v>
      </c>
      <c r="D598">
        <v>9030306</v>
      </c>
      <c r="E598" t="s">
        <v>92</v>
      </c>
    </row>
    <row r="599" spans="1:5" x14ac:dyDescent="0.25">
      <c r="A599">
        <v>420102009</v>
      </c>
      <c r="B599" t="s">
        <v>8</v>
      </c>
      <c r="C599">
        <v>474.1</v>
      </c>
      <c r="D599">
        <v>9030307</v>
      </c>
      <c r="E599" t="s">
        <v>92</v>
      </c>
    </row>
    <row r="600" spans="1:5" x14ac:dyDescent="0.25">
      <c r="A600">
        <v>420102009</v>
      </c>
      <c r="B600" t="s">
        <v>8</v>
      </c>
      <c r="C600">
        <v>261.88</v>
      </c>
      <c r="D600">
        <v>9030315</v>
      </c>
      <c r="E600" t="s">
        <v>92</v>
      </c>
    </row>
    <row r="601" spans="1:5" x14ac:dyDescent="0.25">
      <c r="A601">
        <v>420102009</v>
      </c>
      <c r="B601" t="s">
        <v>8</v>
      </c>
      <c r="C601">
        <v>106.85</v>
      </c>
      <c r="D601">
        <v>9030316</v>
      </c>
      <c r="E601" t="s">
        <v>92</v>
      </c>
    </row>
    <row r="602" spans="1:5" x14ac:dyDescent="0.25">
      <c r="A602">
        <v>420102009</v>
      </c>
      <c r="B602" t="s">
        <v>8</v>
      </c>
      <c r="C602">
        <v>493.69</v>
      </c>
      <c r="D602">
        <v>9030402</v>
      </c>
      <c r="E602" t="s">
        <v>92</v>
      </c>
    </row>
    <row r="603" spans="1:5" x14ac:dyDescent="0.25">
      <c r="A603">
        <v>420102009</v>
      </c>
      <c r="B603" t="s">
        <v>8</v>
      </c>
      <c r="C603">
        <v>832.43</v>
      </c>
      <c r="D603">
        <v>9030404</v>
      </c>
      <c r="E603" t="s">
        <v>92</v>
      </c>
    </row>
    <row r="604" spans="1:5" x14ac:dyDescent="0.25">
      <c r="A604">
        <v>420102009</v>
      </c>
      <c r="B604" t="s">
        <v>8</v>
      </c>
      <c r="C604">
        <v>138.85</v>
      </c>
      <c r="D604">
        <v>9030405</v>
      </c>
      <c r="E604" t="s">
        <v>92</v>
      </c>
    </row>
    <row r="605" spans="1:5" x14ac:dyDescent="0.25">
      <c r="A605">
        <v>420102009</v>
      </c>
      <c r="B605" t="s">
        <v>8</v>
      </c>
      <c r="C605" s="1">
        <v>1170.3800000000001</v>
      </c>
      <c r="D605">
        <v>9030406</v>
      </c>
      <c r="E605" t="s">
        <v>92</v>
      </c>
    </row>
    <row r="606" spans="1:5" x14ac:dyDescent="0.25">
      <c r="A606">
        <v>420102009</v>
      </c>
      <c r="B606" t="s">
        <v>8</v>
      </c>
      <c r="C606">
        <v>401.44</v>
      </c>
      <c r="D606">
        <v>9030408</v>
      </c>
      <c r="E606" t="s">
        <v>92</v>
      </c>
    </row>
    <row r="607" spans="1:5" x14ac:dyDescent="0.25">
      <c r="A607">
        <v>420102009</v>
      </c>
      <c r="B607" t="s">
        <v>8</v>
      </c>
      <c r="C607" s="1">
        <v>1428.92</v>
      </c>
      <c r="D607">
        <v>9030501</v>
      </c>
      <c r="E607" t="s">
        <v>92</v>
      </c>
    </row>
    <row r="608" spans="1:5" x14ac:dyDescent="0.25">
      <c r="A608">
        <v>420102009</v>
      </c>
      <c r="B608" t="s">
        <v>8</v>
      </c>
      <c r="C608" s="1">
        <v>2448.1</v>
      </c>
      <c r="D608">
        <v>9030502</v>
      </c>
      <c r="E608" t="s">
        <v>92</v>
      </c>
    </row>
    <row r="609" spans="1:5" x14ac:dyDescent="0.25">
      <c r="A609">
        <v>420102009</v>
      </c>
      <c r="B609" t="s">
        <v>8</v>
      </c>
      <c r="C609" s="1">
        <v>1650.96</v>
      </c>
      <c r="D609">
        <v>9030503</v>
      </c>
      <c r="E609" t="s">
        <v>92</v>
      </c>
    </row>
    <row r="610" spans="1:5" x14ac:dyDescent="0.25">
      <c r="A610">
        <v>420102009</v>
      </c>
      <c r="B610" t="s">
        <v>8</v>
      </c>
      <c r="C610" s="1">
        <v>1603.09</v>
      </c>
      <c r="D610">
        <v>9030504</v>
      </c>
      <c r="E610" t="s">
        <v>92</v>
      </c>
    </row>
    <row r="611" spans="1:5" x14ac:dyDescent="0.25">
      <c r="A611">
        <v>420102009</v>
      </c>
      <c r="B611" t="s">
        <v>8</v>
      </c>
      <c r="C611" s="1">
        <v>2827.13</v>
      </c>
      <c r="D611">
        <v>9030506</v>
      </c>
      <c r="E611" t="s">
        <v>92</v>
      </c>
    </row>
    <row r="612" spans="1:5" x14ac:dyDescent="0.25">
      <c r="A612">
        <v>420102009</v>
      </c>
      <c r="B612" t="s">
        <v>8</v>
      </c>
      <c r="C612">
        <v>339.65</v>
      </c>
      <c r="D612">
        <v>9030902</v>
      </c>
      <c r="E612" t="s">
        <v>92</v>
      </c>
    </row>
    <row r="613" spans="1:5" x14ac:dyDescent="0.25">
      <c r="A613">
        <v>420102009</v>
      </c>
      <c r="B613" t="s">
        <v>8</v>
      </c>
      <c r="C613">
        <v>662.5</v>
      </c>
      <c r="D613">
        <v>9030903</v>
      </c>
      <c r="E613" t="s">
        <v>92</v>
      </c>
    </row>
    <row r="614" spans="1:5" x14ac:dyDescent="0.25">
      <c r="A614">
        <v>420102009</v>
      </c>
      <c r="B614" t="s">
        <v>8</v>
      </c>
      <c r="C614" s="1">
        <v>4246.93</v>
      </c>
      <c r="D614">
        <v>9040101</v>
      </c>
      <c r="E614" t="s">
        <v>92</v>
      </c>
    </row>
    <row r="615" spans="1:5" x14ac:dyDescent="0.25">
      <c r="A615">
        <v>420102009</v>
      </c>
      <c r="B615" t="s">
        <v>8</v>
      </c>
      <c r="C615">
        <v>-386.45</v>
      </c>
      <c r="D615">
        <v>9040102</v>
      </c>
      <c r="E615" t="s">
        <v>92</v>
      </c>
    </row>
    <row r="616" spans="1:5" x14ac:dyDescent="0.25">
      <c r="A616">
        <v>420102012</v>
      </c>
      <c r="B616" t="s">
        <v>9</v>
      </c>
      <c r="C616" s="1">
        <v>2403.87</v>
      </c>
      <c r="D616">
        <v>1010102</v>
      </c>
      <c r="E616" t="s">
        <v>92</v>
      </c>
    </row>
    <row r="617" spans="1:5" x14ac:dyDescent="0.25">
      <c r="A617">
        <v>420102012</v>
      </c>
      <c r="B617" t="s">
        <v>9</v>
      </c>
      <c r="C617" s="1">
        <v>1656.66</v>
      </c>
      <c r="D617">
        <v>1020103</v>
      </c>
      <c r="E617" t="s">
        <v>92</v>
      </c>
    </row>
    <row r="618" spans="1:5" x14ac:dyDescent="0.25">
      <c r="A618">
        <v>420102012</v>
      </c>
      <c r="B618" t="s">
        <v>9</v>
      </c>
      <c r="C618">
        <v>853.58</v>
      </c>
      <c r="D618">
        <v>1020104</v>
      </c>
      <c r="E618" t="s">
        <v>92</v>
      </c>
    </row>
    <row r="619" spans="1:5" x14ac:dyDescent="0.25">
      <c r="A619">
        <v>420102012</v>
      </c>
      <c r="B619" t="s">
        <v>9</v>
      </c>
      <c r="C619" s="1">
        <v>2277.5500000000002</v>
      </c>
      <c r="D619">
        <v>1020107</v>
      </c>
      <c r="E619" t="s">
        <v>92</v>
      </c>
    </row>
    <row r="620" spans="1:5" x14ac:dyDescent="0.25">
      <c r="A620">
        <v>420102012</v>
      </c>
      <c r="B620" t="s">
        <v>9</v>
      </c>
      <c r="C620" s="1">
        <v>1832.9</v>
      </c>
      <c r="D620">
        <v>1020201</v>
      </c>
      <c r="E620" t="s">
        <v>92</v>
      </c>
    </row>
    <row r="621" spans="1:5" x14ac:dyDescent="0.25">
      <c r="A621">
        <v>420102012</v>
      </c>
      <c r="B621" t="s">
        <v>9</v>
      </c>
      <c r="C621" s="1">
        <v>1132.82</v>
      </c>
      <c r="D621">
        <v>1120102</v>
      </c>
      <c r="E621" t="s">
        <v>92</v>
      </c>
    </row>
    <row r="622" spans="1:5" x14ac:dyDescent="0.25">
      <c r="A622">
        <v>420102012</v>
      </c>
      <c r="B622" t="s">
        <v>9</v>
      </c>
      <c r="C622">
        <v>329.38</v>
      </c>
      <c r="D622">
        <v>1220201</v>
      </c>
      <c r="E622" t="s">
        <v>92</v>
      </c>
    </row>
    <row r="623" spans="1:5" x14ac:dyDescent="0.25">
      <c r="A623">
        <v>420102012</v>
      </c>
      <c r="B623" t="s">
        <v>9</v>
      </c>
      <c r="C623" s="1">
        <v>1900.35</v>
      </c>
      <c r="D623">
        <v>1310102</v>
      </c>
      <c r="E623" t="s">
        <v>92</v>
      </c>
    </row>
    <row r="624" spans="1:5" x14ac:dyDescent="0.25">
      <c r="A624">
        <v>420102012</v>
      </c>
      <c r="B624" t="s">
        <v>9</v>
      </c>
      <c r="C624">
        <v>759.17</v>
      </c>
      <c r="D624">
        <v>1320103</v>
      </c>
      <c r="E624" t="s">
        <v>92</v>
      </c>
    </row>
    <row r="625" spans="1:5" x14ac:dyDescent="0.25">
      <c r="A625">
        <v>420102012</v>
      </c>
      <c r="B625" t="s">
        <v>9</v>
      </c>
      <c r="C625">
        <v>958.07</v>
      </c>
      <c r="D625">
        <v>1420301</v>
      </c>
      <c r="E625" t="s">
        <v>92</v>
      </c>
    </row>
    <row r="626" spans="1:5" x14ac:dyDescent="0.25">
      <c r="A626">
        <v>420102012</v>
      </c>
      <c r="B626" t="s">
        <v>9</v>
      </c>
      <c r="C626">
        <v>127.53</v>
      </c>
      <c r="D626">
        <v>2210102</v>
      </c>
      <c r="E626" t="s">
        <v>92</v>
      </c>
    </row>
    <row r="627" spans="1:5" x14ac:dyDescent="0.25">
      <c r="A627">
        <v>420102012</v>
      </c>
      <c r="B627" t="s">
        <v>9</v>
      </c>
      <c r="C627" s="1">
        <v>1737.82</v>
      </c>
      <c r="D627">
        <v>2220111</v>
      </c>
      <c r="E627" t="s">
        <v>92</v>
      </c>
    </row>
    <row r="628" spans="1:5" x14ac:dyDescent="0.25">
      <c r="A628">
        <v>420102012</v>
      </c>
      <c r="B628" t="s">
        <v>9</v>
      </c>
      <c r="C628" s="1">
        <v>1642.62</v>
      </c>
      <c r="D628">
        <v>2220121</v>
      </c>
      <c r="E628" t="s">
        <v>92</v>
      </c>
    </row>
    <row r="629" spans="1:5" x14ac:dyDescent="0.25">
      <c r="A629">
        <v>420102012</v>
      </c>
      <c r="B629" t="s">
        <v>9</v>
      </c>
      <c r="C629" s="1">
        <v>4046.76</v>
      </c>
      <c r="D629">
        <v>3110102</v>
      </c>
      <c r="E629" t="s">
        <v>92</v>
      </c>
    </row>
    <row r="630" spans="1:5" x14ac:dyDescent="0.25">
      <c r="A630">
        <v>420102012</v>
      </c>
      <c r="B630" t="s">
        <v>9</v>
      </c>
      <c r="C630" s="1">
        <v>2461.81</v>
      </c>
      <c r="D630">
        <v>3120113</v>
      </c>
      <c r="E630" t="s">
        <v>92</v>
      </c>
    </row>
    <row r="631" spans="1:5" x14ac:dyDescent="0.25">
      <c r="A631">
        <v>420102012</v>
      </c>
      <c r="B631" t="s">
        <v>9</v>
      </c>
      <c r="C631" s="1">
        <v>8284.49</v>
      </c>
      <c r="D631">
        <v>3120126</v>
      </c>
      <c r="E631" t="s">
        <v>92</v>
      </c>
    </row>
    <row r="632" spans="1:5" x14ac:dyDescent="0.25">
      <c r="A632">
        <v>420102012</v>
      </c>
      <c r="B632" t="s">
        <v>9</v>
      </c>
      <c r="C632" s="1">
        <v>1518.38</v>
      </c>
      <c r="D632">
        <v>9010101</v>
      </c>
      <c r="E632" t="s">
        <v>92</v>
      </c>
    </row>
    <row r="633" spans="1:5" x14ac:dyDescent="0.25">
      <c r="A633">
        <v>420102012</v>
      </c>
      <c r="B633" t="s">
        <v>9</v>
      </c>
      <c r="C633" s="1">
        <v>1509.38</v>
      </c>
      <c r="D633">
        <v>9010102</v>
      </c>
      <c r="E633" t="s">
        <v>92</v>
      </c>
    </row>
    <row r="634" spans="1:5" x14ac:dyDescent="0.25">
      <c r="A634">
        <v>420102012</v>
      </c>
      <c r="B634" t="s">
        <v>9</v>
      </c>
      <c r="C634" s="1">
        <v>1748.97</v>
      </c>
      <c r="D634">
        <v>9010103</v>
      </c>
      <c r="E634" t="s">
        <v>92</v>
      </c>
    </row>
    <row r="635" spans="1:5" x14ac:dyDescent="0.25">
      <c r="A635">
        <v>420102012</v>
      </c>
      <c r="B635" t="s">
        <v>9</v>
      </c>
      <c r="C635" s="1">
        <v>7675.27</v>
      </c>
      <c r="D635">
        <v>9010105</v>
      </c>
      <c r="E635" t="s">
        <v>92</v>
      </c>
    </row>
    <row r="636" spans="1:5" x14ac:dyDescent="0.25">
      <c r="A636">
        <v>420102012</v>
      </c>
      <c r="B636" t="s">
        <v>9</v>
      </c>
      <c r="C636">
        <v>372.29</v>
      </c>
      <c r="D636">
        <v>9020101</v>
      </c>
      <c r="E636" t="s">
        <v>92</v>
      </c>
    </row>
    <row r="637" spans="1:5" x14ac:dyDescent="0.25">
      <c r="A637">
        <v>420102012</v>
      </c>
      <c r="B637" t="s">
        <v>9</v>
      </c>
      <c r="C637">
        <v>765.75</v>
      </c>
      <c r="D637">
        <v>9020112</v>
      </c>
      <c r="E637" t="s">
        <v>92</v>
      </c>
    </row>
    <row r="638" spans="1:5" x14ac:dyDescent="0.25">
      <c r="A638">
        <v>420102012</v>
      </c>
      <c r="B638" t="s">
        <v>9</v>
      </c>
      <c r="C638">
        <v>285.77999999999997</v>
      </c>
      <c r="D638">
        <v>9020117</v>
      </c>
      <c r="E638" t="s">
        <v>92</v>
      </c>
    </row>
    <row r="639" spans="1:5" x14ac:dyDescent="0.25">
      <c r="A639">
        <v>420102012</v>
      </c>
      <c r="B639" t="s">
        <v>9</v>
      </c>
      <c r="C639" s="1">
        <v>1741.4</v>
      </c>
      <c r="D639">
        <v>9020205</v>
      </c>
      <c r="E639" t="s">
        <v>92</v>
      </c>
    </row>
    <row r="640" spans="1:5" x14ac:dyDescent="0.25">
      <c r="A640">
        <v>420102012</v>
      </c>
      <c r="B640" t="s">
        <v>9</v>
      </c>
      <c r="C640" s="1">
        <v>2073</v>
      </c>
      <c r="D640">
        <v>9020209</v>
      </c>
      <c r="E640" t="s">
        <v>92</v>
      </c>
    </row>
    <row r="641" spans="1:5" x14ac:dyDescent="0.25">
      <c r="A641">
        <v>420102012</v>
      </c>
      <c r="B641" t="s">
        <v>9</v>
      </c>
      <c r="C641" s="1">
        <v>1681.66</v>
      </c>
      <c r="D641">
        <v>9030201</v>
      </c>
      <c r="E641" t="s">
        <v>92</v>
      </c>
    </row>
    <row r="642" spans="1:5" x14ac:dyDescent="0.25">
      <c r="A642">
        <v>420102012</v>
      </c>
      <c r="B642" t="s">
        <v>9</v>
      </c>
      <c r="C642" s="1">
        <v>1566.84</v>
      </c>
      <c r="D642">
        <v>9030316</v>
      </c>
      <c r="E642" t="s">
        <v>92</v>
      </c>
    </row>
    <row r="643" spans="1:5" x14ac:dyDescent="0.25">
      <c r="A643">
        <v>420102012</v>
      </c>
      <c r="B643" t="s">
        <v>9</v>
      </c>
      <c r="C643">
        <v>108.29</v>
      </c>
      <c r="D643">
        <v>9030402</v>
      </c>
      <c r="E643" t="s">
        <v>92</v>
      </c>
    </row>
    <row r="644" spans="1:5" x14ac:dyDescent="0.25">
      <c r="A644">
        <v>420102012</v>
      </c>
      <c r="B644" t="s">
        <v>9</v>
      </c>
      <c r="C644">
        <v>732.7</v>
      </c>
      <c r="D644">
        <v>9030405</v>
      </c>
      <c r="E644" t="s">
        <v>92</v>
      </c>
    </row>
    <row r="645" spans="1:5" x14ac:dyDescent="0.25">
      <c r="A645">
        <v>420102012</v>
      </c>
      <c r="B645" t="s">
        <v>9</v>
      </c>
      <c r="C645" s="1">
        <v>1150.3599999999999</v>
      </c>
      <c r="D645">
        <v>9030408</v>
      </c>
      <c r="E645" t="s">
        <v>92</v>
      </c>
    </row>
    <row r="646" spans="1:5" x14ac:dyDescent="0.25">
      <c r="A646">
        <v>420102012</v>
      </c>
      <c r="B646" t="s">
        <v>9</v>
      </c>
      <c r="C646">
        <v>186.99</v>
      </c>
      <c r="D646">
        <v>9030506</v>
      </c>
      <c r="E646" t="s">
        <v>92</v>
      </c>
    </row>
    <row r="647" spans="1:5" x14ac:dyDescent="0.25">
      <c r="A647">
        <v>420102012</v>
      </c>
      <c r="B647" t="s">
        <v>9</v>
      </c>
      <c r="C647">
        <v>986.83</v>
      </c>
      <c r="D647">
        <v>9030902</v>
      </c>
      <c r="E647" t="s">
        <v>92</v>
      </c>
    </row>
    <row r="648" spans="1:5" x14ac:dyDescent="0.25">
      <c r="A648">
        <v>420102012</v>
      </c>
      <c r="B648" t="s">
        <v>9</v>
      </c>
      <c r="C648" s="1">
        <v>6821.42</v>
      </c>
      <c r="D648">
        <v>9040101</v>
      </c>
      <c r="E648" t="s">
        <v>92</v>
      </c>
    </row>
    <row r="649" spans="1:5" x14ac:dyDescent="0.25">
      <c r="A649">
        <v>420102012</v>
      </c>
      <c r="B649" t="s">
        <v>9</v>
      </c>
      <c r="C649" s="1">
        <v>7214.73</v>
      </c>
      <c r="D649">
        <v>9040102</v>
      </c>
      <c r="E649" t="s">
        <v>92</v>
      </c>
    </row>
    <row r="650" spans="1:5" x14ac:dyDescent="0.25">
      <c r="A650">
        <v>420102013</v>
      </c>
      <c r="B650" t="s">
        <v>10</v>
      </c>
      <c r="C650" s="1">
        <v>2271.64</v>
      </c>
      <c r="D650">
        <v>1010102</v>
      </c>
      <c r="E650" t="s">
        <v>92</v>
      </c>
    </row>
    <row r="651" spans="1:5" x14ac:dyDescent="0.25">
      <c r="A651">
        <v>420102013</v>
      </c>
      <c r="B651" t="s">
        <v>10</v>
      </c>
      <c r="C651">
        <v>672.4</v>
      </c>
      <c r="D651">
        <v>1020101</v>
      </c>
      <c r="E651" t="s">
        <v>92</v>
      </c>
    </row>
    <row r="652" spans="1:5" x14ac:dyDescent="0.25">
      <c r="A652">
        <v>420102013</v>
      </c>
      <c r="B652" t="s">
        <v>10</v>
      </c>
      <c r="C652" s="1">
        <v>2078.64</v>
      </c>
      <c r="D652">
        <v>1020103</v>
      </c>
      <c r="E652" t="s">
        <v>92</v>
      </c>
    </row>
    <row r="653" spans="1:5" x14ac:dyDescent="0.25">
      <c r="A653">
        <v>420102013</v>
      </c>
      <c r="B653" t="s">
        <v>10</v>
      </c>
      <c r="C653" s="1">
        <v>1537.79</v>
      </c>
      <c r="D653">
        <v>1020104</v>
      </c>
      <c r="E653" t="s">
        <v>92</v>
      </c>
    </row>
    <row r="654" spans="1:5" x14ac:dyDescent="0.25">
      <c r="A654">
        <v>420102013</v>
      </c>
      <c r="B654" t="s">
        <v>10</v>
      </c>
      <c r="C654" s="1">
        <v>1622.59</v>
      </c>
      <c r="D654">
        <v>1020107</v>
      </c>
      <c r="E654" t="s">
        <v>92</v>
      </c>
    </row>
    <row r="655" spans="1:5" x14ac:dyDescent="0.25">
      <c r="A655">
        <v>420102013</v>
      </c>
      <c r="B655" t="s">
        <v>10</v>
      </c>
      <c r="C655">
        <v>324.51</v>
      </c>
      <c r="D655">
        <v>1020201</v>
      </c>
      <c r="E655" t="s">
        <v>92</v>
      </c>
    </row>
    <row r="656" spans="1:5" x14ac:dyDescent="0.25">
      <c r="A656">
        <v>420102013</v>
      </c>
      <c r="B656" t="s">
        <v>10</v>
      </c>
      <c r="C656">
        <v>324.51</v>
      </c>
      <c r="D656">
        <v>1110102</v>
      </c>
      <c r="E656" t="s">
        <v>92</v>
      </c>
    </row>
    <row r="657" spans="1:5" x14ac:dyDescent="0.25">
      <c r="A657">
        <v>420102013</v>
      </c>
      <c r="B657" t="s">
        <v>10</v>
      </c>
      <c r="C657">
        <v>201.63</v>
      </c>
      <c r="D657">
        <v>1120101</v>
      </c>
      <c r="E657" t="s">
        <v>92</v>
      </c>
    </row>
    <row r="658" spans="1:5" x14ac:dyDescent="0.25">
      <c r="A658">
        <v>420102013</v>
      </c>
      <c r="B658" t="s">
        <v>10</v>
      </c>
      <c r="C658">
        <v>950.2</v>
      </c>
      <c r="D658">
        <v>1120102</v>
      </c>
      <c r="E658" t="s">
        <v>92</v>
      </c>
    </row>
    <row r="659" spans="1:5" x14ac:dyDescent="0.25">
      <c r="A659">
        <v>420102013</v>
      </c>
      <c r="B659" t="s">
        <v>10</v>
      </c>
      <c r="C659">
        <v>108.17</v>
      </c>
      <c r="D659">
        <v>1120103</v>
      </c>
      <c r="E659" t="s">
        <v>92</v>
      </c>
    </row>
    <row r="660" spans="1:5" x14ac:dyDescent="0.25">
      <c r="A660">
        <v>420102013</v>
      </c>
      <c r="B660" t="s">
        <v>10</v>
      </c>
      <c r="C660" s="1">
        <v>2920.66</v>
      </c>
      <c r="D660">
        <v>1120104</v>
      </c>
      <c r="E660" t="s">
        <v>92</v>
      </c>
    </row>
    <row r="661" spans="1:5" x14ac:dyDescent="0.25">
      <c r="A661">
        <v>420102013</v>
      </c>
      <c r="B661" t="s">
        <v>10</v>
      </c>
      <c r="C661">
        <v>108.17</v>
      </c>
      <c r="D661">
        <v>1120201</v>
      </c>
      <c r="E661" t="s">
        <v>92</v>
      </c>
    </row>
    <row r="662" spans="1:5" x14ac:dyDescent="0.25">
      <c r="A662">
        <v>420102013</v>
      </c>
      <c r="B662" t="s">
        <v>10</v>
      </c>
      <c r="C662">
        <v>757.21</v>
      </c>
      <c r="D662">
        <v>1210102</v>
      </c>
      <c r="E662" t="s">
        <v>92</v>
      </c>
    </row>
    <row r="663" spans="1:5" x14ac:dyDescent="0.25">
      <c r="A663">
        <v>420102013</v>
      </c>
      <c r="B663" t="s">
        <v>10</v>
      </c>
      <c r="C663">
        <v>216.35</v>
      </c>
      <c r="D663">
        <v>1220101</v>
      </c>
      <c r="E663" t="s">
        <v>92</v>
      </c>
    </row>
    <row r="664" spans="1:5" x14ac:dyDescent="0.25">
      <c r="A664">
        <v>420102013</v>
      </c>
      <c r="B664" t="s">
        <v>10</v>
      </c>
      <c r="C664" s="1">
        <v>1514.42</v>
      </c>
      <c r="D664">
        <v>1220103</v>
      </c>
      <c r="E664" t="s">
        <v>92</v>
      </c>
    </row>
    <row r="665" spans="1:5" x14ac:dyDescent="0.25">
      <c r="A665">
        <v>420102013</v>
      </c>
      <c r="B665" t="s">
        <v>10</v>
      </c>
      <c r="C665" s="1">
        <v>1213.26</v>
      </c>
      <c r="D665">
        <v>1220104</v>
      </c>
      <c r="E665" t="s">
        <v>92</v>
      </c>
    </row>
    <row r="666" spans="1:5" x14ac:dyDescent="0.25">
      <c r="A666">
        <v>420102013</v>
      </c>
      <c r="B666" t="s">
        <v>10</v>
      </c>
      <c r="C666">
        <v>216.35</v>
      </c>
      <c r="D666">
        <v>1220201</v>
      </c>
      <c r="E666" t="s">
        <v>92</v>
      </c>
    </row>
    <row r="667" spans="1:5" x14ac:dyDescent="0.25">
      <c r="A667">
        <v>420102013</v>
      </c>
      <c r="B667" t="s">
        <v>10</v>
      </c>
      <c r="C667" s="1">
        <v>1298.07</v>
      </c>
      <c r="D667">
        <v>1310102</v>
      </c>
      <c r="E667" t="s">
        <v>92</v>
      </c>
    </row>
    <row r="668" spans="1:5" x14ac:dyDescent="0.25">
      <c r="A668">
        <v>420102013</v>
      </c>
      <c r="B668" t="s">
        <v>10</v>
      </c>
      <c r="C668">
        <v>324.51</v>
      </c>
      <c r="D668">
        <v>1320101</v>
      </c>
      <c r="E668" t="s">
        <v>92</v>
      </c>
    </row>
    <row r="669" spans="1:5" x14ac:dyDescent="0.25">
      <c r="A669">
        <v>420102013</v>
      </c>
      <c r="B669" t="s">
        <v>10</v>
      </c>
      <c r="C669">
        <v>432.69</v>
      </c>
      <c r="D669">
        <v>1320103</v>
      </c>
      <c r="E669" t="s">
        <v>92</v>
      </c>
    </row>
    <row r="670" spans="1:5" x14ac:dyDescent="0.25">
      <c r="A670">
        <v>420102013</v>
      </c>
      <c r="B670" t="s">
        <v>10</v>
      </c>
      <c r="C670">
        <v>456.05</v>
      </c>
      <c r="D670">
        <v>1320104</v>
      </c>
      <c r="E670" t="s">
        <v>92</v>
      </c>
    </row>
    <row r="671" spans="1:5" x14ac:dyDescent="0.25">
      <c r="A671">
        <v>420102013</v>
      </c>
      <c r="B671" t="s">
        <v>10</v>
      </c>
      <c r="C671">
        <v>432.69</v>
      </c>
      <c r="D671">
        <v>1420101</v>
      </c>
      <c r="E671" t="s">
        <v>92</v>
      </c>
    </row>
    <row r="672" spans="1:5" x14ac:dyDescent="0.25">
      <c r="A672">
        <v>420102013</v>
      </c>
      <c r="B672" t="s">
        <v>10</v>
      </c>
      <c r="C672" s="1">
        <v>1189.9000000000001</v>
      </c>
      <c r="D672">
        <v>1420201</v>
      </c>
      <c r="E672" t="s">
        <v>92</v>
      </c>
    </row>
    <row r="673" spans="1:5" x14ac:dyDescent="0.25">
      <c r="A673">
        <v>420102013</v>
      </c>
      <c r="B673" t="s">
        <v>10</v>
      </c>
      <c r="C673">
        <v>973.56</v>
      </c>
      <c r="D673">
        <v>1420301</v>
      </c>
      <c r="E673" t="s">
        <v>92</v>
      </c>
    </row>
    <row r="674" spans="1:5" x14ac:dyDescent="0.25">
      <c r="A674">
        <v>420102013</v>
      </c>
      <c r="B674" t="s">
        <v>10</v>
      </c>
      <c r="C674" s="1">
        <v>1081.74</v>
      </c>
      <c r="D674">
        <v>1420501</v>
      </c>
      <c r="E674" t="s">
        <v>92</v>
      </c>
    </row>
    <row r="675" spans="1:5" x14ac:dyDescent="0.25">
      <c r="A675">
        <v>420102013</v>
      </c>
      <c r="B675" t="s">
        <v>10</v>
      </c>
      <c r="C675">
        <v>865.39</v>
      </c>
      <c r="D675">
        <v>1420701</v>
      </c>
      <c r="E675" t="s">
        <v>92</v>
      </c>
    </row>
    <row r="676" spans="1:5" x14ac:dyDescent="0.25">
      <c r="A676">
        <v>420102013</v>
      </c>
      <c r="B676" t="s">
        <v>10</v>
      </c>
      <c r="C676">
        <v>973.56</v>
      </c>
      <c r="D676">
        <v>2210102</v>
      </c>
      <c r="E676" t="s">
        <v>92</v>
      </c>
    </row>
    <row r="677" spans="1:5" x14ac:dyDescent="0.25">
      <c r="A677">
        <v>420102013</v>
      </c>
      <c r="B677" t="s">
        <v>10</v>
      </c>
      <c r="C677">
        <v>649.04</v>
      </c>
      <c r="D677">
        <v>2220111</v>
      </c>
      <c r="E677" t="s">
        <v>92</v>
      </c>
    </row>
    <row r="678" spans="1:5" x14ac:dyDescent="0.25">
      <c r="A678">
        <v>420102013</v>
      </c>
      <c r="B678" t="s">
        <v>10</v>
      </c>
      <c r="C678">
        <v>672.4</v>
      </c>
      <c r="D678">
        <v>2220119</v>
      </c>
      <c r="E678" t="s">
        <v>92</v>
      </c>
    </row>
    <row r="679" spans="1:5" x14ac:dyDescent="0.25">
      <c r="A679">
        <v>420102013</v>
      </c>
      <c r="B679" t="s">
        <v>10</v>
      </c>
      <c r="C679">
        <v>432.69</v>
      </c>
      <c r="D679">
        <v>2220121</v>
      </c>
      <c r="E679" t="s">
        <v>92</v>
      </c>
    </row>
    <row r="680" spans="1:5" x14ac:dyDescent="0.25">
      <c r="A680">
        <v>420102013</v>
      </c>
      <c r="B680" t="s">
        <v>10</v>
      </c>
      <c r="C680">
        <v>973.56</v>
      </c>
      <c r="D680">
        <v>2220122</v>
      </c>
      <c r="E680" t="s">
        <v>92</v>
      </c>
    </row>
    <row r="681" spans="1:5" x14ac:dyDescent="0.25">
      <c r="A681">
        <v>420102013</v>
      </c>
      <c r="B681" t="s">
        <v>10</v>
      </c>
      <c r="C681">
        <v>540.86</v>
      </c>
      <c r="D681">
        <v>2220123</v>
      </c>
      <c r="E681" t="s">
        <v>92</v>
      </c>
    </row>
    <row r="682" spans="1:5" x14ac:dyDescent="0.25">
      <c r="A682">
        <v>420102013</v>
      </c>
      <c r="B682" t="s">
        <v>10</v>
      </c>
      <c r="C682">
        <v>649.04</v>
      </c>
      <c r="D682">
        <v>2220124</v>
      </c>
      <c r="E682" t="s">
        <v>92</v>
      </c>
    </row>
    <row r="683" spans="1:5" x14ac:dyDescent="0.25">
      <c r="A683">
        <v>420102013</v>
      </c>
      <c r="B683" t="s">
        <v>10</v>
      </c>
      <c r="C683">
        <v>649.04</v>
      </c>
      <c r="D683">
        <v>2220125</v>
      </c>
      <c r="E683" t="s">
        <v>92</v>
      </c>
    </row>
    <row r="684" spans="1:5" x14ac:dyDescent="0.25">
      <c r="A684">
        <v>420102013</v>
      </c>
      <c r="B684" t="s">
        <v>10</v>
      </c>
      <c r="C684" s="1">
        <v>1754.13</v>
      </c>
      <c r="D684">
        <v>3110102</v>
      </c>
      <c r="E684" t="s">
        <v>92</v>
      </c>
    </row>
    <row r="685" spans="1:5" x14ac:dyDescent="0.25">
      <c r="A685">
        <v>420102013</v>
      </c>
      <c r="B685" t="s">
        <v>10</v>
      </c>
      <c r="C685">
        <v>324.51</v>
      </c>
      <c r="D685">
        <v>3120113</v>
      </c>
      <c r="E685" t="s">
        <v>92</v>
      </c>
    </row>
    <row r="686" spans="1:5" x14ac:dyDescent="0.25">
      <c r="A686">
        <v>420102013</v>
      </c>
      <c r="B686" t="s">
        <v>10</v>
      </c>
      <c r="C686">
        <v>695.77</v>
      </c>
      <c r="D686">
        <v>3120114</v>
      </c>
      <c r="E686" t="s">
        <v>92</v>
      </c>
    </row>
    <row r="687" spans="1:5" x14ac:dyDescent="0.25">
      <c r="A687">
        <v>420102013</v>
      </c>
      <c r="B687" t="s">
        <v>10</v>
      </c>
      <c r="C687">
        <v>216.35</v>
      </c>
      <c r="D687">
        <v>3120115</v>
      </c>
      <c r="E687" t="s">
        <v>92</v>
      </c>
    </row>
    <row r="688" spans="1:5" x14ac:dyDescent="0.25">
      <c r="A688">
        <v>420102013</v>
      </c>
      <c r="B688" t="s">
        <v>10</v>
      </c>
      <c r="C688">
        <v>108.17</v>
      </c>
      <c r="D688">
        <v>3120116</v>
      </c>
      <c r="E688" t="s">
        <v>92</v>
      </c>
    </row>
    <row r="689" spans="1:5" x14ac:dyDescent="0.25">
      <c r="A689">
        <v>420102013</v>
      </c>
      <c r="B689" t="s">
        <v>10</v>
      </c>
      <c r="C689">
        <v>494.13</v>
      </c>
      <c r="D689">
        <v>3120117</v>
      </c>
      <c r="E689" t="s">
        <v>92</v>
      </c>
    </row>
    <row r="690" spans="1:5" x14ac:dyDescent="0.25">
      <c r="A690">
        <v>420102013</v>
      </c>
      <c r="B690" t="s">
        <v>10</v>
      </c>
      <c r="C690">
        <v>216.35</v>
      </c>
      <c r="D690">
        <v>3120118</v>
      </c>
      <c r="E690" t="s">
        <v>92</v>
      </c>
    </row>
    <row r="691" spans="1:5" x14ac:dyDescent="0.25">
      <c r="A691">
        <v>420102013</v>
      </c>
      <c r="B691" t="s">
        <v>10</v>
      </c>
      <c r="C691">
        <v>432.69</v>
      </c>
      <c r="D691">
        <v>3120120</v>
      </c>
      <c r="E691" t="s">
        <v>92</v>
      </c>
    </row>
    <row r="692" spans="1:5" x14ac:dyDescent="0.25">
      <c r="A692">
        <v>420102013</v>
      </c>
      <c r="B692" t="s">
        <v>10</v>
      </c>
      <c r="C692">
        <v>216.35</v>
      </c>
      <c r="D692">
        <v>3120121</v>
      </c>
      <c r="E692" t="s">
        <v>92</v>
      </c>
    </row>
    <row r="693" spans="1:5" x14ac:dyDescent="0.25">
      <c r="A693">
        <v>420102013</v>
      </c>
      <c r="B693" t="s">
        <v>10</v>
      </c>
      <c r="C693">
        <v>324.51</v>
      </c>
      <c r="D693">
        <v>3120122</v>
      </c>
      <c r="E693" t="s">
        <v>92</v>
      </c>
    </row>
    <row r="694" spans="1:5" x14ac:dyDescent="0.25">
      <c r="A694">
        <v>420102013</v>
      </c>
      <c r="B694" t="s">
        <v>10</v>
      </c>
      <c r="C694">
        <v>108.17</v>
      </c>
      <c r="D694">
        <v>3120123</v>
      </c>
      <c r="E694" t="s">
        <v>92</v>
      </c>
    </row>
    <row r="695" spans="1:5" x14ac:dyDescent="0.25">
      <c r="A695">
        <v>420102013</v>
      </c>
      <c r="B695" t="s">
        <v>10</v>
      </c>
      <c r="C695">
        <v>216.35</v>
      </c>
      <c r="D695">
        <v>3120124</v>
      </c>
      <c r="E695" t="s">
        <v>92</v>
      </c>
    </row>
    <row r="696" spans="1:5" x14ac:dyDescent="0.25">
      <c r="A696">
        <v>420102013</v>
      </c>
      <c r="B696" t="s">
        <v>10</v>
      </c>
      <c r="C696">
        <v>324.51</v>
      </c>
      <c r="D696">
        <v>3120125</v>
      </c>
      <c r="E696" t="s">
        <v>92</v>
      </c>
    </row>
    <row r="697" spans="1:5" x14ac:dyDescent="0.25">
      <c r="A697">
        <v>420102013</v>
      </c>
      <c r="B697" t="s">
        <v>10</v>
      </c>
      <c r="C697" s="1">
        <v>1514.42</v>
      </c>
      <c r="D697">
        <v>3120126</v>
      </c>
      <c r="E697" t="s">
        <v>92</v>
      </c>
    </row>
    <row r="698" spans="1:5" x14ac:dyDescent="0.25">
      <c r="A698">
        <v>420102013</v>
      </c>
      <c r="B698" t="s">
        <v>10</v>
      </c>
      <c r="C698">
        <v>108.17</v>
      </c>
      <c r="D698">
        <v>3120201</v>
      </c>
      <c r="E698" t="s">
        <v>92</v>
      </c>
    </row>
    <row r="699" spans="1:5" x14ac:dyDescent="0.25">
      <c r="A699">
        <v>420102013</v>
      </c>
      <c r="B699" t="s">
        <v>10</v>
      </c>
      <c r="C699">
        <v>324.51</v>
      </c>
      <c r="D699">
        <v>3120203</v>
      </c>
      <c r="E699" t="s">
        <v>92</v>
      </c>
    </row>
    <row r="700" spans="1:5" x14ac:dyDescent="0.25">
      <c r="A700">
        <v>420102013</v>
      </c>
      <c r="B700" t="s">
        <v>10</v>
      </c>
      <c r="C700">
        <v>757.21</v>
      </c>
      <c r="D700">
        <v>3120204</v>
      </c>
      <c r="E700" t="s">
        <v>92</v>
      </c>
    </row>
    <row r="701" spans="1:5" x14ac:dyDescent="0.25">
      <c r="A701">
        <v>420102013</v>
      </c>
      <c r="B701" t="s">
        <v>10</v>
      </c>
      <c r="C701">
        <v>540.86</v>
      </c>
      <c r="D701">
        <v>3120205</v>
      </c>
      <c r="E701" t="s">
        <v>92</v>
      </c>
    </row>
    <row r="702" spans="1:5" x14ac:dyDescent="0.25">
      <c r="A702">
        <v>420102013</v>
      </c>
      <c r="B702" t="s">
        <v>10</v>
      </c>
      <c r="C702">
        <v>739.49</v>
      </c>
      <c r="D702">
        <v>9010101</v>
      </c>
      <c r="E702" t="s">
        <v>92</v>
      </c>
    </row>
    <row r="703" spans="1:5" x14ac:dyDescent="0.25">
      <c r="A703">
        <v>420102013</v>
      </c>
      <c r="B703" t="s">
        <v>10</v>
      </c>
      <c r="C703" s="1">
        <v>2163.46</v>
      </c>
      <c r="D703">
        <v>9010102</v>
      </c>
      <c r="E703" t="s">
        <v>92</v>
      </c>
    </row>
    <row r="704" spans="1:5" x14ac:dyDescent="0.25">
      <c r="A704">
        <v>420102013</v>
      </c>
      <c r="B704" t="s">
        <v>10</v>
      </c>
      <c r="C704">
        <v>216.35</v>
      </c>
      <c r="D704">
        <v>9010103</v>
      </c>
      <c r="E704" t="s">
        <v>92</v>
      </c>
    </row>
    <row r="705" spans="1:5" x14ac:dyDescent="0.25">
      <c r="A705">
        <v>420102013</v>
      </c>
      <c r="B705" t="s">
        <v>10</v>
      </c>
      <c r="C705" s="1">
        <v>4218.75</v>
      </c>
      <c r="D705">
        <v>9010105</v>
      </c>
      <c r="E705" t="s">
        <v>92</v>
      </c>
    </row>
    <row r="706" spans="1:5" x14ac:dyDescent="0.25">
      <c r="A706">
        <v>420102013</v>
      </c>
      <c r="B706" t="s">
        <v>10</v>
      </c>
      <c r="C706">
        <v>324.51</v>
      </c>
      <c r="D706">
        <v>9010106</v>
      </c>
      <c r="E706" t="s">
        <v>92</v>
      </c>
    </row>
    <row r="707" spans="1:5" x14ac:dyDescent="0.25">
      <c r="A707">
        <v>420102013</v>
      </c>
      <c r="B707" t="s">
        <v>10</v>
      </c>
      <c r="C707">
        <v>108.17</v>
      </c>
      <c r="D707">
        <v>9010110</v>
      </c>
      <c r="E707" t="s">
        <v>92</v>
      </c>
    </row>
    <row r="708" spans="1:5" x14ac:dyDescent="0.25">
      <c r="A708">
        <v>420102013</v>
      </c>
      <c r="B708" t="s">
        <v>10</v>
      </c>
      <c r="C708">
        <v>540.86</v>
      </c>
      <c r="D708">
        <v>9020101</v>
      </c>
      <c r="E708" t="s">
        <v>92</v>
      </c>
    </row>
    <row r="709" spans="1:5" x14ac:dyDescent="0.25">
      <c r="A709">
        <v>420102013</v>
      </c>
      <c r="B709" t="s">
        <v>10</v>
      </c>
      <c r="C709">
        <v>523.14</v>
      </c>
      <c r="D709">
        <v>9020110</v>
      </c>
      <c r="E709" t="s">
        <v>92</v>
      </c>
    </row>
    <row r="710" spans="1:5" x14ac:dyDescent="0.25">
      <c r="A710">
        <v>420102013</v>
      </c>
      <c r="B710" t="s">
        <v>10</v>
      </c>
      <c r="C710">
        <v>216.35</v>
      </c>
      <c r="D710">
        <v>9020112</v>
      </c>
      <c r="E710" t="s">
        <v>92</v>
      </c>
    </row>
    <row r="711" spans="1:5" x14ac:dyDescent="0.25">
      <c r="A711">
        <v>420102013</v>
      </c>
      <c r="B711" t="s">
        <v>10</v>
      </c>
      <c r="C711">
        <v>523.14</v>
      </c>
      <c r="D711">
        <v>9020115</v>
      </c>
      <c r="E711" t="s">
        <v>92</v>
      </c>
    </row>
    <row r="712" spans="1:5" x14ac:dyDescent="0.25">
      <c r="A712">
        <v>420102013</v>
      </c>
      <c r="B712" t="s">
        <v>10</v>
      </c>
      <c r="C712">
        <v>631.30999999999995</v>
      </c>
      <c r="D712">
        <v>9020203</v>
      </c>
      <c r="E712" t="s">
        <v>92</v>
      </c>
    </row>
    <row r="713" spans="1:5" x14ac:dyDescent="0.25">
      <c r="A713">
        <v>420102013</v>
      </c>
      <c r="B713" t="s">
        <v>10</v>
      </c>
      <c r="C713">
        <v>432.69</v>
      </c>
      <c r="D713">
        <v>9020204</v>
      </c>
      <c r="E713" t="s">
        <v>92</v>
      </c>
    </row>
    <row r="714" spans="1:5" x14ac:dyDescent="0.25">
      <c r="A714">
        <v>420102013</v>
      </c>
      <c r="B714" t="s">
        <v>10</v>
      </c>
      <c r="C714">
        <v>324.51</v>
      </c>
      <c r="D714">
        <v>9020205</v>
      </c>
      <c r="E714" t="s">
        <v>92</v>
      </c>
    </row>
    <row r="715" spans="1:5" x14ac:dyDescent="0.25">
      <c r="A715">
        <v>420102013</v>
      </c>
      <c r="B715" t="s">
        <v>10</v>
      </c>
      <c r="C715">
        <v>108.17</v>
      </c>
      <c r="D715">
        <v>9020208</v>
      </c>
      <c r="E715" t="s">
        <v>92</v>
      </c>
    </row>
    <row r="716" spans="1:5" x14ac:dyDescent="0.25">
      <c r="A716">
        <v>420102013</v>
      </c>
      <c r="B716" t="s">
        <v>10</v>
      </c>
      <c r="C716">
        <v>540.86</v>
      </c>
      <c r="D716">
        <v>9020209</v>
      </c>
      <c r="E716" t="s">
        <v>92</v>
      </c>
    </row>
    <row r="717" spans="1:5" x14ac:dyDescent="0.25">
      <c r="A717">
        <v>420102013</v>
      </c>
      <c r="B717" t="s">
        <v>10</v>
      </c>
      <c r="C717">
        <v>108.17</v>
      </c>
      <c r="D717">
        <v>9020212</v>
      </c>
      <c r="E717" t="s">
        <v>92</v>
      </c>
    </row>
    <row r="718" spans="1:5" x14ac:dyDescent="0.25">
      <c r="A718">
        <v>420102013</v>
      </c>
      <c r="B718" t="s">
        <v>10</v>
      </c>
      <c r="C718">
        <v>523.14</v>
      </c>
      <c r="D718">
        <v>9030101</v>
      </c>
      <c r="E718" t="s">
        <v>92</v>
      </c>
    </row>
    <row r="719" spans="1:5" x14ac:dyDescent="0.25">
      <c r="A719">
        <v>420102013</v>
      </c>
      <c r="B719" t="s">
        <v>10</v>
      </c>
      <c r="C719">
        <v>757.21</v>
      </c>
      <c r="D719">
        <v>9030201</v>
      </c>
      <c r="E719" t="s">
        <v>92</v>
      </c>
    </row>
    <row r="720" spans="1:5" x14ac:dyDescent="0.25">
      <c r="A720">
        <v>420102013</v>
      </c>
      <c r="B720" t="s">
        <v>10</v>
      </c>
      <c r="C720">
        <v>216.35</v>
      </c>
      <c r="D720">
        <v>9030204</v>
      </c>
      <c r="E720" t="s">
        <v>92</v>
      </c>
    </row>
    <row r="721" spans="1:5" x14ac:dyDescent="0.25">
      <c r="A721">
        <v>420102013</v>
      </c>
      <c r="B721" t="s">
        <v>10</v>
      </c>
      <c r="C721">
        <v>324.51</v>
      </c>
      <c r="D721">
        <v>9030303</v>
      </c>
      <c r="E721" t="s">
        <v>92</v>
      </c>
    </row>
    <row r="722" spans="1:5" x14ac:dyDescent="0.25">
      <c r="A722">
        <v>420102013</v>
      </c>
      <c r="B722" t="s">
        <v>10</v>
      </c>
      <c r="C722">
        <v>216.35</v>
      </c>
      <c r="D722">
        <v>9030304</v>
      </c>
      <c r="E722" t="s">
        <v>92</v>
      </c>
    </row>
    <row r="723" spans="1:5" x14ac:dyDescent="0.25">
      <c r="A723">
        <v>420102013</v>
      </c>
      <c r="B723" t="s">
        <v>10</v>
      </c>
      <c r="C723">
        <v>216.35</v>
      </c>
      <c r="D723">
        <v>9030305</v>
      </c>
      <c r="E723" t="s">
        <v>92</v>
      </c>
    </row>
    <row r="724" spans="1:5" x14ac:dyDescent="0.25">
      <c r="A724">
        <v>420102013</v>
      </c>
      <c r="B724" t="s">
        <v>10</v>
      </c>
      <c r="C724">
        <v>324.51</v>
      </c>
      <c r="D724">
        <v>9030306</v>
      </c>
      <c r="E724" t="s">
        <v>92</v>
      </c>
    </row>
    <row r="725" spans="1:5" x14ac:dyDescent="0.25">
      <c r="A725">
        <v>420102013</v>
      </c>
      <c r="B725" t="s">
        <v>10</v>
      </c>
      <c r="C725">
        <v>216.35</v>
      </c>
      <c r="D725">
        <v>9030307</v>
      </c>
      <c r="E725" t="s">
        <v>92</v>
      </c>
    </row>
    <row r="726" spans="1:5" x14ac:dyDescent="0.25">
      <c r="A726">
        <v>420102013</v>
      </c>
      <c r="B726" t="s">
        <v>10</v>
      </c>
      <c r="C726">
        <v>523.14</v>
      </c>
      <c r="D726">
        <v>9030310</v>
      </c>
      <c r="E726" t="s">
        <v>92</v>
      </c>
    </row>
    <row r="727" spans="1:5" x14ac:dyDescent="0.25">
      <c r="A727">
        <v>420102013</v>
      </c>
      <c r="B727" t="s">
        <v>10</v>
      </c>
      <c r="C727">
        <v>108.17</v>
      </c>
      <c r="D727">
        <v>9030312</v>
      </c>
      <c r="E727" t="s">
        <v>92</v>
      </c>
    </row>
    <row r="728" spans="1:5" x14ac:dyDescent="0.25">
      <c r="A728">
        <v>420102013</v>
      </c>
      <c r="B728" t="s">
        <v>10</v>
      </c>
      <c r="C728">
        <v>216.35</v>
      </c>
      <c r="D728">
        <v>9030315</v>
      </c>
      <c r="E728" t="s">
        <v>92</v>
      </c>
    </row>
    <row r="729" spans="1:5" x14ac:dyDescent="0.25">
      <c r="A729">
        <v>420102013</v>
      </c>
      <c r="B729" t="s">
        <v>10</v>
      </c>
      <c r="C729">
        <v>108.17</v>
      </c>
      <c r="D729">
        <v>9030316</v>
      </c>
      <c r="E729" t="s">
        <v>92</v>
      </c>
    </row>
    <row r="730" spans="1:5" x14ac:dyDescent="0.25">
      <c r="A730">
        <v>420102013</v>
      </c>
      <c r="B730" t="s">
        <v>10</v>
      </c>
      <c r="C730">
        <v>523.14</v>
      </c>
      <c r="D730">
        <v>9030401</v>
      </c>
      <c r="E730" t="s">
        <v>92</v>
      </c>
    </row>
    <row r="731" spans="1:5" x14ac:dyDescent="0.25">
      <c r="A731">
        <v>420102013</v>
      </c>
      <c r="B731" t="s">
        <v>10</v>
      </c>
      <c r="C731">
        <v>216.45</v>
      </c>
      <c r="D731">
        <v>9030402</v>
      </c>
      <c r="E731" t="s">
        <v>92</v>
      </c>
    </row>
    <row r="732" spans="1:5" x14ac:dyDescent="0.25">
      <c r="A732">
        <v>420102013</v>
      </c>
      <c r="B732" t="s">
        <v>10</v>
      </c>
      <c r="C732">
        <v>216.35</v>
      </c>
      <c r="D732">
        <v>9030404</v>
      </c>
      <c r="E732" t="s">
        <v>92</v>
      </c>
    </row>
    <row r="733" spans="1:5" x14ac:dyDescent="0.25">
      <c r="A733">
        <v>420102013</v>
      </c>
      <c r="B733" t="s">
        <v>10</v>
      </c>
      <c r="C733">
        <v>108.17</v>
      </c>
      <c r="D733">
        <v>9030405</v>
      </c>
      <c r="E733" t="s">
        <v>92</v>
      </c>
    </row>
    <row r="734" spans="1:5" x14ac:dyDescent="0.25">
      <c r="A734">
        <v>420102013</v>
      </c>
      <c r="B734" t="s">
        <v>10</v>
      </c>
      <c r="C734">
        <v>540.86</v>
      </c>
      <c r="D734">
        <v>9030406</v>
      </c>
      <c r="E734" t="s">
        <v>92</v>
      </c>
    </row>
    <row r="735" spans="1:5" x14ac:dyDescent="0.25">
      <c r="A735">
        <v>420102013</v>
      </c>
      <c r="B735" t="s">
        <v>10</v>
      </c>
      <c r="C735">
        <v>432.69</v>
      </c>
      <c r="D735">
        <v>9030408</v>
      </c>
      <c r="E735" t="s">
        <v>92</v>
      </c>
    </row>
    <row r="736" spans="1:5" x14ac:dyDescent="0.25">
      <c r="A736">
        <v>420102013</v>
      </c>
      <c r="B736" t="s">
        <v>10</v>
      </c>
      <c r="C736">
        <v>108.17</v>
      </c>
      <c r="D736">
        <v>9030501</v>
      </c>
      <c r="E736" t="s">
        <v>92</v>
      </c>
    </row>
    <row r="737" spans="1:5" x14ac:dyDescent="0.25">
      <c r="A737">
        <v>420102013</v>
      </c>
      <c r="B737" t="s">
        <v>10</v>
      </c>
      <c r="C737">
        <v>973.56</v>
      </c>
      <c r="D737">
        <v>9030502</v>
      </c>
      <c r="E737" t="s">
        <v>92</v>
      </c>
    </row>
    <row r="738" spans="1:5" x14ac:dyDescent="0.25">
      <c r="A738">
        <v>420102013</v>
      </c>
      <c r="B738" t="s">
        <v>10</v>
      </c>
      <c r="C738">
        <v>649.04</v>
      </c>
      <c r="D738">
        <v>9030503</v>
      </c>
      <c r="E738" t="s">
        <v>92</v>
      </c>
    </row>
    <row r="739" spans="1:5" x14ac:dyDescent="0.25">
      <c r="A739">
        <v>420102013</v>
      </c>
      <c r="B739" t="s">
        <v>10</v>
      </c>
      <c r="C739">
        <v>432.69</v>
      </c>
      <c r="D739">
        <v>9030504</v>
      </c>
      <c r="E739" t="s">
        <v>92</v>
      </c>
    </row>
    <row r="740" spans="1:5" x14ac:dyDescent="0.25">
      <c r="A740">
        <v>420102013</v>
      </c>
      <c r="B740" t="s">
        <v>10</v>
      </c>
      <c r="C740">
        <v>973.56</v>
      </c>
      <c r="D740">
        <v>9030506</v>
      </c>
      <c r="E740" t="s">
        <v>92</v>
      </c>
    </row>
    <row r="741" spans="1:5" x14ac:dyDescent="0.25">
      <c r="A741">
        <v>420102013</v>
      </c>
      <c r="B741" t="s">
        <v>10</v>
      </c>
      <c r="C741">
        <v>216.35</v>
      </c>
      <c r="D741">
        <v>9030902</v>
      </c>
      <c r="E741" t="s">
        <v>92</v>
      </c>
    </row>
    <row r="742" spans="1:5" x14ac:dyDescent="0.25">
      <c r="A742">
        <v>420102013</v>
      </c>
      <c r="B742" t="s">
        <v>10</v>
      </c>
      <c r="C742">
        <v>131.54</v>
      </c>
      <c r="D742">
        <v>9030903</v>
      </c>
      <c r="E742" t="s">
        <v>92</v>
      </c>
    </row>
    <row r="743" spans="1:5" x14ac:dyDescent="0.25">
      <c r="A743">
        <v>420102013</v>
      </c>
      <c r="B743" t="s">
        <v>10</v>
      </c>
      <c r="C743" s="1">
        <v>4891.1400000000003</v>
      </c>
      <c r="D743">
        <v>9040101</v>
      </c>
      <c r="E743" t="s">
        <v>92</v>
      </c>
    </row>
    <row r="744" spans="1:5" x14ac:dyDescent="0.25">
      <c r="A744">
        <v>420102013</v>
      </c>
      <c r="B744" t="s">
        <v>10</v>
      </c>
      <c r="C744" s="1">
        <v>1514.42</v>
      </c>
      <c r="D744">
        <v>9040102</v>
      </c>
      <c r="E744" t="s">
        <v>92</v>
      </c>
    </row>
    <row r="745" spans="1:5" x14ac:dyDescent="0.25">
      <c r="A745">
        <v>420102013</v>
      </c>
      <c r="B745" t="s">
        <v>10</v>
      </c>
      <c r="C745">
        <v>523.14</v>
      </c>
      <c r="D745">
        <v>9040201</v>
      </c>
      <c r="E745" t="s">
        <v>92</v>
      </c>
    </row>
    <row r="746" spans="1:5" x14ac:dyDescent="0.25">
      <c r="A746">
        <v>420102014</v>
      </c>
      <c r="B746" t="s">
        <v>11</v>
      </c>
      <c r="C746">
        <v>-4.8499999999999996</v>
      </c>
      <c r="D746">
        <v>1010102</v>
      </c>
      <c r="E746" t="s">
        <v>92</v>
      </c>
    </row>
    <row r="747" spans="1:5" x14ac:dyDescent="0.25">
      <c r="A747">
        <v>420102014</v>
      </c>
      <c r="B747" t="s">
        <v>11</v>
      </c>
      <c r="C747">
        <v>303.55</v>
      </c>
      <c r="D747">
        <v>1120102</v>
      </c>
      <c r="E747" t="s">
        <v>92</v>
      </c>
    </row>
    <row r="748" spans="1:5" x14ac:dyDescent="0.25">
      <c r="A748">
        <v>420102014</v>
      </c>
      <c r="B748" t="s">
        <v>11</v>
      </c>
      <c r="C748">
        <v>514.85</v>
      </c>
      <c r="D748">
        <v>1210102</v>
      </c>
      <c r="E748" t="s">
        <v>92</v>
      </c>
    </row>
    <row r="749" spans="1:5" x14ac:dyDescent="0.25">
      <c r="A749">
        <v>420102014</v>
      </c>
      <c r="B749" t="s">
        <v>11</v>
      </c>
      <c r="C749">
        <v>138.9</v>
      </c>
      <c r="D749">
        <v>1220103</v>
      </c>
      <c r="E749" t="s">
        <v>92</v>
      </c>
    </row>
    <row r="750" spans="1:5" x14ac:dyDescent="0.25">
      <c r="A750">
        <v>420102014</v>
      </c>
      <c r="B750" t="s">
        <v>11</v>
      </c>
      <c r="C750">
        <v>778.1</v>
      </c>
      <c r="D750">
        <v>1220104</v>
      </c>
      <c r="E750" t="s">
        <v>92</v>
      </c>
    </row>
    <row r="751" spans="1:5" x14ac:dyDescent="0.25">
      <c r="A751">
        <v>420102014</v>
      </c>
      <c r="B751" t="s">
        <v>11</v>
      </c>
      <c r="C751">
        <v>134.05000000000001</v>
      </c>
      <c r="D751">
        <v>1220201</v>
      </c>
      <c r="E751" t="s">
        <v>92</v>
      </c>
    </row>
    <row r="752" spans="1:5" x14ac:dyDescent="0.25">
      <c r="A752">
        <v>420102014</v>
      </c>
      <c r="B752" t="s">
        <v>11</v>
      </c>
      <c r="C752">
        <v>298.69</v>
      </c>
      <c r="D752">
        <v>1310102</v>
      </c>
      <c r="E752" t="s">
        <v>92</v>
      </c>
    </row>
    <row r="753" spans="1:5" x14ac:dyDescent="0.25">
      <c r="A753">
        <v>420102014</v>
      </c>
      <c r="B753" t="s">
        <v>11</v>
      </c>
      <c r="C753">
        <v>532.82000000000005</v>
      </c>
      <c r="D753">
        <v>1420101</v>
      </c>
      <c r="E753" t="s">
        <v>92</v>
      </c>
    </row>
    <row r="754" spans="1:5" x14ac:dyDescent="0.25">
      <c r="A754">
        <v>420102014</v>
      </c>
      <c r="B754" t="s">
        <v>11</v>
      </c>
      <c r="C754">
        <v>81.84</v>
      </c>
      <c r="D754">
        <v>1420201</v>
      </c>
      <c r="E754" t="s">
        <v>92</v>
      </c>
    </row>
    <row r="755" spans="1:5" x14ac:dyDescent="0.25">
      <c r="A755">
        <v>420102014</v>
      </c>
      <c r="B755" t="s">
        <v>11</v>
      </c>
      <c r="C755">
        <v>69.94</v>
      </c>
      <c r="D755">
        <v>1420301</v>
      </c>
      <c r="E755" t="s">
        <v>92</v>
      </c>
    </row>
    <row r="756" spans="1:5" x14ac:dyDescent="0.25">
      <c r="A756">
        <v>420102014</v>
      </c>
      <c r="B756" t="s">
        <v>11</v>
      </c>
      <c r="C756">
        <v>142.38</v>
      </c>
      <c r="D756">
        <v>2210102</v>
      </c>
      <c r="E756" t="s">
        <v>92</v>
      </c>
    </row>
    <row r="757" spans="1:5" x14ac:dyDescent="0.25">
      <c r="A757">
        <v>420102014</v>
      </c>
      <c r="B757" t="s">
        <v>11</v>
      </c>
      <c r="C757">
        <v>244.87</v>
      </c>
      <c r="D757">
        <v>2220111</v>
      </c>
      <c r="E757" t="s">
        <v>92</v>
      </c>
    </row>
    <row r="758" spans="1:5" x14ac:dyDescent="0.25">
      <c r="A758">
        <v>420102014</v>
      </c>
      <c r="B758" t="s">
        <v>11</v>
      </c>
      <c r="C758">
        <v>307.2</v>
      </c>
      <c r="D758">
        <v>2220119</v>
      </c>
      <c r="E758" t="s">
        <v>92</v>
      </c>
    </row>
    <row r="759" spans="1:5" x14ac:dyDescent="0.25">
      <c r="A759">
        <v>420102014</v>
      </c>
      <c r="B759" t="s">
        <v>11</v>
      </c>
      <c r="C759">
        <v>198.72</v>
      </c>
      <c r="D759">
        <v>2220121</v>
      </c>
      <c r="E759" t="s">
        <v>92</v>
      </c>
    </row>
    <row r="760" spans="1:5" x14ac:dyDescent="0.25">
      <c r="A760">
        <v>420102014</v>
      </c>
      <c r="B760" t="s">
        <v>11</v>
      </c>
      <c r="C760">
        <v>709.5</v>
      </c>
      <c r="D760">
        <v>2220122</v>
      </c>
      <c r="E760" t="s">
        <v>92</v>
      </c>
    </row>
    <row r="761" spans="1:5" x14ac:dyDescent="0.25">
      <c r="A761">
        <v>420102014</v>
      </c>
      <c r="B761" t="s">
        <v>11</v>
      </c>
      <c r="C761">
        <v>349.81</v>
      </c>
      <c r="D761">
        <v>2220123</v>
      </c>
      <c r="E761" t="s">
        <v>92</v>
      </c>
    </row>
    <row r="762" spans="1:5" x14ac:dyDescent="0.25">
      <c r="A762">
        <v>420102014</v>
      </c>
      <c r="B762" t="s">
        <v>11</v>
      </c>
      <c r="C762">
        <v>311.32</v>
      </c>
      <c r="D762">
        <v>2220124</v>
      </c>
      <c r="E762" t="s">
        <v>92</v>
      </c>
    </row>
    <row r="763" spans="1:5" x14ac:dyDescent="0.25">
      <c r="A763">
        <v>420102014</v>
      </c>
      <c r="B763" t="s">
        <v>11</v>
      </c>
      <c r="C763">
        <v>279.87</v>
      </c>
      <c r="D763">
        <v>2220125</v>
      </c>
      <c r="E763" t="s">
        <v>92</v>
      </c>
    </row>
    <row r="764" spans="1:5" x14ac:dyDescent="0.25">
      <c r="A764">
        <v>420102014</v>
      </c>
      <c r="B764" t="s">
        <v>11</v>
      </c>
      <c r="C764">
        <v>40.93</v>
      </c>
      <c r="D764">
        <v>2220201</v>
      </c>
      <c r="E764" t="s">
        <v>92</v>
      </c>
    </row>
    <row r="765" spans="1:5" x14ac:dyDescent="0.25">
      <c r="A765">
        <v>420102014</v>
      </c>
      <c r="B765" t="s">
        <v>11</v>
      </c>
      <c r="C765">
        <v>602.25</v>
      </c>
      <c r="D765">
        <v>3110102</v>
      </c>
      <c r="E765" t="s">
        <v>92</v>
      </c>
    </row>
    <row r="766" spans="1:5" x14ac:dyDescent="0.25">
      <c r="A766">
        <v>420102014</v>
      </c>
      <c r="B766" t="s">
        <v>11</v>
      </c>
      <c r="C766">
        <v>227.73</v>
      </c>
      <c r="D766">
        <v>3120113</v>
      </c>
      <c r="E766" t="s">
        <v>92</v>
      </c>
    </row>
    <row r="767" spans="1:5" x14ac:dyDescent="0.25">
      <c r="A767">
        <v>420102014</v>
      </c>
      <c r="B767" t="s">
        <v>11</v>
      </c>
      <c r="C767">
        <v>303.81</v>
      </c>
      <c r="D767">
        <v>3120114</v>
      </c>
      <c r="E767" t="s">
        <v>92</v>
      </c>
    </row>
    <row r="768" spans="1:5" x14ac:dyDescent="0.25">
      <c r="A768">
        <v>420102014</v>
      </c>
      <c r="B768" t="s">
        <v>11</v>
      </c>
      <c r="C768">
        <v>63.98</v>
      </c>
      <c r="D768">
        <v>3120116</v>
      </c>
      <c r="E768" t="s">
        <v>92</v>
      </c>
    </row>
    <row r="769" spans="1:5" x14ac:dyDescent="0.25">
      <c r="A769">
        <v>420102014</v>
      </c>
      <c r="B769" t="s">
        <v>11</v>
      </c>
      <c r="C769">
        <v>145.69999999999999</v>
      </c>
      <c r="D769">
        <v>3120117</v>
      </c>
      <c r="E769" t="s">
        <v>92</v>
      </c>
    </row>
    <row r="770" spans="1:5" x14ac:dyDescent="0.25">
      <c r="A770">
        <v>420102014</v>
      </c>
      <c r="B770" t="s">
        <v>11</v>
      </c>
      <c r="C770">
        <v>110.9</v>
      </c>
      <c r="D770">
        <v>3120118</v>
      </c>
      <c r="E770" t="s">
        <v>92</v>
      </c>
    </row>
    <row r="771" spans="1:5" x14ac:dyDescent="0.25">
      <c r="A771">
        <v>420102014</v>
      </c>
      <c r="B771" t="s">
        <v>11</v>
      </c>
      <c r="C771">
        <v>4.3</v>
      </c>
      <c r="D771">
        <v>3120120</v>
      </c>
      <c r="E771" t="s">
        <v>92</v>
      </c>
    </row>
    <row r="772" spans="1:5" x14ac:dyDescent="0.25">
      <c r="A772">
        <v>420102014</v>
      </c>
      <c r="B772" t="s">
        <v>11</v>
      </c>
      <c r="C772">
        <v>123.6</v>
      </c>
      <c r="D772">
        <v>3120121</v>
      </c>
      <c r="E772" t="s">
        <v>92</v>
      </c>
    </row>
    <row r="773" spans="1:5" x14ac:dyDescent="0.25">
      <c r="A773">
        <v>420102014</v>
      </c>
      <c r="B773" t="s">
        <v>11</v>
      </c>
      <c r="C773">
        <v>104.95</v>
      </c>
      <c r="D773">
        <v>3120122</v>
      </c>
      <c r="E773" t="s">
        <v>92</v>
      </c>
    </row>
    <row r="774" spans="1:5" x14ac:dyDescent="0.25">
      <c r="A774">
        <v>420102014</v>
      </c>
      <c r="B774" t="s">
        <v>11</v>
      </c>
      <c r="C774">
        <v>139.94</v>
      </c>
      <c r="D774">
        <v>3120123</v>
      </c>
      <c r="E774" t="s">
        <v>92</v>
      </c>
    </row>
    <row r="775" spans="1:5" x14ac:dyDescent="0.25">
      <c r="A775">
        <v>420102014</v>
      </c>
      <c r="B775" t="s">
        <v>11</v>
      </c>
      <c r="C775">
        <v>34.979999999999997</v>
      </c>
      <c r="D775">
        <v>3120124</v>
      </c>
      <c r="E775" t="s">
        <v>92</v>
      </c>
    </row>
    <row r="776" spans="1:5" x14ac:dyDescent="0.25">
      <c r="A776">
        <v>420102014</v>
      </c>
      <c r="B776" t="s">
        <v>11</v>
      </c>
      <c r="C776">
        <v>622.70000000000005</v>
      </c>
      <c r="D776">
        <v>3120126</v>
      </c>
      <c r="E776" t="s">
        <v>92</v>
      </c>
    </row>
    <row r="777" spans="1:5" x14ac:dyDescent="0.25">
      <c r="A777">
        <v>420102014</v>
      </c>
      <c r="B777" t="s">
        <v>11</v>
      </c>
      <c r="C777">
        <v>40.93</v>
      </c>
      <c r="D777">
        <v>3120202</v>
      </c>
      <c r="E777" t="s">
        <v>92</v>
      </c>
    </row>
    <row r="778" spans="1:5" x14ac:dyDescent="0.25">
      <c r="A778">
        <v>420102014</v>
      </c>
      <c r="B778" t="s">
        <v>11</v>
      </c>
      <c r="C778">
        <v>455.49</v>
      </c>
      <c r="D778">
        <v>3120203</v>
      </c>
      <c r="E778" t="s">
        <v>92</v>
      </c>
    </row>
    <row r="779" spans="1:5" x14ac:dyDescent="0.25">
      <c r="A779">
        <v>420102014</v>
      </c>
      <c r="B779" t="s">
        <v>11</v>
      </c>
      <c r="C779">
        <v>511</v>
      </c>
      <c r="D779">
        <v>3120204</v>
      </c>
      <c r="E779" t="s">
        <v>92</v>
      </c>
    </row>
    <row r="780" spans="1:5" x14ac:dyDescent="0.25">
      <c r="A780">
        <v>420102014</v>
      </c>
      <c r="B780" t="s">
        <v>11</v>
      </c>
      <c r="C780">
        <v>326.74</v>
      </c>
      <c r="D780">
        <v>3120205</v>
      </c>
      <c r="E780" t="s">
        <v>92</v>
      </c>
    </row>
    <row r="781" spans="1:5" x14ac:dyDescent="0.25">
      <c r="A781">
        <v>420102014</v>
      </c>
      <c r="B781" t="s">
        <v>11</v>
      </c>
      <c r="C781">
        <v>13.31</v>
      </c>
      <c r="D781">
        <v>9010101</v>
      </c>
      <c r="E781" t="s">
        <v>92</v>
      </c>
    </row>
    <row r="782" spans="1:5" x14ac:dyDescent="0.25">
      <c r="A782">
        <v>420102014</v>
      </c>
      <c r="B782" t="s">
        <v>11</v>
      </c>
      <c r="C782">
        <v>40.93</v>
      </c>
      <c r="D782">
        <v>9010102</v>
      </c>
      <c r="E782" t="s">
        <v>92</v>
      </c>
    </row>
    <row r="783" spans="1:5" x14ac:dyDescent="0.25">
      <c r="A783">
        <v>420102014</v>
      </c>
      <c r="B783" t="s">
        <v>11</v>
      </c>
      <c r="C783">
        <v>470.94</v>
      </c>
      <c r="D783">
        <v>9010105</v>
      </c>
      <c r="E783" t="s">
        <v>92</v>
      </c>
    </row>
    <row r="784" spans="1:5" x14ac:dyDescent="0.25">
      <c r="A784">
        <v>420102014</v>
      </c>
      <c r="B784" t="s">
        <v>11</v>
      </c>
      <c r="C784">
        <v>40.93</v>
      </c>
      <c r="D784">
        <v>9010110</v>
      </c>
      <c r="E784" t="s">
        <v>92</v>
      </c>
    </row>
    <row r="785" spans="1:5" x14ac:dyDescent="0.25">
      <c r="A785">
        <v>420102014</v>
      </c>
      <c r="B785" t="s">
        <v>11</v>
      </c>
      <c r="C785">
        <v>13.31</v>
      </c>
      <c r="D785">
        <v>9020110</v>
      </c>
      <c r="E785" t="s">
        <v>92</v>
      </c>
    </row>
    <row r="786" spans="1:5" x14ac:dyDescent="0.25">
      <c r="A786">
        <v>420102014</v>
      </c>
      <c r="B786" t="s">
        <v>11</v>
      </c>
      <c r="C786">
        <v>69.94</v>
      </c>
      <c r="D786">
        <v>9020112</v>
      </c>
      <c r="E786" t="s">
        <v>92</v>
      </c>
    </row>
    <row r="787" spans="1:5" x14ac:dyDescent="0.25">
      <c r="A787">
        <v>420102014</v>
      </c>
      <c r="B787" t="s">
        <v>11</v>
      </c>
      <c r="C787">
        <v>13.31</v>
      </c>
      <c r="D787">
        <v>9020115</v>
      </c>
      <c r="E787" t="s">
        <v>92</v>
      </c>
    </row>
    <row r="788" spans="1:5" x14ac:dyDescent="0.25">
      <c r="A788">
        <v>420102014</v>
      </c>
      <c r="B788" t="s">
        <v>11</v>
      </c>
      <c r="C788">
        <v>13.31</v>
      </c>
      <c r="D788">
        <v>9020203</v>
      </c>
      <c r="E788" t="s">
        <v>92</v>
      </c>
    </row>
    <row r="789" spans="1:5" x14ac:dyDescent="0.25">
      <c r="A789">
        <v>420102014</v>
      </c>
      <c r="B789" t="s">
        <v>11</v>
      </c>
      <c r="C789">
        <v>190.49</v>
      </c>
      <c r="D789">
        <v>9020209</v>
      </c>
      <c r="E789" t="s">
        <v>92</v>
      </c>
    </row>
    <row r="790" spans="1:5" x14ac:dyDescent="0.25">
      <c r="A790">
        <v>420102014</v>
      </c>
      <c r="B790" t="s">
        <v>11</v>
      </c>
      <c r="C790">
        <v>13.31</v>
      </c>
      <c r="D790">
        <v>9030101</v>
      </c>
      <c r="E790" t="s">
        <v>92</v>
      </c>
    </row>
    <row r="791" spans="1:5" x14ac:dyDescent="0.25">
      <c r="A791">
        <v>420102014</v>
      </c>
      <c r="B791" t="s">
        <v>11</v>
      </c>
      <c r="C791">
        <v>268.69</v>
      </c>
      <c r="D791">
        <v>9030201</v>
      </c>
      <c r="E791" t="s">
        <v>92</v>
      </c>
    </row>
    <row r="792" spans="1:5" x14ac:dyDescent="0.25">
      <c r="A792">
        <v>420102014</v>
      </c>
      <c r="B792" t="s">
        <v>11</v>
      </c>
      <c r="C792">
        <v>81.84</v>
      </c>
      <c r="D792">
        <v>9030204</v>
      </c>
      <c r="E792" t="s">
        <v>92</v>
      </c>
    </row>
    <row r="793" spans="1:5" x14ac:dyDescent="0.25">
      <c r="A793">
        <v>420102014</v>
      </c>
      <c r="B793" t="s">
        <v>11</v>
      </c>
      <c r="C793">
        <v>13.31</v>
      </c>
      <c r="D793">
        <v>9030310</v>
      </c>
      <c r="E793" t="s">
        <v>92</v>
      </c>
    </row>
    <row r="794" spans="1:5" x14ac:dyDescent="0.25">
      <c r="A794">
        <v>420102014</v>
      </c>
      <c r="B794" t="s">
        <v>11</v>
      </c>
      <c r="C794">
        <v>40.93</v>
      </c>
      <c r="D794">
        <v>9030312</v>
      </c>
      <c r="E794" t="s">
        <v>92</v>
      </c>
    </row>
    <row r="795" spans="1:5" x14ac:dyDescent="0.25">
      <c r="A795">
        <v>420102014</v>
      </c>
      <c r="B795" t="s">
        <v>11</v>
      </c>
      <c r="C795">
        <v>34.979999999999997</v>
      </c>
      <c r="D795">
        <v>9030316</v>
      </c>
      <c r="E795" t="s">
        <v>92</v>
      </c>
    </row>
    <row r="796" spans="1:5" x14ac:dyDescent="0.25">
      <c r="A796">
        <v>420102014</v>
      </c>
      <c r="B796" t="s">
        <v>11</v>
      </c>
      <c r="C796">
        <v>13.31</v>
      </c>
      <c r="D796">
        <v>9030401</v>
      </c>
      <c r="E796" t="s">
        <v>92</v>
      </c>
    </row>
    <row r="797" spans="1:5" x14ac:dyDescent="0.25">
      <c r="A797">
        <v>420102014</v>
      </c>
      <c r="B797" t="s">
        <v>11</v>
      </c>
      <c r="C797" s="1">
        <v>-3856.52</v>
      </c>
      <c r="D797">
        <v>9030402</v>
      </c>
      <c r="E797" t="s">
        <v>92</v>
      </c>
    </row>
    <row r="798" spans="1:5" x14ac:dyDescent="0.25">
      <c r="A798">
        <v>420102014</v>
      </c>
      <c r="B798" t="s">
        <v>11</v>
      </c>
      <c r="C798">
        <v>22.15</v>
      </c>
      <c r="D798">
        <v>9030504</v>
      </c>
      <c r="E798" t="s">
        <v>92</v>
      </c>
    </row>
    <row r="799" spans="1:5" x14ac:dyDescent="0.25">
      <c r="A799">
        <v>420102014</v>
      </c>
      <c r="B799" t="s">
        <v>11</v>
      </c>
      <c r="C799">
        <v>63.99</v>
      </c>
      <c r="D799">
        <v>9030506</v>
      </c>
      <c r="E799" t="s">
        <v>92</v>
      </c>
    </row>
    <row r="800" spans="1:5" x14ac:dyDescent="0.25">
      <c r="A800">
        <v>420102014</v>
      </c>
      <c r="B800" t="s">
        <v>11</v>
      </c>
      <c r="C800">
        <v>34.979999999999997</v>
      </c>
      <c r="D800">
        <v>9040101</v>
      </c>
      <c r="E800" t="s">
        <v>92</v>
      </c>
    </row>
    <row r="801" spans="1:5" x14ac:dyDescent="0.25">
      <c r="A801">
        <v>420102014</v>
      </c>
      <c r="B801" t="s">
        <v>11</v>
      </c>
      <c r="C801">
        <v>840.19</v>
      </c>
      <c r="D801">
        <v>9040102</v>
      </c>
      <c r="E801" t="s">
        <v>92</v>
      </c>
    </row>
    <row r="802" spans="1:5" x14ac:dyDescent="0.25">
      <c r="A802">
        <v>420102014</v>
      </c>
      <c r="B802" t="s">
        <v>11</v>
      </c>
      <c r="C802">
        <v>13.31</v>
      </c>
      <c r="D802">
        <v>9040201</v>
      </c>
      <c r="E802" t="s">
        <v>92</v>
      </c>
    </row>
    <row r="803" spans="1:5" x14ac:dyDescent="0.25">
      <c r="A803">
        <v>420102020</v>
      </c>
      <c r="B803" t="s">
        <v>12</v>
      </c>
      <c r="C803">
        <v>650</v>
      </c>
      <c r="D803">
        <v>1120102</v>
      </c>
      <c r="E803" t="s">
        <v>92</v>
      </c>
    </row>
    <row r="804" spans="1:5" x14ac:dyDescent="0.25">
      <c r="A804">
        <v>420102021</v>
      </c>
      <c r="B804" t="s">
        <v>13</v>
      </c>
      <c r="C804" s="1">
        <v>1700</v>
      </c>
      <c r="D804">
        <v>1020201</v>
      </c>
      <c r="E804" t="s">
        <v>92</v>
      </c>
    </row>
    <row r="805" spans="1:5" x14ac:dyDescent="0.25">
      <c r="A805">
        <v>420102021</v>
      </c>
      <c r="B805" t="s">
        <v>13</v>
      </c>
      <c r="C805" s="1">
        <v>2025.84</v>
      </c>
      <c r="D805">
        <v>3110102</v>
      </c>
      <c r="E805" t="s">
        <v>92</v>
      </c>
    </row>
    <row r="806" spans="1:5" x14ac:dyDescent="0.25">
      <c r="A806">
        <v>420102021</v>
      </c>
      <c r="B806" t="s">
        <v>13</v>
      </c>
      <c r="C806">
        <v>382.5</v>
      </c>
      <c r="D806">
        <v>9010101</v>
      </c>
      <c r="E806" t="s">
        <v>92</v>
      </c>
    </row>
    <row r="807" spans="1:5" x14ac:dyDescent="0.25">
      <c r="A807">
        <v>420102021</v>
      </c>
      <c r="B807" t="s">
        <v>13</v>
      </c>
      <c r="C807" s="1">
        <v>1800</v>
      </c>
      <c r="D807">
        <v>9010103</v>
      </c>
      <c r="E807" t="s">
        <v>92</v>
      </c>
    </row>
    <row r="808" spans="1:5" x14ac:dyDescent="0.25">
      <c r="A808">
        <v>420102021</v>
      </c>
      <c r="B808" t="s">
        <v>13</v>
      </c>
      <c r="C808">
        <v>850</v>
      </c>
      <c r="D808">
        <v>9020117</v>
      </c>
      <c r="E808" t="s">
        <v>92</v>
      </c>
    </row>
    <row r="809" spans="1:5" x14ac:dyDescent="0.25">
      <c r="A809">
        <v>420102021</v>
      </c>
      <c r="B809" t="s">
        <v>13</v>
      </c>
      <c r="C809">
        <v>850</v>
      </c>
      <c r="D809">
        <v>9020205</v>
      </c>
      <c r="E809" t="s">
        <v>92</v>
      </c>
    </row>
    <row r="810" spans="1:5" x14ac:dyDescent="0.25">
      <c r="A810">
        <v>420102021</v>
      </c>
      <c r="B810" t="s">
        <v>13</v>
      </c>
      <c r="C810">
        <v>850</v>
      </c>
      <c r="D810">
        <v>9030506</v>
      </c>
      <c r="E810" t="s">
        <v>92</v>
      </c>
    </row>
    <row r="811" spans="1:5" x14ac:dyDescent="0.25">
      <c r="A811">
        <v>420102023</v>
      </c>
      <c r="B811" t="s">
        <v>14</v>
      </c>
      <c r="C811" s="1">
        <v>31814.68</v>
      </c>
      <c r="D811">
        <v>1010102</v>
      </c>
      <c r="E811" t="s">
        <v>92</v>
      </c>
    </row>
    <row r="812" spans="1:5" x14ac:dyDescent="0.25">
      <c r="A812">
        <v>420102023</v>
      </c>
      <c r="B812" t="s">
        <v>14</v>
      </c>
      <c r="C812" s="1">
        <v>8882.44</v>
      </c>
      <c r="D812">
        <v>1020101</v>
      </c>
      <c r="E812" t="s">
        <v>92</v>
      </c>
    </row>
    <row r="813" spans="1:5" x14ac:dyDescent="0.25">
      <c r="A813">
        <v>420102023</v>
      </c>
      <c r="B813" t="s">
        <v>14</v>
      </c>
      <c r="C813" s="1">
        <v>32889.49</v>
      </c>
      <c r="D813">
        <v>1020103</v>
      </c>
      <c r="E813" t="s">
        <v>92</v>
      </c>
    </row>
    <row r="814" spans="1:5" x14ac:dyDescent="0.25">
      <c r="A814">
        <v>420102023</v>
      </c>
      <c r="B814" t="s">
        <v>14</v>
      </c>
      <c r="C814" s="1">
        <v>20357.07</v>
      </c>
      <c r="D814">
        <v>1020104</v>
      </c>
      <c r="E814" t="s">
        <v>92</v>
      </c>
    </row>
    <row r="815" spans="1:5" x14ac:dyDescent="0.25">
      <c r="A815">
        <v>420102023</v>
      </c>
      <c r="B815" t="s">
        <v>14</v>
      </c>
      <c r="C815" s="1">
        <v>26631.25</v>
      </c>
      <c r="D815">
        <v>1020107</v>
      </c>
      <c r="E815" t="s">
        <v>92</v>
      </c>
    </row>
    <row r="816" spans="1:5" x14ac:dyDescent="0.25">
      <c r="A816">
        <v>420102023</v>
      </c>
      <c r="B816" t="s">
        <v>14</v>
      </c>
      <c r="C816" s="1">
        <v>5027.03</v>
      </c>
      <c r="D816">
        <v>1020201</v>
      </c>
      <c r="E816" t="s">
        <v>92</v>
      </c>
    </row>
    <row r="817" spans="1:5" x14ac:dyDescent="0.25">
      <c r="A817">
        <v>420102023</v>
      </c>
      <c r="B817" t="s">
        <v>14</v>
      </c>
      <c r="C817" s="1">
        <v>4759.6000000000004</v>
      </c>
      <c r="D817">
        <v>1110102</v>
      </c>
      <c r="E817" t="s">
        <v>92</v>
      </c>
    </row>
    <row r="818" spans="1:5" x14ac:dyDescent="0.25">
      <c r="A818">
        <v>420102023</v>
      </c>
      <c r="B818" t="s">
        <v>14</v>
      </c>
      <c r="C818" s="1">
        <v>1746.93</v>
      </c>
      <c r="D818">
        <v>1120101</v>
      </c>
      <c r="E818" t="s">
        <v>92</v>
      </c>
    </row>
    <row r="819" spans="1:5" x14ac:dyDescent="0.25">
      <c r="A819">
        <v>420102023</v>
      </c>
      <c r="B819" t="s">
        <v>14</v>
      </c>
      <c r="C819" s="1">
        <v>13089.39</v>
      </c>
      <c r="D819">
        <v>1120102</v>
      </c>
      <c r="E819" t="s">
        <v>92</v>
      </c>
    </row>
    <row r="820" spans="1:5" x14ac:dyDescent="0.25">
      <c r="A820">
        <v>420102023</v>
      </c>
      <c r="B820" t="s">
        <v>14</v>
      </c>
      <c r="C820" s="1">
        <v>1429.12</v>
      </c>
      <c r="D820">
        <v>1120103</v>
      </c>
      <c r="E820" t="s">
        <v>92</v>
      </c>
    </row>
    <row r="821" spans="1:5" x14ac:dyDescent="0.25">
      <c r="A821">
        <v>420102023</v>
      </c>
      <c r="B821" t="s">
        <v>14</v>
      </c>
      <c r="C821" s="1">
        <v>47703.43</v>
      </c>
      <c r="D821">
        <v>1120104</v>
      </c>
      <c r="E821" t="s">
        <v>92</v>
      </c>
    </row>
    <row r="822" spans="1:5" x14ac:dyDescent="0.25">
      <c r="A822">
        <v>420102023</v>
      </c>
      <c r="B822" t="s">
        <v>14</v>
      </c>
      <c r="C822" s="1">
        <v>1049.8599999999999</v>
      </c>
      <c r="D822">
        <v>1120201</v>
      </c>
      <c r="E822" t="s">
        <v>92</v>
      </c>
    </row>
    <row r="823" spans="1:5" x14ac:dyDescent="0.25">
      <c r="A823">
        <v>420102023</v>
      </c>
      <c r="B823" t="s">
        <v>14</v>
      </c>
      <c r="C823" s="1">
        <v>9262.93</v>
      </c>
      <c r="D823">
        <v>1210102</v>
      </c>
      <c r="E823" t="s">
        <v>92</v>
      </c>
    </row>
    <row r="824" spans="1:5" x14ac:dyDescent="0.25">
      <c r="A824">
        <v>420102023</v>
      </c>
      <c r="B824" t="s">
        <v>14</v>
      </c>
      <c r="C824" s="1">
        <v>5009.95</v>
      </c>
      <c r="D824">
        <v>1220101</v>
      </c>
      <c r="E824" t="s">
        <v>92</v>
      </c>
    </row>
    <row r="825" spans="1:5" x14ac:dyDescent="0.25">
      <c r="A825">
        <v>420102023</v>
      </c>
      <c r="B825" t="s">
        <v>14</v>
      </c>
      <c r="C825" s="1">
        <v>26186.65</v>
      </c>
      <c r="D825">
        <v>1220103</v>
      </c>
      <c r="E825" t="s">
        <v>92</v>
      </c>
    </row>
    <row r="826" spans="1:5" x14ac:dyDescent="0.25">
      <c r="A826">
        <v>420102023</v>
      </c>
      <c r="B826" t="s">
        <v>14</v>
      </c>
      <c r="C826" s="1">
        <v>15372.21</v>
      </c>
      <c r="D826">
        <v>1220104</v>
      </c>
      <c r="E826" t="s">
        <v>92</v>
      </c>
    </row>
    <row r="827" spans="1:5" x14ac:dyDescent="0.25">
      <c r="A827">
        <v>420102023</v>
      </c>
      <c r="B827" t="s">
        <v>14</v>
      </c>
      <c r="C827" s="1">
        <v>4107.6099999999997</v>
      </c>
      <c r="D827">
        <v>1220201</v>
      </c>
      <c r="E827" t="s">
        <v>92</v>
      </c>
    </row>
    <row r="828" spans="1:5" x14ac:dyDescent="0.25">
      <c r="A828">
        <v>420102023</v>
      </c>
      <c r="B828" t="s">
        <v>14</v>
      </c>
      <c r="C828" s="1">
        <v>15705.21</v>
      </c>
      <c r="D828">
        <v>1310102</v>
      </c>
      <c r="E828" t="s">
        <v>92</v>
      </c>
    </row>
    <row r="829" spans="1:5" x14ac:dyDescent="0.25">
      <c r="A829">
        <v>420102023</v>
      </c>
      <c r="B829" t="s">
        <v>14</v>
      </c>
      <c r="C829" s="1">
        <v>5009.7299999999996</v>
      </c>
      <c r="D829">
        <v>1320101</v>
      </c>
      <c r="E829" t="s">
        <v>92</v>
      </c>
    </row>
    <row r="830" spans="1:5" x14ac:dyDescent="0.25">
      <c r="A830">
        <v>420102023</v>
      </c>
      <c r="B830" t="s">
        <v>14</v>
      </c>
      <c r="C830" s="1">
        <v>5716.41</v>
      </c>
      <c r="D830">
        <v>1320103</v>
      </c>
      <c r="E830" t="s">
        <v>92</v>
      </c>
    </row>
    <row r="831" spans="1:5" x14ac:dyDescent="0.25">
      <c r="A831">
        <v>420102023</v>
      </c>
      <c r="B831" t="s">
        <v>14</v>
      </c>
      <c r="C831" s="1">
        <v>4342.63</v>
      </c>
      <c r="D831">
        <v>1320104</v>
      </c>
      <c r="E831" t="s">
        <v>92</v>
      </c>
    </row>
    <row r="832" spans="1:5" x14ac:dyDescent="0.25">
      <c r="A832">
        <v>420102023</v>
      </c>
      <c r="B832" t="s">
        <v>14</v>
      </c>
      <c r="C832" s="1">
        <v>5740.39</v>
      </c>
      <c r="D832">
        <v>1420101</v>
      </c>
      <c r="E832" t="s">
        <v>92</v>
      </c>
    </row>
    <row r="833" spans="1:5" x14ac:dyDescent="0.25">
      <c r="A833">
        <v>420102023</v>
      </c>
      <c r="B833" t="s">
        <v>14</v>
      </c>
      <c r="C833" s="1">
        <v>13147.57</v>
      </c>
      <c r="D833">
        <v>1420201</v>
      </c>
      <c r="E833" t="s">
        <v>92</v>
      </c>
    </row>
    <row r="834" spans="1:5" x14ac:dyDescent="0.25">
      <c r="A834">
        <v>420102023</v>
      </c>
      <c r="B834" t="s">
        <v>14</v>
      </c>
      <c r="C834" s="1">
        <v>11844.95</v>
      </c>
      <c r="D834">
        <v>1420301</v>
      </c>
      <c r="E834" t="s">
        <v>92</v>
      </c>
    </row>
    <row r="835" spans="1:5" x14ac:dyDescent="0.25">
      <c r="A835">
        <v>420102023</v>
      </c>
      <c r="B835" t="s">
        <v>14</v>
      </c>
      <c r="C835" s="1">
        <v>15220.48</v>
      </c>
      <c r="D835">
        <v>1420501</v>
      </c>
      <c r="E835" t="s">
        <v>92</v>
      </c>
    </row>
    <row r="836" spans="1:5" x14ac:dyDescent="0.25">
      <c r="A836">
        <v>420102023</v>
      </c>
      <c r="B836" t="s">
        <v>14</v>
      </c>
      <c r="C836" s="1">
        <v>12564.12</v>
      </c>
      <c r="D836">
        <v>1420701</v>
      </c>
      <c r="E836" t="s">
        <v>92</v>
      </c>
    </row>
    <row r="837" spans="1:5" x14ac:dyDescent="0.25">
      <c r="A837">
        <v>420102023</v>
      </c>
      <c r="B837" t="s">
        <v>14</v>
      </c>
      <c r="C837" s="1">
        <v>15580.58</v>
      </c>
      <c r="D837">
        <v>2210102</v>
      </c>
      <c r="E837" t="s">
        <v>92</v>
      </c>
    </row>
    <row r="838" spans="1:5" x14ac:dyDescent="0.25">
      <c r="A838">
        <v>420102023</v>
      </c>
      <c r="B838" t="s">
        <v>14</v>
      </c>
      <c r="C838" s="1">
        <v>11791.67</v>
      </c>
      <c r="D838">
        <v>2220111</v>
      </c>
      <c r="E838" t="s">
        <v>92</v>
      </c>
    </row>
    <row r="839" spans="1:5" x14ac:dyDescent="0.25">
      <c r="A839">
        <v>420102023</v>
      </c>
      <c r="B839" t="s">
        <v>14</v>
      </c>
      <c r="C839" s="1">
        <v>10299.73</v>
      </c>
      <c r="D839">
        <v>2220119</v>
      </c>
      <c r="E839" t="s">
        <v>92</v>
      </c>
    </row>
    <row r="840" spans="1:5" x14ac:dyDescent="0.25">
      <c r="A840">
        <v>420102023</v>
      </c>
      <c r="B840" t="s">
        <v>14</v>
      </c>
      <c r="C840" s="1">
        <v>7589.67</v>
      </c>
      <c r="D840">
        <v>2220121</v>
      </c>
      <c r="E840" t="s">
        <v>92</v>
      </c>
    </row>
    <row r="841" spans="1:5" x14ac:dyDescent="0.25">
      <c r="A841">
        <v>420102023</v>
      </c>
      <c r="B841" t="s">
        <v>14</v>
      </c>
      <c r="C841" s="1">
        <v>16177.04</v>
      </c>
      <c r="D841">
        <v>2220122</v>
      </c>
      <c r="E841" t="s">
        <v>92</v>
      </c>
    </row>
    <row r="842" spans="1:5" x14ac:dyDescent="0.25">
      <c r="A842">
        <v>420102023</v>
      </c>
      <c r="B842" t="s">
        <v>14</v>
      </c>
      <c r="C842" s="1">
        <v>8341.43</v>
      </c>
      <c r="D842">
        <v>2220123</v>
      </c>
      <c r="E842" t="s">
        <v>92</v>
      </c>
    </row>
    <row r="843" spans="1:5" x14ac:dyDescent="0.25">
      <c r="A843">
        <v>420102023</v>
      </c>
      <c r="B843" t="s">
        <v>14</v>
      </c>
      <c r="C843" s="1">
        <v>10210.790000000001</v>
      </c>
      <c r="D843">
        <v>2220124</v>
      </c>
      <c r="E843" t="s">
        <v>92</v>
      </c>
    </row>
    <row r="844" spans="1:5" x14ac:dyDescent="0.25">
      <c r="A844">
        <v>420102023</v>
      </c>
      <c r="B844" t="s">
        <v>14</v>
      </c>
      <c r="C844" s="1">
        <v>10441.34</v>
      </c>
      <c r="D844">
        <v>2220125</v>
      </c>
      <c r="E844" t="s">
        <v>92</v>
      </c>
    </row>
    <row r="845" spans="1:5" x14ac:dyDescent="0.25">
      <c r="A845">
        <v>420102023</v>
      </c>
      <c r="B845" t="s">
        <v>14</v>
      </c>
      <c r="C845" s="1">
        <v>30648.93</v>
      </c>
      <c r="D845">
        <v>3110102</v>
      </c>
      <c r="E845" t="s">
        <v>92</v>
      </c>
    </row>
    <row r="846" spans="1:5" x14ac:dyDescent="0.25">
      <c r="A846">
        <v>420102023</v>
      </c>
      <c r="B846" t="s">
        <v>14</v>
      </c>
      <c r="C846" s="1">
        <v>6427.66</v>
      </c>
      <c r="D846">
        <v>3120113</v>
      </c>
      <c r="E846" t="s">
        <v>92</v>
      </c>
    </row>
    <row r="847" spans="1:5" x14ac:dyDescent="0.25">
      <c r="A847">
        <v>420102023</v>
      </c>
      <c r="B847" t="s">
        <v>14</v>
      </c>
      <c r="C847" s="1">
        <v>11196.51</v>
      </c>
      <c r="D847">
        <v>3120114</v>
      </c>
      <c r="E847" t="s">
        <v>92</v>
      </c>
    </row>
    <row r="848" spans="1:5" x14ac:dyDescent="0.25">
      <c r="A848">
        <v>420102023</v>
      </c>
      <c r="B848" t="s">
        <v>14</v>
      </c>
      <c r="C848" s="1">
        <v>3228.76</v>
      </c>
      <c r="D848">
        <v>3120115</v>
      </c>
      <c r="E848" t="s">
        <v>92</v>
      </c>
    </row>
    <row r="849" spans="1:5" x14ac:dyDescent="0.25">
      <c r="A849">
        <v>420102023</v>
      </c>
      <c r="B849" t="s">
        <v>14</v>
      </c>
      <c r="C849" s="1">
        <v>1766.93</v>
      </c>
      <c r="D849">
        <v>3120116</v>
      </c>
      <c r="E849" t="s">
        <v>92</v>
      </c>
    </row>
    <row r="850" spans="1:5" x14ac:dyDescent="0.25">
      <c r="A850">
        <v>420102023</v>
      </c>
      <c r="B850" t="s">
        <v>14</v>
      </c>
      <c r="C850" s="1">
        <v>8840.0400000000009</v>
      </c>
      <c r="D850">
        <v>3120117</v>
      </c>
      <c r="E850" t="s">
        <v>92</v>
      </c>
    </row>
    <row r="851" spans="1:5" x14ac:dyDescent="0.25">
      <c r="A851">
        <v>420102023</v>
      </c>
      <c r="B851" t="s">
        <v>14</v>
      </c>
      <c r="C851" s="1">
        <v>3602.92</v>
      </c>
      <c r="D851">
        <v>3120118</v>
      </c>
      <c r="E851" t="s">
        <v>92</v>
      </c>
    </row>
    <row r="852" spans="1:5" x14ac:dyDescent="0.25">
      <c r="A852">
        <v>420102023</v>
      </c>
      <c r="B852" t="s">
        <v>14</v>
      </c>
      <c r="C852" s="1">
        <v>7889.42</v>
      </c>
      <c r="D852">
        <v>3120120</v>
      </c>
      <c r="E852" t="s">
        <v>92</v>
      </c>
    </row>
    <row r="853" spans="1:5" x14ac:dyDescent="0.25">
      <c r="A853">
        <v>420102023</v>
      </c>
      <c r="B853" t="s">
        <v>14</v>
      </c>
      <c r="C853" s="1">
        <v>3608.01</v>
      </c>
      <c r="D853">
        <v>3120121</v>
      </c>
      <c r="E853" t="s">
        <v>92</v>
      </c>
    </row>
    <row r="854" spans="1:5" x14ac:dyDescent="0.25">
      <c r="A854">
        <v>420102023</v>
      </c>
      <c r="B854" t="s">
        <v>14</v>
      </c>
      <c r="C854" s="1">
        <v>6048.39</v>
      </c>
      <c r="D854">
        <v>3120122</v>
      </c>
      <c r="E854" t="s">
        <v>92</v>
      </c>
    </row>
    <row r="855" spans="1:5" x14ac:dyDescent="0.25">
      <c r="A855">
        <v>420102023</v>
      </c>
      <c r="B855" t="s">
        <v>14</v>
      </c>
      <c r="C855" s="1">
        <v>1766.93</v>
      </c>
      <c r="D855">
        <v>3120123</v>
      </c>
      <c r="E855" t="s">
        <v>92</v>
      </c>
    </row>
    <row r="856" spans="1:5" x14ac:dyDescent="0.25">
      <c r="A856">
        <v>420102023</v>
      </c>
      <c r="B856" t="s">
        <v>14</v>
      </c>
      <c r="C856" s="1">
        <v>3603.01</v>
      </c>
      <c r="D856">
        <v>3120124</v>
      </c>
      <c r="E856" t="s">
        <v>92</v>
      </c>
    </row>
    <row r="857" spans="1:5" x14ac:dyDescent="0.25">
      <c r="A857">
        <v>420102023</v>
      </c>
      <c r="B857" t="s">
        <v>14</v>
      </c>
      <c r="C857" s="1">
        <v>5000.25</v>
      </c>
      <c r="D857">
        <v>3120125</v>
      </c>
      <c r="E857" t="s">
        <v>92</v>
      </c>
    </row>
    <row r="858" spans="1:5" x14ac:dyDescent="0.25">
      <c r="A858">
        <v>420102023</v>
      </c>
      <c r="B858" t="s">
        <v>14</v>
      </c>
      <c r="C858" s="1">
        <v>28132.36</v>
      </c>
      <c r="D858">
        <v>3120126</v>
      </c>
      <c r="E858" t="s">
        <v>92</v>
      </c>
    </row>
    <row r="859" spans="1:5" x14ac:dyDescent="0.25">
      <c r="A859">
        <v>420102023</v>
      </c>
      <c r="B859" t="s">
        <v>14</v>
      </c>
      <c r="C859" s="1">
        <v>1461.83</v>
      </c>
      <c r="D859">
        <v>3120201</v>
      </c>
      <c r="E859" t="s">
        <v>92</v>
      </c>
    </row>
    <row r="860" spans="1:5" x14ac:dyDescent="0.25">
      <c r="A860">
        <v>420102023</v>
      </c>
      <c r="B860" t="s">
        <v>14</v>
      </c>
      <c r="C860" s="1">
        <v>5674.17</v>
      </c>
      <c r="D860">
        <v>3120203</v>
      </c>
      <c r="E860" t="s">
        <v>92</v>
      </c>
    </row>
    <row r="861" spans="1:5" x14ac:dyDescent="0.25">
      <c r="A861">
        <v>420102023</v>
      </c>
      <c r="B861" t="s">
        <v>14</v>
      </c>
      <c r="C861" s="1">
        <v>10033.11</v>
      </c>
      <c r="D861">
        <v>3120204</v>
      </c>
      <c r="E861" t="s">
        <v>92</v>
      </c>
    </row>
    <row r="862" spans="1:5" x14ac:dyDescent="0.25">
      <c r="A862">
        <v>420102023</v>
      </c>
      <c r="B862" t="s">
        <v>14</v>
      </c>
      <c r="C862" s="1">
        <v>8300.56</v>
      </c>
      <c r="D862">
        <v>3120205</v>
      </c>
      <c r="E862" t="s">
        <v>92</v>
      </c>
    </row>
    <row r="863" spans="1:5" x14ac:dyDescent="0.25">
      <c r="A863">
        <v>420102023</v>
      </c>
      <c r="B863" t="s">
        <v>14</v>
      </c>
      <c r="C863" s="1">
        <v>4242.97</v>
      </c>
      <c r="D863">
        <v>9010101</v>
      </c>
      <c r="E863" t="s">
        <v>92</v>
      </c>
    </row>
    <row r="864" spans="1:5" x14ac:dyDescent="0.25">
      <c r="A864">
        <v>420102023</v>
      </c>
      <c r="B864" t="s">
        <v>14</v>
      </c>
      <c r="C864" s="1">
        <v>28252.78</v>
      </c>
      <c r="D864">
        <v>9010102</v>
      </c>
      <c r="E864" t="s">
        <v>92</v>
      </c>
    </row>
    <row r="865" spans="1:5" x14ac:dyDescent="0.25">
      <c r="A865">
        <v>420102023</v>
      </c>
      <c r="B865" t="s">
        <v>14</v>
      </c>
      <c r="C865" s="1">
        <v>2843.18</v>
      </c>
      <c r="D865">
        <v>9010103</v>
      </c>
      <c r="E865" t="s">
        <v>92</v>
      </c>
    </row>
    <row r="866" spans="1:5" x14ac:dyDescent="0.25">
      <c r="A866">
        <v>420102023</v>
      </c>
      <c r="B866" t="s">
        <v>14</v>
      </c>
      <c r="C866" s="1">
        <v>59871.53</v>
      </c>
      <c r="D866">
        <v>9010105</v>
      </c>
      <c r="E866" t="s">
        <v>92</v>
      </c>
    </row>
    <row r="867" spans="1:5" x14ac:dyDescent="0.25">
      <c r="A867">
        <v>420102023</v>
      </c>
      <c r="B867" t="s">
        <v>14</v>
      </c>
      <c r="C867" s="1">
        <v>4325.01</v>
      </c>
      <c r="D867">
        <v>9010106</v>
      </c>
      <c r="E867" t="s">
        <v>92</v>
      </c>
    </row>
    <row r="868" spans="1:5" x14ac:dyDescent="0.25">
      <c r="A868">
        <v>420102023</v>
      </c>
      <c r="B868" t="s">
        <v>14</v>
      </c>
      <c r="C868" s="1">
        <v>2146.1999999999998</v>
      </c>
      <c r="D868">
        <v>9010110</v>
      </c>
      <c r="E868" t="s">
        <v>92</v>
      </c>
    </row>
    <row r="869" spans="1:5" x14ac:dyDescent="0.25">
      <c r="A869">
        <v>420102023</v>
      </c>
      <c r="B869" t="s">
        <v>14</v>
      </c>
      <c r="C869" s="1">
        <v>8196.1299999999992</v>
      </c>
      <c r="D869">
        <v>9020101</v>
      </c>
      <c r="E869" t="s">
        <v>92</v>
      </c>
    </row>
    <row r="870" spans="1:5" x14ac:dyDescent="0.25">
      <c r="A870">
        <v>420102023</v>
      </c>
      <c r="B870" t="s">
        <v>14</v>
      </c>
      <c r="C870">
        <v>667.7</v>
      </c>
      <c r="D870">
        <v>9020110</v>
      </c>
      <c r="E870" t="s">
        <v>92</v>
      </c>
    </row>
    <row r="871" spans="1:5" x14ac:dyDescent="0.25">
      <c r="A871">
        <v>420102023</v>
      </c>
      <c r="B871" t="s">
        <v>14</v>
      </c>
      <c r="C871" s="1">
        <v>3602.92</v>
      </c>
      <c r="D871">
        <v>9020112</v>
      </c>
      <c r="E871" t="s">
        <v>92</v>
      </c>
    </row>
    <row r="872" spans="1:5" x14ac:dyDescent="0.25">
      <c r="A872">
        <v>420102023</v>
      </c>
      <c r="B872" t="s">
        <v>14</v>
      </c>
      <c r="C872">
        <v>671.7</v>
      </c>
      <c r="D872">
        <v>9020115</v>
      </c>
      <c r="E872" t="s">
        <v>92</v>
      </c>
    </row>
    <row r="873" spans="1:5" x14ac:dyDescent="0.25">
      <c r="A873">
        <v>420102023</v>
      </c>
      <c r="B873" t="s">
        <v>14</v>
      </c>
      <c r="C873">
        <v>234.84</v>
      </c>
      <c r="D873">
        <v>9020117</v>
      </c>
      <c r="E873" t="s">
        <v>92</v>
      </c>
    </row>
    <row r="874" spans="1:5" x14ac:dyDescent="0.25">
      <c r="A874">
        <v>420102023</v>
      </c>
      <c r="B874" t="s">
        <v>14</v>
      </c>
      <c r="C874" s="1">
        <v>2133.5100000000002</v>
      </c>
      <c r="D874">
        <v>9020203</v>
      </c>
      <c r="E874" t="s">
        <v>92</v>
      </c>
    </row>
    <row r="875" spans="1:5" x14ac:dyDescent="0.25">
      <c r="A875">
        <v>420102023</v>
      </c>
      <c r="B875" t="s">
        <v>14</v>
      </c>
      <c r="C875" s="1">
        <v>4657.43</v>
      </c>
      <c r="D875">
        <v>9020204</v>
      </c>
      <c r="E875" t="s">
        <v>92</v>
      </c>
    </row>
    <row r="876" spans="1:5" x14ac:dyDescent="0.25">
      <c r="A876">
        <v>420102023</v>
      </c>
      <c r="B876" t="s">
        <v>14</v>
      </c>
      <c r="C876" s="1">
        <v>4277.3100000000004</v>
      </c>
      <c r="D876">
        <v>9020205</v>
      </c>
      <c r="E876" t="s">
        <v>92</v>
      </c>
    </row>
    <row r="877" spans="1:5" x14ac:dyDescent="0.25">
      <c r="A877">
        <v>420102023</v>
      </c>
      <c r="B877" t="s">
        <v>14</v>
      </c>
      <c r="C877" s="1">
        <v>1766.93</v>
      </c>
      <c r="D877">
        <v>9020208</v>
      </c>
      <c r="E877" t="s">
        <v>92</v>
      </c>
    </row>
    <row r="878" spans="1:5" x14ac:dyDescent="0.25">
      <c r="A878">
        <v>420102023</v>
      </c>
      <c r="B878" t="s">
        <v>14</v>
      </c>
      <c r="C878" s="1">
        <v>7119.06</v>
      </c>
      <c r="D878">
        <v>9020209</v>
      </c>
      <c r="E878" t="s">
        <v>92</v>
      </c>
    </row>
    <row r="879" spans="1:5" x14ac:dyDescent="0.25">
      <c r="A879">
        <v>420102023</v>
      </c>
      <c r="B879" t="s">
        <v>14</v>
      </c>
      <c r="C879" s="1">
        <v>1766.93</v>
      </c>
      <c r="D879">
        <v>9020212</v>
      </c>
      <c r="E879" t="s">
        <v>92</v>
      </c>
    </row>
    <row r="880" spans="1:5" x14ac:dyDescent="0.25">
      <c r="A880">
        <v>420102023</v>
      </c>
      <c r="B880" t="s">
        <v>14</v>
      </c>
      <c r="C880">
        <v>671.7</v>
      </c>
      <c r="D880">
        <v>9030101</v>
      </c>
      <c r="E880" t="s">
        <v>92</v>
      </c>
    </row>
    <row r="881" spans="1:5" x14ac:dyDescent="0.25">
      <c r="A881">
        <v>420102023</v>
      </c>
      <c r="B881" t="s">
        <v>14</v>
      </c>
      <c r="C881" s="1">
        <v>9936.85</v>
      </c>
      <c r="D881">
        <v>9030201</v>
      </c>
      <c r="E881" t="s">
        <v>92</v>
      </c>
    </row>
    <row r="882" spans="1:5" x14ac:dyDescent="0.25">
      <c r="A882">
        <v>420102023</v>
      </c>
      <c r="B882" t="s">
        <v>14</v>
      </c>
      <c r="C882" s="1">
        <v>3416.72</v>
      </c>
      <c r="D882">
        <v>9030204</v>
      </c>
      <c r="E882" t="s">
        <v>92</v>
      </c>
    </row>
    <row r="883" spans="1:5" x14ac:dyDescent="0.25">
      <c r="A883">
        <v>420102023</v>
      </c>
      <c r="B883" t="s">
        <v>14</v>
      </c>
      <c r="C883" s="1">
        <v>5980.78</v>
      </c>
      <c r="D883">
        <v>9030303</v>
      </c>
      <c r="E883" t="s">
        <v>92</v>
      </c>
    </row>
    <row r="884" spans="1:5" x14ac:dyDescent="0.25">
      <c r="A884">
        <v>420102023</v>
      </c>
      <c r="B884" t="s">
        <v>14</v>
      </c>
      <c r="C884" s="1">
        <v>3795.9</v>
      </c>
      <c r="D884">
        <v>9030304</v>
      </c>
      <c r="E884" t="s">
        <v>92</v>
      </c>
    </row>
    <row r="885" spans="1:5" x14ac:dyDescent="0.25">
      <c r="A885">
        <v>420102023</v>
      </c>
      <c r="B885" t="s">
        <v>14</v>
      </c>
      <c r="C885" s="1">
        <v>2885.9</v>
      </c>
      <c r="D885">
        <v>9030305</v>
      </c>
      <c r="E885" t="s">
        <v>92</v>
      </c>
    </row>
    <row r="886" spans="1:5" x14ac:dyDescent="0.25">
      <c r="A886">
        <v>420102023</v>
      </c>
      <c r="B886" t="s">
        <v>14</v>
      </c>
      <c r="C886" s="1">
        <v>5333.94</v>
      </c>
      <c r="D886">
        <v>9030306</v>
      </c>
      <c r="E886" t="s">
        <v>92</v>
      </c>
    </row>
    <row r="887" spans="1:5" x14ac:dyDescent="0.25">
      <c r="A887">
        <v>420102023</v>
      </c>
      <c r="B887" t="s">
        <v>14</v>
      </c>
      <c r="C887" s="1">
        <v>3249.92</v>
      </c>
      <c r="D887">
        <v>9030307</v>
      </c>
      <c r="E887" t="s">
        <v>92</v>
      </c>
    </row>
    <row r="888" spans="1:5" x14ac:dyDescent="0.25">
      <c r="A888">
        <v>420102023</v>
      </c>
      <c r="B888" t="s">
        <v>14</v>
      </c>
      <c r="C888">
        <v>671.7</v>
      </c>
      <c r="D888">
        <v>9030310</v>
      </c>
      <c r="E888" t="s">
        <v>92</v>
      </c>
    </row>
    <row r="889" spans="1:5" x14ac:dyDescent="0.25">
      <c r="A889">
        <v>420102023</v>
      </c>
      <c r="B889" t="s">
        <v>14</v>
      </c>
      <c r="C889" s="1">
        <v>1438.73</v>
      </c>
      <c r="D889">
        <v>9030312</v>
      </c>
      <c r="E889" t="s">
        <v>92</v>
      </c>
    </row>
    <row r="890" spans="1:5" x14ac:dyDescent="0.25">
      <c r="A890">
        <v>420102023</v>
      </c>
      <c r="B890" t="s">
        <v>14</v>
      </c>
      <c r="C890" s="1">
        <v>4774.28</v>
      </c>
      <c r="D890">
        <v>9030315</v>
      </c>
      <c r="E890" t="s">
        <v>92</v>
      </c>
    </row>
    <row r="891" spans="1:5" x14ac:dyDescent="0.25">
      <c r="A891">
        <v>420102023</v>
      </c>
      <c r="B891" t="s">
        <v>14</v>
      </c>
      <c r="C891" s="1">
        <v>1835.99</v>
      </c>
      <c r="D891">
        <v>9030316</v>
      </c>
      <c r="E891" t="s">
        <v>92</v>
      </c>
    </row>
    <row r="892" spans="1:5" x14ac:dyDescent="0.25">
      <c r="A892">
        <v>420102023</v>
      </c>
      <c r="B892" t="s">
        <v>14</v>
      </c>
      <c r="C892">
        <v>671.7</v>
      </c>
      <c r="D892">
        <v>9030401</v>
      </c>
      <c r="E892" t="s">
        <v>92</v>
      </c>
    </row>
    <row r="893" spans="1:5" x14ac:dyDescent="0.25">
      <c r="A893">
        <v>420102023</v>
      </c>
      <c r="B893" t="s">
        <v>14</v>
      </c>
      <c r="C893" s="1">
        <v>-259649.5</v>
      </c>
      <c r="D893">
        <v>9030402</v>
      </c>
      <c r="E893" t="s">
        <v>92</v>
      </c>
    </row>
    <row r="894" spans="1:5" x14ac:dyDescent="0.25">
      <c r="A894">
        <v>420102023</v>
      </c>
      <c r="B894" t="s">
        <v>14</v>
      </c>
      <c r="C894" s="1">
        <v>3595.28</v>
      </c>
      <c r="D894">
        <v>9030404</v>
      </c>
      <c r="E894" t="s">
        <v>92</v>
      </c>
    </row>
    <row r="895" spans="1:5" x14ac:dyDescent="0.25">
      <c r="A895">
        <v>420102023</v>
      </c>
      <c r="B895" t="s">
        <v>14</v>
      </c>
      <c r="C895" s="1">
        <v>2141.1999999999998</v>
      </c>
      <c r="D895">
        <v>9030405</v>
      </c>
      <c r="E895" t="s">
        <v>92</v>
      </c>
    </row>
    <row r="896" spans="1:5" x14ac:dyDescent="0.25">
      <c r="A896">
        <v>420102023</v>
      </c>
      <c r="B896" t="s">
        <v>14</v>
      </c>
      <c r="C896" s="1">
        <v>6538.84</v>
      </c>
      <c r="D896">
        <v>9030406</v>
      </c>
      <c r="E896" t="s">
        <v>92</v>
      </c>
    </row>
    <row r="897" spans="1:5" x14ac:dyDescent="0.25">
      <c r="A897">
        <v>420102023</v>
      </c>
      <c r="B897" t="s">
        <v>14</v>
      </c>
      <c r="C897" s="1">
        <v>5824.23</v>
      </c>
      <c r="D897">
        <v>9030408</v>
      </c>
      <c r="E897" t="s">
        <v>92</v>
      </c>
    </row>
    <row r="898" spans="1:5" x14ac:dyDescent="0.25">
      <c r="A898">
        <v>420102023</v>
      </c>
      <c r="B898" t="s">
        <v>14</v>
      </c>
      <c r="C898" s="1">
        <v>1049.8599999999999</v>
      </c>
      <c r="D898">
        <v>9030501</v>
      </c>
      <c r="E898" t="s">
        <v>92</v>
      </c>
    </row>
    <row r="899" spans="1:5" x14ac:dyDescent="0.25">
      <c r="A899">
        <v>420102023</v>
      </c>
      <c r="B899" t="s">
        <v>14</v>
      </c>
      <c r="C899" s="1">
        <v>11894.77</v>
      </c>
      <c r="D899">
        <v>9030502</v>
      </c>
      <c r="E899" t="s">
        <v>92</v>
      </c>
    </row>
    <row r="900" spans="1:5" x14ac:dyDescent="0.25">
      <c r="A900">
        <v>420102023</v>
      </c>
      <c r="B900" t="s">
        <v>14</v>
      </c>
      <c r="C900" s="1">
        <v>9500.64</v>
      </c>
      <c r="D900">
        <v>9030503</v>
      </c>
      <c r="E900" t="s">
        <v>92</v>
      </c>
    </row>
    <row r="901" spans="1:5" x14ac:dyDescent="0.25">
      <c r="A901">
        <v>420102023</v>
      </c>
      <c r="B901" t="s">
        <v>14</v>
      </c>
      <c r="C901" s="1">
        <v>7310.14</v>
      </c>
      <c r="D901">
        <v>9030504</v>
      </c>
      <c r="E901" t="s">
        <v>92</v>
      </c>
    </row>
    <row r="902" spans="1:5" x14ac:dyDescent="0.25">
      <c r="A902">
        <v>420102023</v>
      </c>
      <c r="B902" t="s">
        <v>14</v>
      </c>
      <c r="C902" s="1">
        <v>17641</v>
      </c>
      <c r="D902">
        <v>9030506</v>
      </c>
      <c r="E902" t="s">
        <v>92</v>
      </c>
    </row>
    <row r="903" spans="1:5" x14ac:dyDescent="0.25">
      <c r="A903">
        <v>420102023</v>
      </c>
      <c r="B903" t="s">
        <v>14</v>
      </c>
      <c r="C903" s="1">
        <v>3907.69</v>
      </c>
      <c r="D903">
        <v>9030902</v>
      </c>
      <c r="E903" t="s">
        <v>92</v>
      </c>
    </row>
    <row r="904" spans="1:5" x14ac:dyDescent="0.25">
      <c r="A904">
        <v>420102023</v>
      </c>
      <c r="B904" t="s">
        <v>14</v>
      </c>
      <c r="C904" s="1">
        <v>1310.6600000000001</v>
      </c>
      <c r="D904">
        <v>9030903</v>
      </c>
      <c r="E904" t="s">
        <v>92</v>
      </c>
    </row>
    <row r="905" spans="1:5" x14ac:dyDescent="0.25">
      <c r="A905">
        <v>420102023</v>
      </c>
      <c r="B905" t="s">
        <v>14</v>
      </c>
      <c r="C905" s="1">
        <v>58635.69</v>
      </c>
      <c r="D905">
        <v>9040101</v>
      </c>
      <c r="E905" t="s">
        <v>92</v>
      </c>
    </row>
    <row r="906" spans="1:5" x14ac:dyDescent="0.25">
      <c r="A906">
        <v>420102023</v>
      </c>
      <c r="B906" t="s">
        <v>14</v>
      </c>
      <c r="C906" s="1">
        <v>23514.43</v>
      </c>
      <c r="D906">
        <v>9040102</v>
      </c>
      <c r="E906" t="s">
        <v>92</v>
      </c>
    </row>
    <row r="907" spans="1:5" x14ac:dyDescent="0.25">
      <c r="A907">
        <v>420102023</v>
      </c>
      <c r="B907" t="s">
        <v>14</v>
      </c>
      <c r="C907">
        <v>667.7</v>
      </c>
      <c r="D907">
        <v>9040201</v>
      </c>
      <c r="E907" t="s">
        <v>92</v>
      </c>
    </row>
    <row r="908" spans="1:5" x14ac:dyDescent="0.25">
      <c r="A908">
        <v>420102026</v>
      </c>
      <c r="B908" t="s">
        <v>15</v>
      </c>
      <c r="C908" s="1">
        <v>43024.72</v>
      </c>
      <c r="D908">
        <v>1010102</v>
      </c>
      <c r="E908" t="s">
        <v>92</v>
      </c>
    </row>
    <row r="909" spans="1:5" x14ac:dyDescent="0.25">
      <c r="A909">
        <v>420102026</v>
      </c>
      <c r="B909" t="s">
        <v>15</v>
      </c>
      <c r="C909" s="1">
        <v>36689.01</v>
      </c>
      <c r="D909">
        <v>1020101</v>
      </c>
      <c r="E909" t="s">
        <v>92</v>
      </c>
    </row>
    <row r="910" spans="1:5" x14ac:dyDescent="0.25">
      <c r="A910">
        <v>420102026</v>
      </c>
      <c r="B910" t="s">
        <v>15</v>
      </c>
      <c r="C910" s="1">
        <v>42483.14</v>
      </c>
      <c r="D910">
        <v>1020103</v>
      </c>
      <c r="E910" t="s">
        <v>92</v>
      </c>
    </row>
    <row r="911" spans="1:5" x14ac:dyDescent="0.25">
      <c r="A911">
        <v>420102026</v>
      </c>
      <c r="B911" t="s">
        <v>15</v>
      </c>
      <c r="C911" s="1">
        <v>34153.26</v>
      </c>
      <c r="D911">
        <v>1020104</v>
      </c>
      <c r="E911" t="s">
        <v>92</v>
      </c>
    </row>
    <row r="912" spans="1:5" x14ac:dyDescent="0.25">
      <c r="A912">
        <v>420102026</v>
      </c>
      <c r="B912" t="s">
        <v>15</v>
      </c>
      <c r="C912" s="1">
        <v>22723.3</v>
      </c>
      <c r="D912">
        <v>1020107</v>
      </c>
      <c r="E912" t="s">
        <v>92</v>
      </c>
    </row>
    <row r="913" spans="1:5" x14ac:dyDescent="0.25">
      <c r="A913">
        <v>420102026</v>
      </c>
      <c r="B913" t="s">
        <v>15</v>
      </c>
      <c r="C913" s="1">
        <v>3044.28</v>
      </c>
      <c r="D913">
        <v>1020201</v>
      </c>
      <c r="E913" t="s">
        <v>92</v>
      </c>
    </row>
    <row r="914" spans="1:5" x14ac:dyDescent="0.25">
      <c r="A914">
        <v>420102026</v>
      </c>
      <c r="B914" t="s">
        <v>15</v>
      </c>
      <c r="C914" s="1">
        <v>4733.6899999999996</v>
      </c>
      <c r="D914">
        <v>1110102</v>
      </c>
      <c r="E914" t="s">
        <v>92</v>
      </c>
    </row>
    <row r="915" spans="1:5" x14ac:dyDescent="0.25">
      <c r="A915">
        <v>420102026</v>
      </c>
      <c r="B915" t="s">
        <v>15</v>
      </c>
      <c r="C915" s="1">
        <v>5237.88</v>
      </c>
      <c r="D915">
        <v>1120101</v>
      </c>
      <c r="E915" t="s">
        <v>92</v>
      </c>
    </row>
    <row r="916" spans="1:5" x14ac:dyDescent="0.25">
      <c r="A916">
        <v>420102026</v>
      </c>
      <c r="B916" t="s">
        <v>15</v>
      </c>
      <c r="C916" s="1">
        <v>56069.11</v>
      </c>
      <c r="D916">
        <v>1120102</v>
      </c>
      <c r="E916" t="s">
        <v>92</v>
      </c>
    </row>
    <row r="917" spans="1:5" x14ac:dyDescent="0.25">
      <c r="A917">
        <v>420102026</v>
      </c>
      <c r="B917" t="s">
        <v>15</v>
      </c>
      <c r="C917" s="1">
        <v>1649.91</v>
      </c>
      <c r="D917">
        <v>1120103</v>
      </c>
      <c r="E917" t="s">
        <v>92</v>
      </c>
    </row>
    <row r="918" spans="1:5" x14ac:dyDescent="0.25">
      <c r="A918">
        <v>420102026</v>
      </c>
      <c r="B918" t="s">
        <v>15</v>
      </c>
      <c r="C918" s="1">
        <v>49239.25</v>
      </c>
      <c r="D918">
        <v>1120104</v>
      </c>
      <c r="E918" t="s">
        <v>92</v>
      </c>
    </row>
    <row r="919" spans="1:5" x14ac:dyDescent="0.25">
      <c r="A919">
        <v>420102026</v>
      </c>
      <c r="B919" t="s">
        <v>15</v>
      </c>
      <c r="C919" s="1">
        <v>1511.72</v>
      </c>
      <c r="D919">
        <v>1120201</v>
      </c>
      <c r="E919" t="s">
        <v>92</v>
      </c>
    </row>
    <row r="920" spans="1:5" x14ac:dyDescent="0.25">
      <c r="A920">
        <v>420102026</v>
      </c>
      <c r="B920" t="s">
        <v>15</v>
      </c>
      <c r="C920" s="1">
        <v>20325.72</v>
      </c>
      <c r="D920">
        <v>1210102</v>
      </c>
      <c r="E920" t="s">
        <v>92</v>
      </c>
    </row>
    <row r="921" spans="1:5" x14ac:dyDescent="0.25">
      <c r="A921">
        <v>420102026</v>
      </c>
      <c r="B921" t="s">
        <v>15</v>
      </c>
      <c r="C921" s="1">
        <v>13071.31</v>
      </c>
      <c r="D921">
        <v>1220101</v>
      </c>
      <c r="E921" t="s">
        <v>92</v>
      </c>
    </row>
    <row r="922" spans="1:5" x14ac:dyDescent="0.25">
      <c r="A922">
        <v>420102026</v>
      </c>
      <c r="B922" t="s">
        <v>15</v>
      </c>
      <c r="C922" s="1">
        <v>9282.14</v>
      </c>
      <c r="D922">
        <v>1220103</v>
      </c>
      <c r="E922" t="s">
        <v>92</v>
      </c>
    </row>
    <row r="923" spans="1:5" x14ac:dyDescent="0.25">
      <c r="A923">
        <v>420102026</v>
      </c>
      <c r="B923" t="s">
        <v>15</v>
      </c>
      <c r="C923" s="1">
        <v>30919.15</v>
      </c>
      <c r="D923">
        <v>1220104</v>
      </c>
      <c r="E923" t="s">
        <v>92</v>
      </c>
    </row>
    <row r="924" spans="1:5" x14ac:dyDescent="0.25">
      <c r="A924">
        <v>420102026</v>
      </c>
      <c r="B924" t="s">
        <v>15</v>
      </c>
      <c r="C924" s="1">
        <v>7636.13</v>
      </c>
      <c r="D924">
        <v>1220201</v>
      </c>
      <c r="E924" t="s">
        <v>92</v>
      </c>
    </row>
    <row r="925" spans="1:5" x14ac:dyDescent="0.25">
      <c r="A925">
        <v>420102026</v>
      </c>
      <c r="B925" t="s">
        <v>15</v>
      </c>
      <c r="C925" s="1">
        <v>47021.07</v>
      </c>
      <c r="D925">
        <v>1310102</v>
      </c>
      <c r="E925" t="s">
        <v>92</v>
      </c>
    </row>
    <row r="926" spans="1:5" x14ac:dyDescent="0.25">
      <c r="A926">
        <v>420102026</v>
      </c>
      <c r="B926" t="s">
        <v>15</v>
      </c>
      <c r="C926" s="1">
        <v>10069.19</v>
      </c>
      <c r="D926">
        <v>1320101</v>
      </c>
      <c r="E926" t="s">
        <v>92</v>
      </c>
    </row>
    <row r="927" spans="1:5" x14ac:dyDescent="0.25">
      <c r="A927">
        <v>420102026</v>
      </c>
      <c r="B927" t="s">
        <v>15</v>
      </c>
      <c r="C927" s="1">
        <v>3792.51</v>
      </c>
      <c r="D927">
        <v>1320103</v>
      </c>
      <c r="E927" t="s">
        <v>92</v>
      </c>
    </row>
    <row r="928" spans="1:5" x14ac:dyDescent="0.25">
      <c r="A928">
        <v>420102026</v>
      </c>
      <c r="B928" t="s">
        <v>15</v>
      </c>
      <c r="C928" s="1">
        <v>11830.44</v>
      </c>
      <c r="D928">
        <v>1320104</v>
      </c>
      <c r="E928" t="s">
        <v>92</v>
      </c>
    </row>
    <row r="929" spans="1:5" x14ac:dyDescent="0.25">
      <c r="A929">
        <v>420102026</v>
      </c>
      <c r="B929" t="s">
        <v>15</v>
      </c>
      <c r="C929" s="1">
        <v>15728.31</v>
      </c>
      <c r="D929">
        <v>1420101</v>
      </c>
      <c r="E929" t="s">
        <v>92</v>
      </c>
    </row>
    <row r="930" spans="1:5" x14ac:dyDescent="0.25">
      <c r="A930">
        <v>420102026</v>
      </c>
      <c r="B930" t="s">
        <v>15</v>
      </c>
      <c r="C930" s="1">
        <v>48091.63</v>
      </c>
      <c r="D930">
        <v>1420201</v>
      </c>
      <c r="E930" t="s">
        <v>92</v>
      </c>
    </row>
    <row r="931" spans="1:5" x14ac:dyDescent="0.25">
      <c r="A931">
        <v>420102026</v>
      </c>
      <c r="B931" t="s">
        <v>15</v>
      </c>
      <c r="C931" s="1">
        <v>49246.99</v>
      </c>
      <c r="D931">
        <v>1420301</v>
      </c>
      <c r="E931" t="s">
        <v>92</v>
      </c>
    </row>
    <row r="932" spans="1:5" x14ac:dyDescent="0.25">
      <c r="A932">
        <v>420102026</v>
      </c>
      <c r="B932" t="s">
        <v>15</v>
      </c>
      <c r="C932" s="1">
        <v>35872.5</v>
      </c>
      <c r="D932">
        <v>1420501</v>
      </c>
      <c r="E932" t="s">
        <v>92</v>
      </c>
    </row>
    <row r="933" spans="1:5" x14ac:dyDescent="0.25">
      <c r="A933">
        <v>420102026</v>
      </c>
      <c r="B933" t="s">
        <v>15</v>
      </c>
      <c r="C933" s="1">
        <v>22054.400000000001</v>
      </c>
      <c r="D933">
        <v>1420701</v>
      </c>
      <c r="E933" t="s">
        <v>92</v>
      </c>
    </row>
    <row r="934" spans="1:5" x14ac:dyDescent="0.25">
      <c r="A934">
        <v>420102026</v>
      </c>
      <c r="B934" t="s">
        <v>15</v>
      </c>
      <c r="C934" s="1">
        <v>47386.63</v>
      </c>
      <c r="D934">
        <v>2210102</v>
      </c>
      <c r="E934" t="s">
        <v>92</v>
      </c>
    </row>
    <row r="935" spans="1:5" x14ac:dyDescent="0.25">
      <c r="A935">
        <v>420102026</v>
      </c>
      <c r="B935" t="s">
        <v>15</v>
      </c>
      <c r="C935" s="1">
        <v>20912.23</v>
      </c>
      <c r="D935">
        <v>2220111</v>
      </c>
      <c r="E935" t="s">
        <v>92</v>
      </c>
    </row>
    <row r="936" spans="1:5" x14ac:dyDescent="0.25">
      <c r="A936">
        <v>420102026</v>
      </c>
      <c r="B936" t="s">
        <v>15</v>
      </c>
      <c r="C936" s="1">
        <v>33292.21</v>
      </c>
      <c r="D936">
        <v>2220119</v>
      </c>
      <c r="E936" t="s">
        <v>92</v>
      </c>
    </row>
    <row r="937" spans="1:5" x14ac:dyDescent="0.25">
      <c r="A937">
        <v>420102026</v>
      </c>
      <c r="B937" t="s">
        <v>15</v>
      </c>
      <c r="C937" s="1">
        <v>14116.24</v>
      </c>
      <c r="D937">
        <v>2220121</v>
      </c>
      <c r="E937" t="s">
        <v>92</v>
      </c>
    </row>
    <row r="938" spans="1:5" x14ac:dyDescent="0.25">
      <c r="A938">
        <v>420102026</v>
      </c>
      <c r="B938" t="s">
        <v>15</v>
      </c>
      <c r="C938" s="1">
        <v>65357.25</v>
      </c>
      <c r="D938">
        <v>2220122</v>
      </c>
      <c r="E938" t="s">
        <v>92</v>
      </c>
    </row>
    <row r="939" spans="1:5" x14ac:dyDescent="0.25">
      <c r="A939">
        <v>420102026</v>
      </c>
      <c r="B939" t="s">
        <v>15</v>
      </c>
      <c r="C939" s="1">
        <v>18049.54</v>
      </c>
      <c r="D939">
        <v>2220123</v>
      </c>
      <c r="E939" t="s">
        <v>92</v>
      </c>
    </row>
    <row r="940" spans="1:5" x14ac:dyDescent="0.25">
      <c r="A940">
        <v>420102026</v>
      </c>
      <c r="B940" t="s">
        <v>15</v>
      </c>
      <c r="C940" s="1">
        <v>40488.89</v>
      </c>
      <c r="D940">
        <v>2220124</v>
      </c>
      <c r="E940" t="s">
        <v>92</v>
      </c>
    </row>
    <row r="941" spans="1:5" x14ac:dyDescent="0.25">
      <c r="A941">
        <v>420102026</v>
      </c>
      <c r="B941" t="s">
        <v>15</v>
      </c>
      <c r="C941" s="1">
        <v>31254.05</v>
      </c>
      <c r="D941">
        <v>2220125</v>
      </c>
      <c r="E941" t="s">
        <v>92</v>
      </c>
    </row>
    <row r="942" spans="1:5" x14ac:dyDescent="0.25">
      <c r="A942">
        <v>420102026</v>
      </c>
      <c r="B942" t="s">
        <v>15</v>
      </c>
      <c r="C942" s="1">
        <v>63607.74</v>
      </c>
      <c r="D942">
        <v>3110102</v>
      </c>
      <c r="E942" t="s">
        <v>92</v>
      </c>
    </row>
    <row r="943" spans="1:5" x14ac:dyDescent="0.25">
      <c r="A943">
        <v>420102026</v>
      </c>
      <c r="B943" t="s">
        <v>15</v>
      </c>
      <c r="C943" s="1">
        <v>2086.27</v>
      </c>
      <c r="D943">
        <v>3110103</v>
      </c>
      <c r="E943" t="s">
        <v>92</v>
      </c>
    </row>
    <row r="944" spans="1:5" x14ac:dyDescent="0.25">
      <c r="A944">
        <v>420102026</v>
      </c>
      <c r="B944" t="s">
        <v>15</v>
      </c>
      <c r="C944" s="1">
        <v>13048.96</v>
      </c>
      <c r="D944">
        <v>3120113</v>
      </c>
      <c r="E944" t="s">
        <v>92</v>
      </c>
    </row>
    <row r="945" spans="1:5" x14ac:dyDescent="0.25">
      <c r="A945">
        <v>420102026</v>
      </c>
      <c r="B945" t="s">
        <v>15</v>
      </c>
      <c r="C945" s="1">
        <v>28770.240000000002</v>
      </c>
      <c r="D945">
        <v>3120114</v>
      </c>
      <c r="E945" t="s">
        <v>92</v>
      </c>
    </row>
    <row r="946" spans="1:5" x14ac:dyDescent="0.25">
      <c r="A946">
        <v>420102026</v>
      </c>
      <c r="B946" t="s">
        <v>15</v>
      </c>
      <c r="C946" s="1">
        <v>15337.43</v>
      </c>
      <c r="D946">
        <v>3120115</v>
      </c>
      <c r="E946" t="s">
        <v>92</v>
      </c>
    </row>
    <row r="947" spans="1:5" x14ac:dyDescent="0.25">
      <c r="A947">
        <v>420102026</v>
      </c>
      <c r="B947" t="s">
        <v>15</v>
      </c>
      <c r="C947" s="1">
        <v>3037.51</v>
      </c>
      <c r="D947">
        <v>3120116</v>
      </c>
      <c r="E947" t="s">
        <v>92</v>
      </c>
    </row>
    <row r="948" spans="1:5" x14ac:dyDescent="0.25">
      <c r="A948">
        <v>420102026</v>
      </c>
      <c r="B948" t="s">
        <v>15</v>
      </c>
      <c r="C948" s="1">
        <v>21756.66</v>
      </c>
      <c r="D948">
        <v>3120117</v>
      </c>
      <c r="E948" t="s">
        <v>92</v>
      </c>
    </row>
    <row r="949" spans="1:5" x14ac:dyDescent="0.25">
      <c r="A949">
        <v>420102026</v>
      </c>
      <c r="B949" t="s">
        <v>15</v>
      </c>
      <c r="C949" s="1">
        <v>12860.9</v>
      </c>
      <c r="D949">
        <v>3120118</v>
      </c>
      <c r="E949" t="s">
        <v>92</v>
      </c>
    </row>
    <row r="950" spans="1:5" x14ac:dyDescent="0.25">
      <c r="A950">
        <v>420102026</v>
      </c>
      <c r="B950" t="s">
        <v>15</v>
      </c>
      <c r="C950" s="1">
        <v>19927.939999999999</v>
      </c>
      <c r="D950">
        <v>3120120</v>
      </c>
      <c r="E950" t="s">
        <v>92</v>
      </c>
    </row>
    <row r="951" spans="1:5" x14ac:dyDescent="0.25">
      <c r="A951">
        <v>420102026</v>
      </c>
      <c r="B951" t="s">
        <v>15</v>
      </c>
      <c r="C951" s="1">
        <v>19621.12</v>
      </c>
      <c r="D951">
        <v>3120121</v>
      </c>
      <c r="E951" t="s">
        <v>92</v>
      </c>
    </row>
    <row r="952" spans="1:5" x14ac:dyDescent="0.25">
      <c r="A952">
        <v>420102026</v>
      </c>
      <c r="B952" t="s">
        <v>15</v>
      </c>
      <c r="C952" s="1">
        <v>8937.0300000000007</v>
      </c>
      <c r="D952">
        <v>3120122</v>
      </c>
      <c r="E952" t="s">
        <v>92</v>
      </c>
    </row>
    <row r="953" spans="1:5" x14ac:dyDescent="0.25">
      <c r="A953">
        <v>420102026</v>
      </c>
      <c r="B953" t="s">
        <v>15</v>
      </c>
      <c r="C953" s="1">
        <v>3037.51</v>
      </c>
      <c r="D953">
        <v>3120123</v>
      </c>
      <c r="E953" t="s">
        <v>92</v>
      </c>
    </row>
    <row r="954" spans="1:5" x14ac:dyDescent="0.25">
      <c r="A954">
        <v>420102026</v>
      </c>
      <c r="B954" t="s">
        <v>15</v>
      </c>
      <c r="C954" s="1">
        <v>20385.060000000001</v>
      </c>
      <c r="D954">
        <v>3120124</v>
      </c>
      <c r="E954" t="s">
        <v>92</v>
      </c>
    </row>
    <row r="955" spans="1:5" x14ac:dyDescent="0.25">
      <c r="A955">
        <v>420102026</v>
      </c>
      <c r="B955" t="s">
        <v>15</v>
      </c>
      <c r="C955" s="1">
        <v>49509.599999999999</v>
      </c>
      <c r="D955">
        <v>3120125</v>
      </c>
      <c r="E955" t="s">
        <v>92</v>
      </c>
    </row>
    <row r="956" spans="1:5" x14ac:dyDescent="0.25">
      <c r="A956">
        <v>420102026</v>
      </c>
      <c r="B956" t="s">
        <v>15</v>
      </c>
      <c r="C956" s="1">
        <v>72941.81</v>
      </c>
      <c r="D956">
        <v>3120126</v>
      </c>
      <c r="E956" t="s">
        <v>92</v>
      </c>
    </row>
    <row r="957" spans="1:5" x14ac:dyDescent="0.25">
      <c r="A957">
        <v>420102026</v>
      </c>
      <c r="B957" t="s">
        <v>15</v>
      </c>
      <c r="C957" s="1">
        <v>3037.51</v>
      </c>
      <c r="D957">
        <v>3120201</v>
      </c>
      <c r="E957" t="s">
        <v>92</v>
      </c>
    </row>
    <row r="958" spans="1:5" x14ac:dyDescent="0.25">
      <c r="A958">
        <v>420102026</v>
      </c>
      <c r="B958" t="s">
        <v>15</v>
      </c>
      <c r="C958" s="1">
        <v>4125.42</v>
      </c>
      <c r="D958">
        <v>3120202</v>
      </c>
      <c r="E958" t="s">
        <v>92</v>
      </c>
    </row>
    <row r="959" spans="1:5" x14ac:dyDescent="0.25">
      <c r="A959">
        <v>420102026</v>
      </c>
      <c r="B959" t="s">
        <v>15</v>
      </c>
      <c r="C959" s="1">
        <v>17497.009999999998</v>
      </c>
      <c r="D959">
        <v>3120203</v>
      </c>
      <c r="E959" t="s">
        <v>92</v>
      </c>
    </row>
    <row r="960" spans="1:5" x14ac:dyDescent="0.25">
      <c r="A960">
        <v>420102026</v>
      </c>
      <c r="B960" t="s">
        <v>15</v>
      </c>
      <c r="C960" s="1">
        <v>71830.149999999994</v>
      </c>
      <c r="D960">
        <v>3120204</v>
      </c>
      <c r="E960" t="s">
        <v>92</v>
      </c>
    </row>
    <row r="961" spans="1:5" x14ac:dyDescent="0.25">
      <c r="A961">
        <v>420102026</v>
      </c>
      <c r="B961" t="s">
        <v>15</v>
      </c>
      <c r="C961" s="1">
        <v>46921.51</v>
      </c>
      <c r="D961">
        <v>3120205</v>
      </c>
      <c r="E961" t="s">
        <v>92</v>
      </c>
    </row>
    <row r="962" spans="1:5" x14ac:dyDescent="0.25">
      <c r="A962">
        <v>420102026</v>
      </c>
      <c r="B962" t="s">
        <v>15</v>
      </c>
      <c r="C962" s="1">
        <v>11687.82</v>
      </c>
      <c r="D962">
        <v>9010101</v>
      </c>
      <c r="E962" t="s">
        <v>92</v>
      </c>
    </row>
    <row r="963" spans="1:5" x14ac:dyDescent="0.25">
      <c r="A963">
        <v>420102026</v>
      </c>
      <c r="B963" t="s">
        <v>15</v>
      </c>
      <c r="C963" s="1">
        <v>81132.149999999994</v>
      </c>
      <c r="D963">
        <v>9010102</v>
      </c>
      <c r="E963" t="s">
        <v>92</v>
      </c>
    </row>
    <row r="964" spans="1:5" x14ac:dyDescent="0.25">
      <c r="A964">
        <v>420102026</v>
      </c>
      <c r="B964" t="s">
        <v>15</v>
      </c>
      <c r="C964" s="1">
        <v>5608.11</v>
      </c>
      <c r="D964">
        <v>9010103</v>
      </c>
      <c r="E964" t="s">
        <v>92</v>
      </c>
    </row>
    <row r="965" spans="1:5" x14ac:dyDescent="0.25">
      <c r="A965">
        <v>420102026</v>
      </c>
      <c r="B965" t="s">
        <v>15</v>
      </c>
      <c r="C965" s="1">
        <v>1882.81</v>
      </c>
      <c r="D965">
        <v>9010104</v>
      </c>
      <c r="E965" t="s">
        <v>92</v>
      </c>
    </row>
    <row r="966" spans="1:5" x14ac:dyDescent="0.25">
      <c r="A966">
        <v>420102026</v>
      </c>
      <c r="B966" t="s">
        <v>15</v>
      </c>
      <c r="C966" s="1">
        <v>83530.75</v>
      </c>
      <c r="D966">
        <v>9010105</v>
      </c>
      <c r="E966" t="s">
        <v>92</v>
      </c>
    </row>
    <row r="967" spans="1:5" x14ac:dyDescent="0.25">
      <c r="A967">
        <v>420102026</v>
      </c>
      <c r="B967" t="s">
        <v>15</v>
      </c>
      <c r="C967" s="1">
        <v>9850.86</v>
      </c>
      <c r="D967">
        <v>9010106</v>
      </c>
      <c r="E967" t="s">
        <v>92</v>
      </c>
    </row>
    <row r="968" spans="1:5" x14ac:dyDescent="0.25">
      <c r="A968">
        <v>420102026</v>
      </c>
      <c r="B968" t="s">
        <v>15</v>
      </c>
      <c r="C968" s="1">
        <v>3063.56</v>
      </c>
      <c r="D968">
        <v>9010110</v>
      </c>
      <c r="E968" t="s">
        <v>92</v>
      </c>
    </row>
    <row r="969" spans="1:5" x14ac:dyDescent="0.25">
      <c r="A969">
        <v>420102026</v>
      </c>
      <c r="B969" t="s">
        <v>15</v>
      </c>
      <c r="C969" s="1">
        <v>14024.49</v>
      </c>
      <c r="D969">
        <v>9020101</v>
      </c>
      <c r="E969" t="s">
        <v>92</v>
      </c>
    </row>
    <row r="970" spans="1:5" x14ac:dyDescent="0.25">
      <c r="A970">
        <v>420102026</v>
      </c>
      <c r="B970" t="s">
        <v>15</v>
      </c>
      <c r="C970" s="1">
        <v>5004.88</v>
      </c>
      <c r="D970">
        <v>9020110</v>
      </c>
      <c r="E970" t="s">
        <v>92</v>
      </c>
    </row>
    <row r="971" spans="1:5" x14ac:dyDescent="0.25">
      <c r="A971">
        <v>420102026</v>
      </c>
      <c r="B971" t="s">
        <v>15</v>
      </c>
      <c r="C971" s="1">
        <v>15272.77</v>
      </c>
      <c r="D971">
        <v>9020112</v>
      </c>
      <c r="E971" t="s">
        <v>92</v>
      </c>
    </row>
    <row r="972" spans="1:5" x14ac:dyDescent="0.25">
      <c r="A972">
        <v>420102026</v>
      </c>
      <c r="B972" t="s">
        <v>15</v>
      </c>
      <c r="C972" s="1">
        <v>5004.88</v>
      </c>
      <c r="D972">
        <v>9020115</v>
      </c>
      <c r="E972" t="s">
        <v>92</v>
      </c>
    </row>
    <row r="973" spans="1:5" x14ac:dyDescent="0.25">
      <c r="A973">
        <v>420102026</v>
      </c>
      <c r="B973" t="s">
        <v>15</v>
      </c>
      <c r="C973" s="1">
        <v>7589.02</v>
      </c>
      <c r="D973">
        <v>9020117</v>
      </c>
      <c r="E973" t="s">
        <v>92</v>
      </c>
    </row>
    <row r="974" spans="1:5" x14ac:dyDescent="0.25">
      <c r="A974">
        <v>420102026</v>
      </c>
      <c r="B974" t="s">
        <v>15</v>
      </c>
      <c r="C974" s="1">
        <v>8422.61</v>
      </c>
      <c r="D974">
        <v>9020203</v>
      </c>
      <c r="E974" t="s">
        <v>92</v>
      </c>
    </row>
    <row r="975" spans="1:5" x14ac:dyDescent="0.25">
      <c r="A975">
        <v>420102026</v>
      </c>
      <c r="B975" t="s">
        <v>15</v>
      </c>
      <c r="C975" s="1">
        <v>14202.16</v>
      </c>
      <c r="D975">
        <v>9020204</v>
      </c>
      <c r="E975" t="s">
        <v>92</v>
      </c>
    </row>
    <row r="976" spans="1:5" x14ac:dyDescent="0.25">
      <c r="A976">
        <v>420102026</v>
      </c>
      <c r="B976" t="s">
        <v>15</v>
      </c>
      <c r="C976" s="1">
        <v>7034.52</v>
      </c>
      <c r="D976">
        <v>9020205</v>
      </c>
      <c r="E976" t="s">
        <v>92</v>
      </c>
    </row>
    <row r="977" spans="1:5" x14ac:dyDescent="0.25">
      <c r="A977">
        <v>420102026</v>
      </c>
      <c r="B977" t="s">
        <v>15</v>
      </c>
      <c r="C977" s="1">
        <v>3037.51</v>
      </c>
      <c r="D977">
        <v>9020208</v>
      </c>
      <c r="E977" t="s">
        <v>92</v>
      </c>
    </row>
    <row r="978" spans="1:5" x14ac:dyDescent="0.25">
      <c r="A978">
        <v>420102026</v>
      </c>
      <c r="B978" t="s">
        <v>15</v>
      </c>
      <c r="C978" s="1">
        <v>8852.5400000000009</v>
      </c>
      <c r="D978">
        <v>9020209</v>
      </c>
      <c r="E978" t="s">
        <v>92</v>
      </c>
    </row>
    <row r="979" spans="1:5" x14ac:dyDescent="0.25">
      <c r="A979">
        <v>420102026</v>
      </c>
      <c r="B979" t="s">
        <v>15</v>
      </c>
      <c r="C979" s="1">
        <v>8121.41</v>
      </c>
      <c r="D979">
        <v>9030101</v>
      </c>
      <c r="E979" t="s">
        <v>92</v>
      </c>
    </row>
    <row r="980" spans="1:5" x14ac:dyDescent="0.25">
      <c r="A980">
        <v>420102026</v>
      </c>
      <c r="B980" t="s">
        <v>15</v>
      </c>
      <c r="C980" s="1">
        <v>44426.68</v>
      </c>
      <c r="D980">
        <v>9030201</v>
      </c>
      <c r="E980" t="s">
        <v>92</v>
      </c>
    </row>
    <row r="981" spans="1:5" x14ac:dyDescent="0.25">
      <c r="A981">
        <v>420102026</v>
      </c>
      <c r="B981" t="s">
        <v>15</v>
      </c>
      <c r="C981" s="1">
        <v>17568.939999999999</v>
      </c>
      <c r="D981">
        <v>9030204</v>
      </c>
      <c r="E981" t="s">
        <v>92</v>
      </c>
    </row>
    <row r="982" spans="1:5" x14ac:dyDescent="0.25">
      <c r="A982">
        <v>420102026</v>
      </c>
      <c r="B982" t="s">
        <v>15</v>
      </c>
      <c r="C982" s="1">
        <v>1006.25</v>
      </c>
      <c r="D982">
        <v>9030302</v>
      </c>
      <c r="E982" t="s">
        <v>92</v>
      </c>
    </row>
    <row r="983" spans="1:5" x14ac:dyDescent="0.25">
      <c r="A983">
        <v>420102026</v>
      </c>
      <c r="B983" t="s">
        <v>15</v>
      </c>
      <c r="C983" s="1">
        <v>24914.13</v>
      </c>
      <c r="D983">
        <v>9030303</v>
      </c>
      <c r="E983" t="s">
        <v>92</v>
      </c>
    </row>
    <row r="984" spans="1:5" x14ac:dyDescent="0.25">
      <c r="A984">
        <v>420102026</v>
      </c>
      <c r="B984" t="s">
        <v>15</v>
      </c>
      <c r="C984" s="1">
        <v>6622.91</v>
      </c>
      <c r="D984">
        <v>9030304</v>
      </c>
      <c r="E984" t="s">
        <v>92</v>
      </c>
    </row>
    <row r="985" spans="1:5" x14ac:dyDescent="0.25">
      <c r="A985">
        <v>420102026</v>
      </c>
      <c r="B985" t="s">
        <v>15</v>
      </c>
      <c r="C985" s="1">
        <v>5968.64</v>
      </c>
      <c r="D985">
        <v>9030305</v>
      </c>
      <c r="E985" t="s">
        <v>92</v>
      </c>
    </row>
    <row r="986" spans="1:5" x14ac:dyDescent="0.25">
      <c r="A986">
        <v>420102026</v>
      </c>
      <c r="B986" t="s">
        <v>15</v>
      </c>
      <c r="C986" s="1">
        <v>5053.8999999999996</v>
      </c>
      <c r="D986">
        <v>9030306</v>
      </c>
      <c r="E986" t="s">
        <v>92</v>
      </c>
    </row>
    <row r="987" spans="1:5" x14ac:dyDescent="0.25">
      <c r="A987">
        <v>420102026</v>
      </c>
      <c r="B987" t="s">
        <v>15</v>
      </c>
      <c r="C987" s="1">
        <v>1991.45</v>
      </c>
      <c r="D987">
        <v>9030307</v>
      </c>
      <c r="E987" t="s">
        <v>92</v>
      </c>
    </row>
    <row r="988" spans="1:5" x14ac:dyDescent="0.25">
      <c r="A988">
        <v>420102026</v>
      </c>
      <c r="B988" t="s">
        <v>15</v>
      </c>
      <c r="C988" s="1">
        <v>3753.66</v>
      </c>
      <c r="D988">
        <v>9030310</v>
      </c>
      <c r="E988" t="s">
        <v>92</v>
      </c>
    </row>
    <row r="989" spans="1:5" x14ac:dyDescent="0.25">
      <c r="A989">
        <v>420102026</v>
      </c>
      <c r="B989" t="s">
        <v>15</v>
      </c>
      <c r="C989" s="1">
        <v>6245.24</v>
      </c>
      <c r="D989">
        <v>9030312</v>
      </c>
      <c r="E989" t="s">
        <v>92</v>
      </c>
    </row>
    <row r="990" spans="1:5" x14ac:dyDescent="0.25">
      <c r="A990">
        <v>420102026</v>
      </c>
      <c r="B990" t="s">
        <v>15</v>
      </c>
      <c r="C990" s="1">
        <v>1577.26</v>
      </c>
      <c r="D990">
        <v>9030315</v>
      </c>
      <c r="E990" t="s">
        <v>92</v>
      </c>
    </row>
    <row r="991" spans="1:5" x14ac:dyDescent="0.25">
      <c r="A991">
        <v>420102026</v>
      </c>
      <c r="B991" t="s">
        <v>15</v>
      </c>
      <c r="C991" s="1">
        <v>3047.51</v>
      </c>
      <c r="D991">
        <v>9030316</v>
      </c>
      <c r="E991" t="s">
        <v>92</v>
      </c>
    </row>
    <row r="992" spans="1:5" x14ac:dyDescent="0.25">
      <c r="A992">
        <v>420102026</v>
      </c>
      <c r="B992" t="s">
        <v>15</v>
      </c>
      <c r="C992" s="1">
        <v>1277.5999999999999</v>
      </c>
      <c r="D992">
        <v>9030401</v>
      </c>
      <c r="E992" t="s">
        <v>92</v>
      </c>
    </row>
    <row r="993" spans="1:5" x14ac:dyDescent="0.25">
      <c r="A993">
        <v>420102026</v>
      </c>
      <c r="B993" t="s">
        <v>15</v>
      </c>
      <c r="C993" s="1">
        <v>-2211550.58</v>
      </c>
      <c r="D993">
        <v>9030402</v>
      </c>
      <c r="E993" t="s">
        <v>92</v>
      </c>
    </row>
    <row r="994" spans="1:5" x14ac:dyDescent="0.25">
      <c r="A994">
        <v>420102026</v>
      </c>
      <c r="B994" t="s">
        <v>15</v>
      </c>
      <c r="C994" s="1">
        <v>6815.11</v>
      </c>
      <c r="D994">
        <v>9030404</v>
      </c>
      <c r="E994" t="s">
        <v>92</v>
      </c>
    </row>
    <row r="995" spans="1:5" x14ac:dyDescent="0.25">
      <c r="A995">
        <v>420102026</v>
      </c>
      <c r="B995" t="s">
        <v>15</v>
      </c>
      <c r="C995" s="1">
        <v>3037.51</v>
      </c>
      <c r="D995">
        <v>9030405</v>
      </c>
      <c r="E995" t="s">
        <v>92</v>
      </c>
    </row>
    <row r="996" spans="1:5" x14ac:dyDescent="0.25">
      <c r="A996">
        <v>420102026</v>
      </c>
      <c r="B996" t="s">
        <v>15</v>
      </c>
      <c r="C996" s="1">
        <v>4145.75</v>
      </c>
      <c r="D996">
        <v>9030406</v>
      </c>
      <c r="E996" t="s">
        <v>92</v>
      </c>
    </row>
    <row r="997" spans="1:5" x14ac:dyDescent="0.25">
      <c r="A997">
        <v>420102026</v>
      </c>
      <c r="B997" t="s">
        <v>15</v>
      </c>
      <c r="C997" s="1">
        <v>5041.8</v>
      </c>
      <c r="D997">
        <v>9030408</v>
      </c>
      <c r="E997" t="s">
        <v>92</v>
      </c>
    </row>
    <row r="998" spans="1:5" x14ac:dyDescent="0.25">
      <c r="A998">
        <v>420102026</v>
      </c>
      <c r="B998" t="s">
        <v>15</v>
      </c>
      <c r="C998" s="1">
        <v>8967.89</v>
      </c>
      <c r="D998">
        <v>9030501</v>
      </c>
      <c r="E998" t="s">
        <v>92</v>
      </c>
    </row>
    <row r="999" spans="1:5" x14ac:dyDescent="0.25">
      <c r="A999">
        <v>420102026</v>
      </c>
      <c r="B999" t="s">
        <v>15</v>
      </c>
      <c r="C999" s="1">
        <v>25286.45</v>
      </c>
      <c r="D999">
        <v>9030502</v>
      </c>
      <c r="E999" t="s">
        <v>92</v>
      </c>
    </row>
    <row r="1000" spans="1:5" x14ac:dyDescent="0.25">
      <c r="A1000">
        <v>420102026</v>
      </c>
      <c r="B1000" t="s">
        <v>15</v>
      </c>
      <c r="C1000" s="1">
        <v>36287.199999999997</v>
      </c>
      <c r="D1000">
        <v>9030503</v>
      </c>
      <c r="E1000" t="s">
        <v>92</v>
      </c>
    </row>
    <row r="1001" spans="1:5" x14ac:dyDescent="0.25">
      <c r="A1001">
        <v>420102026</v>
      </c>
      <c r="B1001" t="s">
        <v>15</v>
      </c>
      <c r="C1001" s="1">
        <v>26160.04</v>
      </c>
      <c r="D1001">
        <v>9030504</v>
      </c>
      <c r="E1001" t="s">
        <v>92</v>
      </c>
    </row>
    <row r="1002" spans="1:5" x14ac:dyDescent="0.25">
      <c r="A1002">
        <v>420102026</v>
      </c>
      <c r="B1002" t="s">
        <v>15</v>
      </c>
      <c r="C1002" s="1">
        <v>24777.65</v>
      </c>
      <c r="D1002">
        <v>9030506</v>
      </c>
      <c r="E1002" t="s">
        <v>92</v>
      </c>
    </row>
    <row r="1003" spans="1:5" x14ac:dyDescent="0.25">
      <c r="A1003">
        <v>420102026</v>
      </c>
      <c r="B1003" t="s">
        <v>15</v>
      </c>
      <c r="C1003" s="1">
        <v>1953.91</v>
      </c>
      <c r="D1003">
        <v>9030902</v>
      </c>
      <c r="E1003" t="s">
        <v>92</v>
      </c>
    </row>
    <row r="1004" spans="1:5" x14ac:dyDescent="0.25">
      <c r="A1004">
        <v>420102026</v>
      </c>
      <c r="B1004" t="s">
        <v>15</v>
      </c>
      <c r="C1004" s="1">
        <v>4842.41</v>
      </c>
      <c r="D1004">
        <v>9030903</v>
      </c>
      <c r="E1004" t="s">
        <v>92</v>
      </c>
    </row>
    <row r="1005" spans="1:5" x14ac:dyDescent="0.25">
      <c r="A1005">
        <v>420102026</v>
      </c>
      <c r="B1005" t="s">
        <v>15</v>
      </c>
      <c r="C1005" s="1">
        <v>99287.34</v>
      </c>
      <c r="D1005">
        <v>9040101</v>
      </c>
      <c r="E1005" t="s">
        <v>92</v>
      </c>
    </row>
    <row r="1006" spans="1:5" x14ac:dyDescent="0.25">
      <c r="A1006">
        <v>420102026</v>
      </c>
      <c r="B1006" t="s">
        <v>15</v>
      </c>
      <c r="C1006" s="1">
        <v>86936.81</v>
      </c>
      <c r="D1006">
        <v>9040102</v>
      </c>
      <c r="E1006" t="s">
        <v>92</v>
      </c>
    </row>
    <row r="1007" spans="1:5" x14ac:dyDescent="0.25">
      <c r="A1007">
        <v>420102026</v>
      </c>
      <c r="B1007" t="s">
        <v>15</v>
      </c>
      <c r="C1007" s="1">
        <v>3906.34</v>
      </c>
      <c r="D1007">
        <v>9040201</v>
      </c>
      <c r="E1007" t="s">
        <v>92</v>
      </c>
    </row>
    <row r="1008" spans="1:5" x14ac:dyDescent="0.25">
      <c r="A1008">
        <v>420102030</v>
      </c>
      <c r="B1008" t="s">
        <v>16</v>
      </c>
      <c r="C1008" s="1">
        <v>15910.66</v>
      </c>
      <c r="D1008">
        <v>1010102</v>
      </c>
      <c r="E1008" t="s">
        <v>92</v>
      </c>
    </row>
    <row r="1009" spans="1:5" x14ac:dyDescent="0.25">
      <c r="A1009">
        <v>420102030</v>
      </c>
      <c r="B1009" t="s">
        <v>16</v>
      </c>
      <c r="C1009" s="1">
        <v>34444.36</v>
      </c>
      <c r="D1009">
        <v>1020101</v>
      </c>
      <c r="E1009" t="s">
        <v>92</v>
      </c>
    </row>
    <row r="1010" spans="1:5" x14ac:dyDescent="0.25">
      <c r="A1010">
        <v>420102030</v>
      </c>
      <c r="B1010" t="s">
        <v>16</v>
      </c>
      <c r="C1010" s="1">
        <v>6380.42</v>
      </c>
      <c r="D1010">
        <v>1020103</v>
      </c>
      <c r="E1010" t="s">
        <v>92</v>
      </c>
    </row>
    <row r="1011" spans="1:5" x14ac:dyDescent="0.25">
      <c r="A1011">
        <v>420102030</v>
      </c>
      <c r="B1011" t="s">
        <v>16</v>
      </c>
      <c r="C1011" s="1">
        <v>23870.29</v>
      </c>
      <c r="D1011">
        <v>1020104</v>
      </c>
      <c r="E1011" t="s">
        <v>92</v>
      </c>
    </row>
    <row r="1012" spans="1:5" x14ac:dyDescent="0.25">
      <c r="A1012">
        <v>420102030</v>
      </c>
      <c r="B1012" t="s">
        <v>16</v>
      </c>
      <c r="C1012" s="1">
        <v>2567.04</v>
      </c>
      <c r="D1012">
        <v>1020106</v>
      </c>
      <c r="E1012" t="s">
        <v>92</v>
      </c>
    </row>
    <row r="1013" spans="1:5" x14ac:dyDescent="0.25">
      <c r="A1013">
        <v>420102030</v>
      </c>
      <c r="B1013" t="s">
        <v>16</v>
      </c>
      <c r="C1013" s="1">
        <v>6804.14</v>
      </c>
      <c r="D1013">
        <v>1020107</v>
      </c>
      <c r="E1013" t="s">
        <v>92</v>
      </c>
    </row>
    <row r="1014" spans="1:5" x14ac:dyDescent="0.25">
      <c r="A1014">
        <v>420102030</v>
      </c>
      <c r="B1014" t="s">
        <v>16</v>
      </c>
      <c r="C1014" s="1">
        <v>1930.99</v>
      </c>
      <c r="D1014">
        <v>1020201</v>
      </c>
      <c r="E1014" t="s">
        <v>92</v>
      </c>
    </row>
    <row r="1015" spans="1:5" x14ac:dyDescent="0.25">
      <c r="A1015">
        <v>420102030</v>
      </c>
      <c r="B1015" t="s">
        <v>16</v>
      </c>
      <c r="C1015" s="1">
        <v>6504.58</v>
      </c>
      <c r="D1015">
        <v>1110102</v>
      </c>
      <c r="E1015" t="s">
        <v>92</v>
      </c>
    </row>
    <row r="1016" spans="1:5" x14ac:dyDescent="0.25">
      <c r="A1016">
        <v>420102030</v>
      </c>
      <c r="B1016" t="s">
        <v>16</v>
      </c>
      <c r="C1016" s="1">
        <v>18150.669999999998</v>
      </c>
      <c r="D1016">
        <v>1120101</v>
      </c>
      <c r="E1016" t="s">
        <v>92</v>
      </c>
    </row>
    <row r="1017" spans="1:5" x14ac:dyDescent="0.25">
      <c r="A1017">
        <v>420102030</v>
      </c>
      <c r="B1017" t="s">
        <v>16</v>
      </c>
      <c r="C1017" s="1">
        <v>13370.98</v>
      </c>
      <c r="D1017">
        <v>1120102</v>
      </c>
      <c r="E1017" t="s">
        <v>92</v>
      </c>
    </row>
    <row r="1018" spans="1:5" x14ac:dyDescent="0.25">
      <c r="A1018">
        <v>420102030</v>
      </c>
      <c r="B1018" t="s">
        <v>16</v>
      </c>
      <c r="C1018" s="1">
        <v>1781.15</v>
      </c>
      <c r="D1018">
        <v>1120103</v>
      </c>
      <c r="E1018" t="s">
        <v>92</v>
      </c>
    </row>
    <row r="1019" spans="1:5" x14ac:dyDescent="0.25">
      <c r="A1019">
        <v>420102030</v>
      </c>
      <c r="B1019" t="s">
        <v>16</v>
      </c>
      <c r="C1019" s="1">
        <v>18133.62</v>
      </c>
      <c r="D1019">
        <v>1120104</v>
      </c>
      <c r="E1019" t="s">
        <v>92</v>
      </c>
    </row>
    <row r="1020" spans="1:5" x14ac:dyDescent="0.25">
      <c r="A1020">
        <v>420102030</v>
      </c>
      <c r="B1020" t="s">
        <v>16</v>
      </c>
      <c r="C1020">
        <v>450.78</v>
      </c>
      <c r="D1020">
        <v>1120201</v>
      </c>
      <c r="E1020" t="s">
        <v>92</v>
      </c>
    </row>
    <row r="1021" spans="1:5" x14ac:dyDescent="0.25">
      <c r="A1021">
        <v>420102030</v>
      </c>
      <c r="B1021" t="s">
        <v>16</v>
      </c>
      <c r="C1021" s="1">
        <v>3475</v>
      </c>
      <c r="D1021">
        <v>1210102</v>
      </c>
      <c r="E1021" t="s">
        <v>92</v>
      </c>
    </row>
    <row r="1022" spans="1:5" x14ac:dyDescent="0.25">
      <c r="A1022">
        <v>420102030</v>
      </c>
      <c r="B1022" t="s">
        <v>16</v>
      </c>
      <c r="C1022" s="1">
        <v>3716.07</v>
      </c>
      <c r="D1022">
        <v>1220101</v>
      </c>
      <c r="E1022" t="s">
        <v>92</v>
      </c>
    </row>
    <row r="1023" spans="1:5" x14ac:dyDescent="0.25">
      <c r="A1023">
        <v>420102030</v>
      </c>
      <c r="B1023" t="s">
        <v>16</v>
      </c>
      <c r="C1023">
        <v>959.85</v>
      </c>
      <c r="D1023">
        <v>1220103</v>
      </c>
      <c r="E1023" t="s">
        <v>92</v>
      </c>
    </row>
    <row r="1024" spans="1:5" x14ac:dyDescent="0.25">
      <c r="A1024">
        <v>420102030</v>
      </c>
      <c r="B1024" t="s">
        <v>16</v>
      </c>
      <c r="C1024" s="1">
        <v>15252.79</v>
      </c>
      <c r="D1024">
        <v>1220104</v>
      </c>
      <c r="E1024" t="s">
        <v>92</v>
      </c>
    </row>
    <row r="1025" spans="1:5" x14ac:dyDescent="0.25">
      <c r="A1025">
        <v>420102030</v>
      </c>
      <c r="B1025" t="s">
        <v>16</v>
      </c>
      <c r="C1025" s="1">
        <v>1206.93</v>
      </c>
      <c r="D1025">
        <v>1220201</v>
      </c>
      <c r="E1025" t="s">
        <v>92</v>
      </c>
    </row>
    <row r="1026" spans="1:5" x14ac:dyDescent="0.25">
      <c r="A1026">
        <v>420102030</v>
      </c>
      <c r="B1026" t="s">
        <v>16</v>
      </c>
      <c r="C1026" s="1">
        <v>11958.64</v>
      </c>
      <c r="D1026">
        <v>1310102</v>
      </c>
      <c r="E1026" t="s">
        <v>92</v>
      </c>
    </row>
    <row r="1027" spans="1:5" x14ac:dyDescent="0.25">
      <c r="A1027">
        <v>420102030</v>
      </c>
      <c r="B1027" t="s">
        <v>16</v>
      </c>
      <c r="C1027" s="1">
        <v>15805.95</v>
      </c>
      <c r="D1027">
        <v>1320101</v>
      </c>
      <c r="E1027" t="s">
        <v>92</v>
      </c>
    </row>
    <row r="1028" spans="1:5" x14ac:dyDescent="0.25">
      <c r="A1028">
        <v>420102030</v>
      </c>
      <c r="B1028" t="s">
        <v>16</v>
      </c>
      <c r="C1028" s="1">
        <v>1947.89</v>
      </c>
      <c r="D1028">
        <v>1320103</v>
      </c>
      <c r="E1028" t="s">
        <v>92</v>
      </c>
    </row>
    <row r="1029" spans="1:5" x14ac:dyDescent="0.25">
      <c r="A1029">
        <v>420102030</v>
      </c>
      <c r="B1029" t="s">
        <v>16</v>
      </c>
      <c r="C1029" s="1">
        <v>8293.77</v>
      </c>
      <c r="D1029">
        <v>1320104</v>
      </c>
      <c r="E1029" t="s">
        <v>92</v>
      </c>
    </row>
    <row r="1030" spans="1:5" x14ac:dyDescent="0.25">
      <c r="A1030">
        <v>420102030</v>
      </c>
      <c r="B1030" t="s">
        <v>16</v>
      </c>
      <c r="C1030">
        <v>123.26</v>
      </c>
      <c r="D1030">
        <v>1320201</v>
      </c>
      <c r="E1030" t="s">
        <v>92</v>
      </c>
    </row>
    <row r="1031" spans="1:5" x14ac:dyDescent="0.25">
      <c r="A1031">
        <v>420102030</v>
      </c>
      <c r="B1031" t="s">
        <v>16</v>
      </c>
      <c r="C1031" s="1">
        <v>14011.04</v>
      </c>
      <c r="D1031">
        <v>1420101</v>
      </c>
      <c r="E1031" t="s">
        <v>92</v>
      </c>
    </row>
    <row r="1032" spans="1:5" x14ac:dyDescent="0.25">
      <c r="A1032">
        <v>420102030</v>
      </c>
      <c r="B1032" t="s">
        <v>16</v>
      </c>
      <c r="C1032" s="1">
        <v>12135.36</v>
      </c>
      <c r="D1032">
        <v>1420201</v>
      </c>
      <c r="E1032" t="s">
        <v>92</v>
      </c>
    </row>
    <row r="1033" spans="1:5" x14ac:dyDescent="0.25">
      <c r="A1033">
        <v>420102030</v>
      </c>
      <c r="B1033" t="s">
        <v>16</v>
      </c>
      <c r="C1033" s="1">
        <v>14328.42</v>
      </c>
      <c r="D1033">
        <v>1420301</v>
      </c>
      <c r="E1033" t="s">
        <v>92</v>
      </c>
    </row>
    <row r="1034" spans="1:5" x14ac:dyDescent="0.25">
      <c r="A1034">
        <v>420102030</v>
      </c>
      <c r="B1034" t="s">
        <v>16</v>
      </c>
      <c r="C1034">
        <v>585.49</v>
      </c>
      <c r="D1034">
        <v>1420401</v>
      </c>
      <c r="E1034" t="s">
        <v>92</v>
      </c>
    </row>
    <row r="1035" spans="1:5" x14ac:dyDescent="0.25">
      <c r="A1035">
        <v>420102030</v>
      </c>
      <c r="B1035" t="s">
        <v>16</v>
      </c>
      <c r="C1035" s="1">
        <v>9206.14</v>
      </c>
      <c r="D1035">
        <v>1420501</v>
      </c>
      <c r="E1035" t="s">
        <v>92</v>
      </c>
    </row>
    <row r="1036" spans="1:5" x14ac:dyDescent="0.25">
      <c r="A1036">
        <v>420102030</v>
      </c>
      <c r="B1036" t="s">
        <v>16</v>
      </c>
      <c r="C1036" s="1">
        <v>1201.79</v>
      </c>
      <c r="D1036">
        <v>1420601</v>
      </c>
      <c r="E1036" t="s">
        <v>92</v>
      </c>
    </row>
    <row r="1037" spans="1:5" x14ac:dyDescent="0.25">
      <c r="A1037">
        <v>420102030</v>
      </c>
      <c r="B1037" t="s">
        <v>16</v>
      </c>
      <c r="C1037" s="1">
        <v>9982.2900000000009</v>
      </c>
      <c r="D1037">
        <v>1420701</v>
      </c>
      <c r="E1037" t="s">
        <v>92</v>
      </c>
    </row>
    <row r="1038" spans="1:5" x14ac:dyDescent="0.25">
      <c r="A1038">
        <v>420102030</v>
      </c>
      <c r="B1038" t="s">
        <v>16</v>
      </c>
      <c r="C1038">
        <v>123.26</v>
      </c>
      <c r="D1038">
        <v>1920112</v>
      </c>
      <c r="E1038" t="s">
        <v>92</v>
      </c>
    </row>
    <row r="1039" spans="1:5" x14ac:dyDescent="0.25">
      <c r="A1039">
        <v>420102030</v>
      </c>
      <c r="B1039" t="s">
        <v>16</v>
      </c>
      <c r="C1039" s="1">
        <v>17724.13</v>
      </c>
      <c r="D1039">
        <v>2210102</v>
      </c>
      <c r="E1039" t="s">
        <v>92</v>
      </c>
    </row>
    <row r="1040" spans="1:5" x14ac:dyDescent="0.25">
      <c r="A1040">
        <v>420102030</v>
      </c>
      <c r="B1040" t="s">
        <v>16</v>
      </c>
      <c r="C1040" s="1">
        <v>5380.6</v>
      </c>
      <c r="D1040">
        <v>2220111</v>
      </c>
      <c r="E1040" t="s">
        <v>92</v>
      </c>
    </row>
    <row r="1041" spans="1:5" x14ac:dyDescent="0.25">
      <c r="A1041">
        <v>420102030</v>
      </c>
      <c r="B1041" t="s">
        <v>16</v>
      </c>
      <c r="C1041" s="1">
        <v>33277.339999999997</v>
      </c>
      <c r="D1041">
        <v>2220112</v>
      </c>
      <c r="E1041" t="s">
        <v>92</v>
      </c>
    </row>
    <row r="1042" spans="1:5" x14ac:dyDescent="0.25">
      <c r="A1042">
        <v>420102030</v>
      </c>
      <c r="B1042" t="s">
        <v>16</v>
      </c>
      <c r="C1042" s="1">
        <v>3442.67</v>
      </c>
      <c r="D1042">
        <v>2220119</v>
      </c>
      <c r="E1042" t="s">
        <v>92</v>
      </c>
    </row>
    <row r="1043" spans="1:5" x14ac:dyDescent="0.25">
      <c r="A1043">
        <v>420102030</v>
      </c>
      <c r="B1043" t="s">
        <v>16</v>
      </c>
      <c r="C1043">
        <v>936.58</v>
      </c>
      <c r="D1043">
        <v>2220121</v>
      </c>
      <c r="E1043" t="s">
        <v>92</v>
      </c>
    </row>
    <row r="1044" spans="1:5" x14ac:dyDescent="0.25">
      <c r="A1044">
        <v>420102030</v>
      </c>
      <c r="B1044" t="s">
        <v>16</v>
      </c>
      <c r="C1044" s="1">
        <v>5528.92</v>
      </c>
      <c r="D1044">
        <v>2220122</v>
      </c>
      <c r="E1044" t="s">
        <v>92</v>
      </c>
    </row>
    <row r="1045" spans="1:5" x14ac:dyDescent="0.25">
      <c r="A1045">
        <v>420102030</v>
      </c>
      <c r="B1045" t="s">
        <v>16</v>
      </c>
      <c r="C1045" s="1">
        <v>1039.25</v>
      </c>
      <c r="D1045">
        <v>2220123</v>
      </c>
      <c r="E1045" t="s">
        <v>92</v>
      </c>
    </row>
    <row r="1046" spans="1:5" x14ac:dyDescent="0.25">
      <c r="A1046">
        <v>420102030</v>
      </c>
      <c r="B1046" t="s">
        <v>16</v>
      </c>
      <c r="C1046" s="1">
        <v>3683</v>
      </c>
      <c r="D1046">
        <v>2220124</v>
      </c>
      <c r="E1046" t="s">
        <v>92</v>
      </c>
    </row>
    <row r="1047" spans="1:5" x14ac:dyDescent="0.25">
      <c r="A1047">
        <v>420102030</v>
      </c>
      <c r="B1047" t="s">
        <v>16</v>
      </c>
      <c r="C1047" s="1">
        <v>2901.67</v>
      </c>
      <c r="D1047">
        <v>2220125</v>
      </c>
      <c r="E1047" t="s">
        <v>92</v>
      </c>
    </row>
    <row r="1048" spans="1:5" x14ac:dyDescent="0.25">
      <c r="A1048">
        <v>420102030</v>
      </c>
      <c r="B1048" t="s">
        <v>16</v>
      </c>
      <c r="C1048">
        <v>123.26</v>
      </c>
      <c r="D1048">
        <v>2220201</v>
      </c>
      <c r="E1048" t="s">
        <v>92</v>
      </c>
    </row>
    <row r="1049" spans="1:5" x14ac:dyDescent="0.25">
      <c r="A1049">
        <v>420102030</v>
      </c>
      <c r="B1049" t="s">
        <v>16</v>
      </c>
      <c r="C1049" s="1">
        <v>12733.28</v>
      </c>
      <c r="D1049">
        <v>3110102</v>
      </c>
      <c r="E1049" t="s">
        <v>92</v>
      </c>
    </row>
    <row r="1050" spans="1:5" x14ac:dyDescent="0.25">
      <c r="A1050">
        <v>420102030</v>
      </c>
      <c r="B1050" t="s">
        <v>16</v>
      </c>
      <c r="C1050">
        <v>739.56</v>
      </c>
      <c r="D1050">
        <v>3110103</v>
      </c>
      <c r="E1050" t="s">
        <v>92</v>
      </c>
    </row>
    <row r="1051" spans="1:5" x14ac:dyDescent="0.25">
      <c r="A1051">
        <v>420102030</v>
      </c>
      <c r="B1051" t="s">
        <v>16</v>
      </c>
      <c r="C1051" s="1">
        <v>10360.61</v>
      </c>
      <c r="D1051">
        <v>3120111</v>
      </c>
      <c r="E1051" t="s">
        <v>92</v>
      </c>
    </row>
    <row r="1052" spans="1:5" x14ac:dyDescent="0.25">
      <c r="A1052">
        <v>420102030</v>
      </c>
      <c r="B1052" t="s">
        <v>16</v>
      </c>
      <c r="C1052" s="1">
        <v>24450.28</v>
      </c>
      <c r="D1052">
        <v>3120112</v>
      </c>
      <c r="E1052" t="s">
        <v>92</v>
      </c>
    </row>
    <row r="1053" spans="1:5" x14ac:dyDescent="0.25">
      <c r="A1053">
        <v>420102030</v>
      </c>
      <c r="B1053" t="s">
        <v>16</v>
      </c>
      <c r="C1053">
        <v>254.5</v>
      </c>
      <c r="D1053">
        <v>3120113</v>
      </c>
      <c r="E1053" t="s">
        <v>92</v>
      </c>
    </row>
    <row r="1054" spans="1:5" x14ac:dyDescent="0.25">
      <c r="A1054">
        <v>420102030</v>
      </c>
      <c r="B1054" t="s">
        <v>16</v>
      </c>
      <c r="C1054" s="1">
        <v>4062.91</v>
      </c>
      <c r="D1054">
        <v>3120114</v>
      </c>
      <c r="E1054" t="s">
        <v>92</v>
      </c>
    </row>
    <row r="1055" spans="1:5" x14ac:dyDescent="0.25">
      <c r="A1055">
        <v>420102030</v>
      </c>
      <c r="B1055" t="s">
        <v>16</v>
      </c>
      <c r="C1055" s="1">
        <v>3400.08</v>
      </c>
      <c r="D1055">
        <v>3120115</v>
      </c>
      <c r="E1055" t="s">
        <v>92</v>
      </c>
    </row>
    <row r="1056" spans="1:5" x14ac:dyDescent="0.25">
      <c r="A1056">
        <v>420102030</v>
      </c>
      <c r="B1056" t="s">
        <v>16</v>
      </c>
      <c r="C1056" s="1">
        <v>1112</v>
      </c>
      <c r="D1056">
        <v>3120116</v>
      </c>
      <c r="E1056" t="s">
        <v>92</v>
      </c>
    </row>
    <row r="1057" spans="1:5" x14ac:dyDescent="0.25">
      <c r="A1057">
        <v>420102030</v>
      </c>
      <c r="B1057" t="s">
        <v>16</v>
      </c>
      <c r="C1057" s="1">
        <v>3679.58</v>
      </c>
      <c r="D1057">
        <v>3120117</v>
      </c>
      <c r="E1057" t="s">
        <v>92</v>
      </c>
    </row>
    <row r="1058" spans="1:5" x14ac:dyDescent="0.25">
      <c r="A1058">
        <v>420102030</v>
      </c>
      <c r="B1058" t="s">
        <v>16</v>
      </c>
      <c r="C1058" s="1">
        <v>2690.33</v>
      </c>
      <c r="D1058">
        <v>3120118</v>
      </c>
      <c r="E1058" t="s">
        <v>92</v>
      </c>
    </row>
    <row r="1059" spans="1:5" x14ac:dyDescent="0.25">
      <c r="A1059">
        <v>420102030</v>
      </c>
      <c r="B1059" t="s">
        <v>16</v>
      </c>
      <c r="C1059">
        <v>474.83</v>
      </c>
      <c r="D1059">
        <v>3120120</v>
      </c>
      <c r="E1059" t="s">
        <v>92</v>
      </c>
    </row>
    <row r="1060" spans="1:5" x14ac:dyDescent="0.25">
      <c r="A1060">
        <v>420102030</v>
      </c>
      <c r="B1060" t="s">
        <v>16</v>
      </c>
      <c r="C1060">
        <v>173.33</v>
      </c>
      <c r="D1060">
        <v>3120121</v>
      </c>
      <c r="E1060" t="s">
        <v>92</v>
      </c>
    </row>
    <row r="1061" spans="1:5" x14ac:dyDescent="0.25">
      <c r="A1061">
        <v>420102030</v>
      </c>
      <c r="B1061" t="s">
        <v>16</v>
      </c>
      <c r="C1061" s="1">
        <v>1575</v>
      </c>
      <c r="D1061">
        <v>3120122</v>
      </c>
      <c r="E1061" t="s">
        <v>92</v>
      </c>
    </row>
    <row r="1062" spans="1:5" x14ac:dyDescent="0.25">
      <c r="A1062">
        <v>420102030</v>
      </c>
      <c r="B1062" t="s">
        <v>16</v>
      </c>
      <c r="C1062">
        <v>672</v>
      </c>
      <c r="D1062">
        <v>3120123</v>
      </c>
      <c r="E1062" t="s">
        <v>92</v>
      </c>
    </row>
    <row r="1063" spans="1:5" x14ac:dyDescent="0.25">
      <c r="A1063">
        <v>420102030</v>
      </c>
      <c r="B1063" t="s">
        <v>16</v>
      </c>
      <c r="C1063" s="1">
        <v>1303.25</v>
      </c>
      <c r="D1063">
        <v>3120124</v>
      </c>
      <c r="E1063" t="s">
        <v>92</v>
      </c>
    </row>
    <row r="1064" spans="1:5" x14ac:dyDescent="0.25">
      <c r="A1064">
        <v>420102030</v>
      </c>
      <c r="B1064" t="s">
        <v>16</v>
      </c>
      <c r="C1064" s="1">
        <v>19900</v>
      </c>
      <c r="D1064">
        <v>3120125</v>
      </c>
      <c r="E1064" t="s">
        <v>92</v>
      </c>
    </row>
    <row r="1065" spans="1:5" x14ac:dyDescent="0.25">
      <c r="A1065">
        <v>420102030</v>
      </c>
      <c r="B1065" t="s">
        <v>16</v>
      </c>
      <c r="C1065" s="1">
        <v>2488.75</v>
      </c>
      <c r="D1065">
        <v>3120126</v>
      </c>
      <c r="E1065" t="s">
        <v>92</v>
      </c>
    </row>
    <row r="1066" spans="1:5" x14ac:dyDescent="0.25">
      <c r="A1066">
        <v>420102030</v>
      </c>
      <c r="B1066" t="s">
        <v>16</v>
      </c>
      <c r="C1066">
        <v>880.43</v>
      </c>
      <c r="D1066">
        <v>3120201</v>
      </c>
      <c r="E1066" t="s">
        <v>92</v>
      </c>
    </row>
    <row r="1067" spans="1:5" x14ac:dyDescent="0.25">
      <c r="A1067">
        <v>420102030</v>
      </c>
      <c r="B1067" t="s">
        <v>16</v>
      </c>
      <c r="C1067">
        <v>0</v>
      </c>
      <c r="D1067">
        <v>3120202</v>
      </c>
      <c r="E1067" t="s">
        <v>92</v>
      </c>
    </row>
    <row r="1068" spans="1:5" x14ac:dyDescent="0.25">
      <c r="A1068">
        <v>420102030</v>
      </c>
      <c r="B1068" t="s">
        <v>16</v>
      </c>
      <c r="C1068" s="1">
        <v>1902.42</v>
      </c>
      <c r="D1068">
        <v>3120203</v>
      </c>
      <c r="E1068" t="s">
        <v>92</v>
      </c>
    </row>
    <row r="1069" spans="1:5" x14ac:dyDescent="0.25">
      <c r="A1069">
        <v>420102030</v>
      </c>
      <c r="B1069" t="s">
        <v>16</v>
      </c>
      <c r="C1069" s="1">
        <v>4885.75</v>
      </c>
      <c r="D1069">
        <v>3120204</v>
      </c>
      <c r="E1069" t="s">
        <v>92</v>
      </c>
    </row>
    <row r="1070" spans="1:5" x14ac:dyDescent="0.25">
      <c r="A1070">
        <v>420102030</v>
      </c>
      <c r="B1070" t="s">
        <v>16</v>
      </c>
      <c r="C1070" s="1">
        <v>2388.08</v>
      </c>
      <c r="D1070">
        <v>3120205</v>
      </c>
      <c r="E1070" t="s">
        <v>92</v>
      </c>
    </row>
    <row r="1071" spans="1:5" x14ac:dyDescent="0.25">
      <c r="A1071">
        <v>420102030</v>
      </c>
      <c r="B1071" t="s">
        <v>16</v>
      </c>
      <c r="C1071" s="1">
        <v>21413.53</v>
      </c>
      <c r="D1071">
        <v>9010101</v>
      </c>
      <c r="E1071" t="s">
        <v>92</v>
      </c>
    </row>
    <row r="1072" spans="1:5" x14ac:dyDescent="0.25">
      <c r="A1072">
        <v>420102030</v>
      </c>
      <c r="B1072" t="s">
        <v>16</v>
      </c>
      <c r="C1072" s="1">
        <v>33780.26</v>
      </c>
      <c r="D1072">
        <v>9010102</v>
      </c>
      <c r="E1072" t="s">
        <v>92</v>
      </c>
    </row>
    <row r="1073" spans="1:5" x14ac:dyDescent="0.25">
      <c r="A1073">
        <v>420102030</v>
      </c>
      <c r="B1073" t="s">
        <v>16</v>
      </c>
      <c r="C1073" s="1">
        <v>5161.88</v>
      </c>
      <c r="D1073">
        <v>9010103</v>
      </c>
      <c r="E1073" t="s">
        <v>92</v>
      </c>
    </row>
    <row r="1074" spans="1:5" x14ac:dyDescent="0.25">
      <c r="A1074">
        <v>420102030</v>
      </c>
      <c r="B1074" t="s">
        <v>16</v>
      </c>
      <c r="C1074" s="1">
        <v>1232.5999999999999</v>
      </c>
      <c r="D1074">
        <v>9010104</v>
      </c>
      <c r="E1074" t="s">
        <v>92</v>
      </c>
    </row>
    <row r="1075" spans="1:5" x14ac:dyDescent="0.25">
      <c r="A1075">
        <v>420102030</v>
      </c>
      <c r="B1075" t="s">
        <v>16</v>
      </c>
      <c r="C1075" s="1">
        <v>32571.09</v>
      </c>
      <c r="D1075">
        <v>9010105</v>
      </c>
      <c r="E1075" t="s">
        <v>92</v>
      </c>
    </row>
    <row r="1076" spans="1:5" x14ac:dyDescent="0.25">
      <c r="A1076">
        <v>420102030</v>
      </c>
      <c r="B1076" t="s">
        <v>16</v>
      </c>
      <c r="C1076" s="1">
        <v>2249.5</v>
      </c>
      <c r="D1076">
        <v>9010106</v>
      </c>
      <c r="E1076" t="s">
        <v>92</v>
      </c>
    </row>
    <row r="1077" spans="1:5" x14ac:dyDescent="0.25">
      <c r="A1077">
        <v>420102030</v>
      </c>
      <c r="B1077" t="s">
        <v>16</v>
      </c>
      <c r="C1077">
        <v>184.89</v>
      </c>
      <c r="D1077">
        <v>9010107</v>
      </c>
      <c r="E1077" t="s">
        <v>92</v>
      </c>
    </row>
    <row r="1078" spans="1:5" x14ac:dyDescent="0.25">
      <c r="A1078">
        <v>420102030</v>
      </c>
      <c r="B1078" t="s">
        <v>16</v>
      </c>
      <c r="C1078">
        <v>184.89</v>
      </c>
      <c r="D1078">
        <v>9010110</v>
      </c>
      <c r="E1078" t="s">
        <v>92</v>
      </c>
    </row>
    <row r="1079" spans="1:5" x14ac:dyDescent="0.25">
      <c r="A1079">
        <v>420102030</v>
      </c>
      <c r="B1079" t="s">
        <v>16</v>
      </c>
      <c r="C1079" s="1">
        <v>28877.17</v>
      </c>
      <c r="D1079">
        <v>9020101</v>
      </c>
      <c r="E1079" t="s">
        <v>92</v>
      </c>
    </row>
    <row r="1080" spans="1:5" x14ac:dyDescent="0.25">
      <c r="A1080">
        <v>420102030</v>
      </c>
      <c r="B1080" t="s">
        <v>16</v>
      </c>
      <c r="C1080" s="1">
        <v>31626.7</v>
      </c>
      <c r="D1080">
        <v>9020110</v>
      </c>
      <c r="E1080" t="s">
        <v>92</v>
      </c>
    </row>
    <row r="1081" spans="1:5" x14ac:dyDescent="0.25">
      <c r="A1081">
        <v>420102030</v>
      </c>
      <c r="B1081" t="s">
        <v>16</v>
      </c>
      <c r="C1081">
        <v>205.43</v>
      </c>
      <c r="D1081">
        <v>9020111</v>
      </c>
      <c r="E1081" t="s">
        <v>92</v>
      </c>
    </row>
    <row r="1082" spans="1:5" x14ac:dyDescent="0.25">
      <c r="A1082">
        <v>420102030</v>
      </c>
      <c r="B1082" t="s">
        <v>16</v>
      </c>
      <c r="C1082" s="1">
        <v>11038.99</v>
      </c>
      <c r="D1082">
        <v>9020112</v>
      </c>
      <c r="E1082" t="s">
        <v>92</v>
      </c>
    </row>
    <row r="1083" spans="1:5" x14ac:dyDescent="0.25">
      <c r="A1083">
        <v>420102030</v>
      </c>
      <c r="B1083" t="s">
        <v>16</v>
      </c>
      <c r="C1083" s="1">
        <v>3437.17</v>
      </c>
      <c r="D1083">
        <v>9020113</v>
      </c>
      <c r="E1083" t="s">
        <v>92</v>
      </c>
    </row>
    <row r="1084" spans="1:5" x14ac:dyDescent="0.25">
      <c r="A1084">
        <v>420102030</v>
      </c>
      <c r="B1084" t="s">
        <v>16</v>
      </c>
      <c r="C1084" s="1">
        <v>3852.35</v>
      </c>
      <c r="D1084">
        <v>9020114</v>
      </c>
      <c r="E1084" t="s">
        <v>92</v>
      </c>
    </row>
    <row r="1085" spans="1:5" x14ac:dyDescent="0.25">
      <c r="A1085">
        <v>420102030</v>
      </c>
      <c r="B1085" t="s">
        <v>16</v>
      </c>
      <c r="C1085" s="1">
        <v>17356.28</v>
      </c>
      <c r="D1085">
        <v>9020115</v>
      </c>
      <c r="E1085" t="s">
        <v>92</v>
      </c>
    </row>
    <row r="1086" spans="1:5" x14ac:dyDescent="0.25">
      <c r="A1086">
        <v>420102030</v>
      </c>
      <c r="B1086" t="s">
        <v>16</v>
      </c>
      <c r="C1086" s="1">
        <v>6257.42</v>
      </c>
      <c r="D1086">
        <v>9020117</v>
      </c>
      <c r="E1086" t="s">
        <v>92</v>
      </c>
    </row>
    <row r="1087" spans="1:5" x14ac:dyDescent="0.25">
      <c r="A1087">
        <v>420102030</v>
      </c>
      <c r="B1087" t="s">
        <v>16</v>
      </c>
      <c r="C1087">
        <v>195.16</v>
      </c>
      <c r="D1087">
        <v>9020201</v>
      </c>
      <c r="E1087" t="s">
        <v>92</v>
      </c>
    </row>
    <row r="1088" spans="1:5" x14ac:dyDescent="0.25">
      <c r="A1088">
        <v>420102030</v>
      </c>
      <c r="B1088" t="s">
        <v>16</v>
      </c>
      <c r="C1088" s="1">
        <v>27971.39</v>
      </c>
      <c r="D1088">
        <v>9020203</v>
      </c>
      <c r="E1088" t="s">
        <v>92</v>
      </c>
    </row>
    <row r="1089" spans="1:5" x14ac:dyDescent="0.25">
      <c r="A1089">
        <v>420102030</v>
      </c>
      <c r="B1089" t="s">
        <v>16</v>
      </c>
      <c r="C1089" s="1">
        <v>12146.68</v>
      </c>
      <c r="D1089">
        <v>9020204</v>
      </c>
      <c r="E1089" t="s">
        <v>92</v>
      </c>
    </row>
    <row r="1090" spans="1:5" x14ac:dyDescent="0.25">
      <c r="A1090">
        <v>420102030</v>
      </c>
      <c r="B1090" t="s">
        <v>16</v>
      </c>
      <c r="C1090">
        <v>821.98</v>
      </c>
      <c r="D1090">
        <v>9020205</v>
      </c>
      <c r="E1090" t="s">
        <v>92</v>
      </c>
    </row>
    <row r="1091" spans="1:5" x14ac:dyDescent="0.25">
      <c r="A1091">
        <v>420102030</v>
      </c>
      <c r="B1091" t="s">
        <v>16</v>
      </c>
      <c r="C1091">
        <v>348.33</v>
      </c>
      <c r="D1091">
        <v>9020208</v>
      </c>
      <c r="E1091" t="s">
        <v>92</v>
      </c>
    </row>
    <row r="1092" spans="1:5" x14ac:dyDescent="0.25">
      <c r="A1092">
        <v>420102030</v>
      </c>
      <c r="B1092" t="s">
        <v>16</v>
      </c>
      <c r="C1092" s="1">
        <v>6372.67</v>
      </c>
      <c r="D1092">
        <v>9020209</v>
      </c>
      <c r="E1092" t="s">
        <v>92</v>
      </c>
    </row>
    <row r="1093" spans="1:5" x14ac:dyDescent="0.25">
      <c r="A1093">
        <v>420102030</v>
      </c>
      <c r="B1093" t="s">
        <v>16</v>
      </c>
      <c r="C1093">
        <v>916.67</v>
      </c>
      <c r="D1093">
        <v>9020212</v>
      </c>
      <c r="E1093" t="s">
        <v>92</v>
      </c>
    </row>
    <row r="1094" spans="1:5" x14ac:dyDescent="0.25">
      <c r="A1094">
        <v>420102030</v>
      </c>
      <c r="B1094" t="s">
        <v>16</v>
      </c>
      <c r="C1094" s="1">
        <v>614310.57999999996</v>
      </c>
      <c r="D1094">
        <v>9030101</v>
      </c>
      <c r="E1094" t="s">
        <v>92</v>
      </c>
    </row>
    <row r="1095" spans="1:5" x14ac:dyDescent="0.25">
      <c r="A1095">
        <v>420102030</v>
      </c>
      <c r="B1095" t="s">
        <v>16</v>
      </c>
      <c r="C1095" s="1">
        <v>2872.68</v>
      </c>
      <c r="D1095">
        <v>9030201</v>
      </c>
      <c r="E1095" t="s">
        <v>92</v>
      </c>
    </row>
    <row r="1096" spans="1:5" x14ac:dyDescent="0.25">
      <c r="A1096">
        <v>420102030</v>
      </c>
      <c r="B1096" t="s">
        <v>16</v>
      </c>
      <c r="C1096" s="1">
        <v>3707.64</v>
      </c>
      <c r="D1096">
        <v>9030204</v>
      </c>
      <c r="E1096" t="s">
        <v>92</v>
      </c>
    </row>
    <row r="1097" spans="1:5" x14ac:dyDescent="0.25">
      <c r="A1097">
        <v>420102030</v>
      </c>
      <c r="B1097" t="s">
        <v>16</v>
      </c>
      <c r="C1097" s="1">
        <v>17691.36</v>
      </c>
      <c r="D1097">
        <v>9030302</v>
      </c>
      <c r="E1097" t="s">
        <v>92</v>
      </c>
    </row>
    <row r="1098" spans="1:5" x14ac:dyDescent="0.25">
      <c r="A1098">
        <v>420102030</v>
      </c>
      <c r="B1098" t="s">
        <v>16</v>
      </c>
      <c r="C1098" s="1">
        <v>5043.6099999999997</v>
      </c>
      <c r="D1098">
        <v>9030303</v>
      </c>
      <c r="E1098" t="s">
        <v>92</v>
      </c>
    </row>
    <row r="1099" spans="1:5" x14ac:dyDescent="0.25">
      <c r="A1099">
        <v>420102030</v>
      </c>
      <c r="B1099" t="s">
        <v>16</v>
      </c>
      <c r="C1099" s="1">
        <v>1306.23</v>
      </c>
      <c r="D1099">
        <v>9030304</v>
      </c>
      <c r="E1099" t="s">
        <v>92</v>
      </c>
    </row>
    <row r="1100" spans="1:5" x14ac:dyDescent="0.25">
      <c r="A1100">
        <v>420102030</v>
      </c>
      <c r="B1100" t="s">
        <v>16</v>
      </c>
      <c r="C1100" s="1">
        <v>6253.19</v>
      </c>
      <c r="D1100">
        <v>9030305</v>
      </c>
      <c r="E1100" t="s">
        <v>92</v>
      </c>
    </row>
    <row r="1101" spans="1:5" x14ac:dyDescent="0.25">
      <c r="A1101">
        <v>420102030</v>
      </c>
      <c r="B1101" t="s">
        <v>16</v>
      </c>
      <c r="C1101" s="1">
        <v>2347.11</v>
      </c>
      <c r="D1101">
        <v>9030306</v>
      </c>
      <c r="E1101" t="s">
        <v>92</v>
      </c>
    </row>
    <row r="1102" spans="1:5" x14ac:dyDescent="0.25">
      <c r="A1102">
        <v>420102030</v>
      </c>
      <c r="B1102" t="s">
        <v>16</v>
      </c>
      <c r="C1102" s="1">
        <v>21298.57</v>
      </c>
      <c r="D1102">
        <v>9030307</v>
      </c>
      <c r="E1102" t="s">
        <v>92</v>
      </c>
    </row>
    <row r="1103" spans="1:5" x14ac:dyDescent="0.25">
      <c r="A1103">
        <v>420102030</v>
      </c>
      <c r="B1103" t="s">
        <v>16</v>
      </c>
      <c r="C1103" s="1">
        <v>19569.97</v>
      </c>
      <c r="D1103">
        <v>9030310</v>
      </c>
      <c r="E1103" t="s">
        <v>92</v>
      </c>
    </row>
    <row r="1104" spans="1:5" x14ac:dyDescent="0.25">
      <c r="A1104">
        <v>420102030</v>
      </c>
      <c r="B1104" t="s">
        <v>16</v>
      </c>
      <c r="C1104" s="1">
        <v>26666.67</v>
      </c>
      <c r="D1104">
        <v>9030312</v>
      </c>
      <c r="E1104" t="s">
        <v>92</v>
      </c>
    </row>
    <row r="1105" spans="1:5" x14ac:dyDescent="0.25">
      <c r="A1105">
        <v>420102030</v>
      </c>
      <c r="B1105" t="s">
        <v>16</v>
      </c>
      <c r="C1105">
        <v>551.76</v>
      </c>
      <c r="D1105">
        <v>9030315</v>
      </c>
      <c r="E1105" t="s">
        <v>92</v>
      </c>
    </row>
    <row r="1106" spans="1:5" x14ac:dyDescent="0.25">
      <c r="A1106">
        <v>420102030</v>
      </c>
      <c r="B1106" t="s">
        <v>16</v>
      </c>
      <c r="C1106">
        <v>208.5</v>
      </c>
      <c r="D1106">
        <v>9030316</v>
      </c>
      <c r="E1106" t="s">
        <v>92</v>
      </c>
    </row>
    <row r="1107" spans="1:5" x14ac:dyDescent="0.25">
      <c r="A1107">
        <v>420102030</v>
      </c>
      <c r="B1107" t="s">
        <v>16</v>
      </c>
      <c r="C1107" s="1">
        <v>19621.330000000002</v>
      </c>
      <c r="D1107">
        <v>9030401</v>
      </c>
      <c r="E1107" t="s">
        <v>92</v>
      </c>
    </row>
    <row r="1108" spans="1:5" x14ac:dyDescent="0.25">
      <c r="A1108">
        <v>420102030</v>
      </c>
      <c r="B1108" t="s">
        <v>16</v>
      </c>
      <c r="C1108" s="1">
        <v>6109.98</v>
      </c>
      <c r="D1108">
        <v>9030402</v>
      </c>
      <c r="E1108" t="s">
        <v>92</v>
      </c>
    </row>
    <row r="1109" spans="1:5" x14ac:dyDescent="0.25">
      <c r="A1109">
        <v>420102030</v>
      </c>
      <c r="B1109" t="s">
        <v>16</v>
      </c>
      <c r="C1109" s="1">
        <v>4416.67</v>
      </c>
      <c r="D1109">
        <v>9030404</v>
      </c>
      <c r="E1109" t="s">
        <v>92</v>
      </c>
    </row>
    <row r="1110" spans="1:5" x14ac:dyDescent="0.25">
      <c r="A1110">
        <v>420102030</v>
      </c>
      <c r="B1110" t="s">
        <v>16</v>
      </c>
      <c r="C1110">
        <v>227.33</v>
      </c>
      <c r="D1110">
        <v>9030405</v>
      </c>
      <c r="E1110" t="s">
        <v>92</v>
      </c>
    </row>
    <row r="1111" spans="1:5" x14ac:dyDescent="0.25">
      <c r="A1111">
        <v>420102030</v>
      </c>
      <c r="B1111" t="s">
        <v>16</v>
      </c>
      <c r="C1111" s="1">
        <v>3155.58</v>
      </c>
      <c r="D1111">
        <v>9030406</v>
      </c>
      <c r="E1111" t="s">
        <v>92</v>
      </c>
    </row>
    <row r="1112" spans="1:5" x14ac:dyDescent="0.25">
      <c r="A1112">
        <v>420102030</v>
      </c>
      <c r="B1112" t="s">
        <v>16</v>
      </c>
      <c r="C1112">
        <v>702.59</v>
      </c>
      <c r="D1112">
        <v>9030408</v>
      </c>
      <c r="E1112" t="s">
        <v>92</v>
      </c>
    </row>
    <row r="1113" spans="1:5" x14ac:dyDescent="0.25">
      <c r="A1113">
        <v>420102030</v>
      </c>
      <c r="B1113" t="s">
        <v>16</v>
      </c>
      <c r="C1113" s="1">
        <v>35748.589999999997</v>
      </c>
      <c r="D1113">
        <v>9030501</v>
      </c>
      <c r="E1113" t="s">
        <v>92</v>
      </c>
    </row>
    <row r="1114" spans="1:5" x14ac:dyDescent="0.25">
      <c r="A1114">
        <v>420102030</v>
      </c>
      <c r="B1114" t="s">
        <v>16</v>
      </c>
      <c r="C1114" s="1">
        <v>7035.53</v>
      </c>
      <c r="D1114">
        <v>9030502</v>
      </c>
      <c r="E1114" t="s">
        <v>92</v>
      </c>
    </row>
    <row r="1115" spans="1:5" x14ac:dyDescent="0.25">
      <c r="A1115">
        <v>420102030</v>
      </c>
      <c r="B1115" t="s">
        <v>16</v>
      </c>
      <c r="C1115" s="1">
        <v>12277.54</v>
      </c>
      <c r="D1115">
        <v>9030503</v>
      </c>
      <c r="E1115" t="s">
        <v>92</v>
      </c>
    </row>
    <row r="1116" spans="1:5" x14ac:dyDescent="0.25">
      <c r="A1116">
        <v>420102030</v>
      </c>
      <c r="B1116" t="s">
        <v>16</v>
      </c>
      <c r="C1116" s="1">
        <v>16394.689999999999</v>
      </c>
      <c r="D1116">
        <v>9030504</v>
      </c>
      <c r="E1116" t="s">
        <v>92</v>
      </c>
    </row>
    <row r="1117" spans="1:5" x14ac:dyDescent="0.25">
      <c r="A1117">
        <v>420102030</v>
      </c>
      <c r="B1117" t="s">
        <v>16</v>
      </c>
      <c r="C1117" s="1">
        <v>15193.19</v>
      </c>
      <c r="D1117">
        <v>9030506</v>
      </c>
      <c r="E1117" t="s">
        <v>92</v>
      </c>
    </row>
    <row r="1118" spans="1:5" x14ac:dyDescent="0.25">
      <c r="A1118">
        <v>420102030</v>
      </c>
      <c r="B1118" t="s">
        <v>16</v>
      </c>
      <c r="C1118" s="1">
        <v>2336.69</v>
      </c>
      <c r="D1118">
        <v>9030902</v>
      </c>
      <c r="E1118" t="s">
        <v>92</v>
      </c>
    </row>
    <row r="1119" spans="1:5" x14ac:dyDescent="0.25">
      <c r="A1119">
        <v>420102030</v>
      </c>
      <c r="B1119" t="s">
        <v>16</v>
      </c>
      <c r="C1119" s="1">
        <v>5789.88</v>
      </c>
      <c r="D1119">
        <v>9030903</v>
      </c>
      <c r="E1119" t="s">
        <v>92</v>
      </c>
    </row>
    <row r="1120" spans="1:5" x14ac:dyDescent="0.25">
      <c r="A1120">
        <v>420102030</v>
      </c>
      <c r="B1120" t="s">
        <v>16</v>
      </c>
      <c r="C1120" s="1">
        <v>22471.51</v>
      </c>
      <c r="D1120">
        <v>9040101</v>
      </c>
      <c r="E1120" t="s">
        <v>92</v>
      </c>
    </row>
    <row r="1121" spans="1:5" x14ac:dyDescent="0.25">
      <c r="A1121">
        <v>420102030</v>
      </c>
      <c r="B1121" t="s">
        <v>16</v>
      </c>
      <c r="C1121" s="1">
        <v>22181.75</v>
      </c>
      <c r="D1121">
        <v>9040102</v>
      </c>
      <c r="E1121" t="s">
        <v>92</v>
      </c>
    </row>
    <row r="1122" spans="1:5" x14ac:dyDescent="0.25">
      <c r="A1122">
        <v>420102030</v>
      </c>
      <c r="B1122" t="s">
        <v>16</v>
      </c>
      <c r="C1122" s="1">
        <v>22812.26</v>
      </c>
      <c r="D1122">
        <v>9040201</v>
      </c>
      <c r="E1122" t="s">
        <v>92</v>
      </c>
    </row>
    <row r="1123" spans="1:5" x14ac:dyDescent="0.25">
      <c r="A1123">
        <v>420102035</v>
      </c>
      <c r="B1123" t="s">
        <v>17</v>
      </c>
      <c r="C1123" s="1">
        <v>6699.41</v>
      </c>
      <c r="D1123">
        <v>1420201</v>
      </c>
      <c r="E1123" t="s">
        <v>92</v>
      </c>
    </row>
    <row r="1124" spans="1:5" x14ac:dyDescent="0.25">
      <c r="A1124">
        <v>420102035</v>
      </c>
      <c r="B1124" t="s">
        <v>17</v>
      </c>
      <c r="C1124" s="1">
        <v>8344.19</v>
      </c>
      <c r="D1124">
        <v>1420301</v>
      </c>
      <c r="E1124" t="s">
        <v>92</v>
      </c>
    </row>
    <row r="1125" spans="1:5" x14ac:dyDescent="0.25">
      <c r="A1125">
        <v>420102035</v>
      </c>
      <c r="B1125" t="s">
        <v>17</v>
      </c>
      <c r="C1125" s="1">
        <v>20446.189999999999</v>
      </c>
      <c r="D1125">
        <v>1420501</v>
      </c>
      <c r="E1125" t="s">
        <v>92</v>
      </c>
    </row>
    <row r="1126" spans="1:5" x14ac:dyDescent="0.25">
      <c r="A1126">
        <v>420102035</v>
      </c>
      <c r="B1126" t="s">
        <v>17</v>
      </c>
      <c r="C1126" s="1">
        <v>18652</v>
      </c>
      <c r="D1126">
        <v>1420701</v>
      </c>
      <c r="E1126" t="s">
        <v>92</v>
      </c>
    </row>
    <row r="1127" spans="1:5" x14ac:dyDescent="0.25">
      <c r="A1127">
        <v>420102035</v>
      </c>
      <c r="B1127" t="s">
        <v>17</v>
      </c>
      <c r="C1127" s="1">
        <v>4586.3999999999996</v>
      </c>
      <c r="D1127">
        <v>3120114</v>
      </c>
      <c r="E1127" t="s">
        <v>92</v>
      </c>
    </row>
    <row r="1128" spans="1:5" x14ac:dyDescent="0.25">
      <c r="A1128">
        <v>420102035</v>
      </c>
      <c r="B1128" t="s">
        <v>17</v>
      </c>
      <c r="C1128">
        <v>430.02</v>
      </c>
      <c r="D1128">
        <v>3120120</v>
      </c>
      <c r="E1128" t="s">
        <v>92</v>
      </c>
    </row>
    <row r="1129" spans="1:5" x14ac:dyDescent="0.25">
      <c r="A1129">
        <v>420102035</v>
      </c>
      <c r="B1129" t="s">
        <v>17</v>
      </c>
      <c r="C1129">
        <v>879.7</v>
      </c>
      <c r="D1129">
        <v>3120121</v>
      </c>
      <c r="E1129" t="s">
        <v>92</v>
      </c>
    </row>
    <row r="1130" spans="1:5" x14ac:dyDescent="0.25">
      <c r="A1130">
        <v>420102035</v>
      </c>
      <c r="B1130" t="s">
        <v>17</v>
      </c>
      <c r="C1130" s="1">
        <v>3556.53</v>
      </c>
      <c r="D1130">
        <v>3120122</v>
      </c>
      <c r="E1130" t="s">
        <v>92</v>
      </c>
    </row>
    <row r="1131" spans="1:5" x14ac:dyDescent="0.25">
      <c r="A1131">
        <v>420102035</v>
      </c>
      <c r="B1131" t="s">
        <v>17</v>
      </c>
      <c r="C1131" s="1">
        <v>3987.08</v>
      </c>
      <c r="D1131">
        <v>3120124</v>
      </c>
      <c r="E1131" t="s">
        <v>92</v>
      </c>
    </row>
    <row r="1132" spans="1:5" x14ac:dyDescent="0.25">
      <c r="A1132">
        <v>420102036</v>
      </c>
      <c r="B1132" t="s">
        <v>18</v>
      </c>
      <c r="C1132" s="1">
        <v>3839.39</v>
      </c>
      <c r="D1132">
        <v>1010102</v>
      </c>
      <c r="E1132" t="s">
        <v>92</v>
      </c>
    </row>
    <row r="1133" spans="1:5" x14ac:dyDescent="0.25">
      <c r="A1133">
        <v>420102036</v>
      </c>
      <c r="B1133" t="s">
        <v>18</v>
      </c>
      <c r="C1133">
        <v>-333.92</v>
      </c>
      <c r="D1133">
        <v>1020101</v>
      </c>
      <c r="E1133" t="s">
        <v>92</v>
      </c>
    </row>
    <row r="1134" spans="1:5" x14ac:dyDescent="0.25">
      <c r="A1134">
        <v>420102036</v>
      </c>
      <c r="B1134" t="s">
        <v>18</v>
      </c>
      <c r="C1134" s="1">
        <v>2160.52</v>
      </c>
      <c r="D1134">
        <v>1020103</v>
      </c>
      <c r="E1134" t="s">
        <v>92</v>
      </c>
    </row>
    <row r="1135" spans="1:5" x14ac:dyDescent="0.25">
      <c r="A1135">
        <v>420102036</v>
      </c>
      <c r="B1135" t="s">
        <v>18</v>
      </c>
      <c r="C1135">
        <v>-4.3899999999999997</v>
      </c>
      <c r="D1135">
        <v>1020104</v>
      </c>
      <c r="E1135" t="s">
        <v>92</v>
      </c>
    </row>
    <row r="1136" spans="1:5" x14ac:dyDescent="0.25">
      <c r="A1136">
        <v>420102036</v>
      </c>
      <c r="B1136" t="s">
        <v>18</v>
      </c>
      <c r="C1136">
        <v>189.66</v>
      </c>
      <c r="D1136">
        <v>1020201</v>
      </c>
      <c r="E1136" t="s">
        <v>92</v>
      </c>
    </row>
    <row r="1137" spans="1:5" x14ac:dyDescent="0.25">
      <c r="A1137">
        <v>420102036</v>
      </c>
      <c r="B1137" t="s">
        <v>18</v>
      </c>
      <c r="C1137" s="1">
        <v>1677.26</v>
      </c>
      <c r="D1137">
        <v>1110102</v>
      </c>
      <c r="E1137" t="s">
        <v>92</v>
      </c>
    </row>
    <row r="1138" spans="1:5" x14ac:dyDescent="0.25">
      <c r="A1138">
        <v>420102036</v>
      </c>
      <c r="B1138" t="s">
        <v>18</v>
      </c>
      <c r="C1138">
        <v>202.11</v>
      </c>
      <c r="D1138">
        <v>1120102</v>
      </c>
      <c r="E1138" t="s">
        <v>92</v>
      </c>
    </row>
    <row r="1139" spans="1:5" x14ac:dyDescent="0.25">
      <c r="A1139">
        <v>420102036</v>
      </c>
      <c r="B1139" t="s">
        <v>18</v>
      </c>
      <c r="C1139">
        <v>909.17</v>
      </c>
      <c r="D1139">
        <v>1120201</v>
      </c>
      <c r="E1139" t="s">
        <v>92</v>
      </c>
    </row>
    <row r="1140" spans="1:5" x14ac:dyDescent="0.25">
      <c r="A1140">
        <v>420102036</v>
      </c>
      <c r="B1140" t="s">
        <v>18</v>
      </c>
      <c r="C1140" s="1">
        <v>1908.06</v>
      </c>
      <c r="D1140">
        <v>1210102</v>
      </c>
      <c r="E1140" t="s">
        <v>92</v>
      </c>
    </row>
    <row r="1141" spans="1:5" x14ac:dyDescent="0.25">
      <c r="A1141">
        <v>420102036</v>
      </c>
      <c r="B1141" t="s">
        <v>18</v>
      </c>
      <c r="C1141">
        <v>-233.33</v>
      </c>
      <c r="D1141">
        <v>1220103</v>
      </c>
      <c r="E1141" t="s">
        <v>92</v>
      </c>
    </row>
    <row r="1142" spans="1:5" x14ac:dyDescent="0.25">
      <c r="A1142">
        <v>420102036</v>
      </c>
      <c r="B1142" t="s">
        <v>18</v>
      </c>
      <c r="C1142">
        <v>-883.96</v>
      </c>
      <c r="D1142">
        <v>1220201</v>
      </c>
      <c r="E1142" t="s">
        <v>92</v>
      </c>
    </row>
    <row r="1143" spans="1:5" x14ac:dyDescent="0.25">
      <c r="A1143">
        <v>420102036</v>
      </c>
      <c r="B1143" t="s">
        <v>18</v>
      </c>
      <c r="C1143" s="1">
        <v>2826.74</v>
      </c>
      <c r="D1143">
        <v>1310102</v>
      </c>
      <c r="E1143" t="s">
        <v>92</v>
      </c>
    </row>
    <row r="1144" spans="1:5" x14ac:dyDescent="0.25">
      <c r="A1144">
        <v>420102036</v>
      </c>
      <c r="B1144" t="s">
        <v>18</v>
      </c>
      <c r="C1144">
        <v>5.26</v>
      </c>
      <c r="D1144">
        <v>1420301</v>
      </c>
      <c r="E1144" t="s">
        <v>92</v>
      </c>
    </row>
    <row r="1145" spans="1:5" x14ac:dyDescent="0.25">
      <c r="A1145">
        <v>420102036</v>
      </c>
      <c r="B1145" t="s">
        <v>18</v>
      </c>
      <c r="C1145" s="1">
        <v>1115.07</v>
      </c>
      <c r="D1145">
        <v>2210102</v>
      </c>
      <c r="E1145" t="s">
        <v>92</v>
      </c>
    </row>
    <row r="1146" spans="1:5" x14ac:dyDescent="0.25">
      <c r="A1146">
        <v>420102036</v>
      </c>
      <c r="B1146" t="s">
        <v>18</v>
      </c>
      <c r="C1146">
        <v>377.96</v>
      </c>
      <c r="D1146">
        <v>2220111</v>
      </c>
      <c r="E1146" t="s">
        <v>92</v>
      </c>
    </row>
    <row r="1147" spans="1:5" x14ac:dyDescent="0.25">
      <c r="A1147">
        <v>420102036</v>
      </c>
      <c r="B1147" t="s">
        <v>18</v>
      </c>
      <c r="C1147">
        <v>89.8</v>
      </c>
      <c r="D1147">
        <v>2220121</v>
      </c>
      <c r="E1147" t="s">
        <v>92</v>
      </c>
    </row>
    <row r="1148" spans="1:5" x14ac:dyDescent="0.25">
      <c r="A1148">
        <v>420102036</v>
      </c>
      <c r="B1148" t="s">
        <v>18</v>
      </c>
      <c r="C1148" s="1">
        <v>3626.99</v>
      </c>
      <c r="D1148">
        <v>3110102</v>
      </c>
      <c r="E1148" t="s">
        <v>92</v>
      </c>
    </row>
    <row r="1149" spans="1:5" x14ac:dyDescent="0.25">
      <c r="A1149">
        <v>420102036</v>
      </c>
      <c r="B1149" t="s">
        <v>18</v>
      </c>
      <c r="C1149">
        <v>265.77999999999997</v>
      </c>
      <c r="D1149">
        <v>3120113</v>
      </c>
      <c r="E1149" t="s">
        <v>92</v>
      </c>
    </row>
    <row r="1150" spans="1:5" x14ac:dyDescent="0.25">
      <c r="A1150">
        <v>420102036</v>
      </c>
      <c r="B1150" t="s">
        <v>18</v>
      </c>
      <c r="C1150">
        <v>73.209999999999994</v>
      </c>
      <c r="D1150">
        <v>3120115</v>
      </c>
      <c r="E1150" t="s">
        <v>92</v>
      </c>
    </row>
    <row r="1151" spans="1:5" x14ac:dyDescent="0.25">
      <c r="A1151">
        <v>420102036</v>
      </c>
      <c r="B1151" t="s">
        <v>18</v>
      </c>
      <c r="C1151" s="1">
        <v>1142.21</v>
      </c>
      <c r="D1151">
        <v>3120117</v>
      </c>
      <c r="E1151" t="s">
        <v>92</v>
      </c>
    </row>
    <row r="1152" spans="1:5" x14ac:dyDescent="0.25">
      <c r="A1152">
        <v>420102036</v>
      </c>
      <c r="B1152" t="s">
        <v>18</v>
      </c>
      <c r="C1152">
        <v>184.45</v>
      </c>
      <c r="D1152">
        <v>3120118</v>
      </c>
      <c r="E1152" t="s">
        <v>92</v>
      </c>
    </row>
    <row r="1153" spans="1:5" x14ac:dyDescent="0.25">
      <c r="A1153">
        <v>420102036</v>
      </c>
      <c r="B1153" t="s">
        <v>18</v>
      </c>
      <c r="C1153" s="1">
        <v>3015.72</v>
      </c>
      <c r="D1153">
        <v>3120126</v>
      </c>
      <c r="E1153" t="s">
        <v>92</v>
      </c>
    </row>
    <row r="1154" spans="1:5" x14ac:dyDescent="0.25">
      <c r="A1154">
        <v>420102036</v>
      </c>
      <c r="B1154" t="s">
        <v>18</v>
      </c>
      <c r="C1154">
        <v>229.51</v>
      </c>
      <c r="D1154">
        <v>3120201</v>
      </c>
      <c r="E1154" t="s">
        <v>92</v>
      </c>
    </row>
    <row r="1155" spans="1:5" x14ac:dyDescent="0.25">
      <c r="A1155">
        <v>420102036</v>
      </c>
      <c r="B1155" t="s">
        <v>18</v>
      </c>
      <c r="C1155">
        <v>239.57</v>
      </c>
      <c r="D1155">
        <v>9010101</v>
      </c>
      <c r="E1155" t="s">
        <v>92</v>
      </c>
    </row>
    <row r="1156" spans="1:5" x14ac:dyDescent="0.25">
      <c r="A1156">
        <v>420102036</v>
      </c>
      <c r="B1156" t="s">
        <v>18</v>
      </c>
      <c r="C1156" s="1">
        <v>2768.03</v>
      </c>
      <c r="D1156">
        <v>9010102</v>
      </c>
      <c r="E1156" t="s">
        <v>92</v>
      </c>
    </row>
    <row r="1157" spans="1:5" x14ac:dyDescent="0.25">
      <c r="A1157">
        <v>420102036</v>
      </c>
      <c r="B1157" t="s">
        <v>18</v>
      </c>
      <c r="C1157">
        <v>332.26</v>
      </c>
      <c r="D1157">
        <v>9010103</v>
      </c>
      <c r="E1157" t="s">
        <v>92</v>
      </c>
    </row>
    <row r="1158" spans="1:5" x14ac:dyDescent="0.25">
      <c r="A1158">
        <v>420102036</v>
      </c>
      <c r="B1158" t="s">
        <v>18</v>
      </c>
      <c r="C1158" s="1">
        <v>4170.28</v>
      </c>
      <c r="D1158">
        <v>9010105</v>
      </c>
      <c r="E1158" t="s">
        <v>92</v>
      </c>
    </row>
    <row r="1159" spans="1:5" x14ac:dyDescent="0.25">
      <c r="A1159">
        <v>420102036</v>
      </c>
      <c r="B1159" t="s">
        <v>18</v>
      </c>
      <c r="C1159">
        <v>355.96</v>
      </c>
      <c r="D1159">
        <v>9020101</v>
      </c>
      <c r="E1159" t="s">
        <v>92</v>
      </c>
    </row>
    <row r="1160" spans="1:5" x14ac:dyDescent="0.25">
      <c r="A1160">
        <v>420102036</v>
      </c>
      <c r="B1160" t="s">
        <v>18</v>
      </c>
      <c r="C1160" s="1">
        <v>1086.92</v>
      </c>
      <c r="D1160">
        <v>9020112</v>
      </c>
      <c r="E1160" t="s">
        <v>92</v>
      </c>
    </row>
    <row r="1161" spans="1:5" x14ac:dyDescent="0.25">
      <c r="A1161">
        <v>420102036</v>
      </c>
      <c r="B1161" t="s">
        <v>18</v>
      </c>
      <c r="C1161">
        <v>635.20000000000005</v>
      </c>
      <c r="D1161">
        <v>9020117</v>
      </c>
      <c r="E1161" t="s">
        <v>92</v>
      </c>
    </row>
    <row r="1162" spans="1:5" x14ac:dyDescent="0.25">
      <c r="A1162">
        <v>420102036</v>
      </c>
      <c r="B1162" t="s">
        <v>18</v>
      </c>
      <c r="C1162">
        <v>32.61</v>
      </c>
      <c r="D1162">
        <v>9020204</v>
      </c>
      <c r="E1162" t="s">
        <v>92</v>
      </c>
    </row>
    <row r="1163" spans="1:5" x14ac:dyDescent="0.25">
      <c r="A1163">
        <v>420102036</v>
      </c>
      <c r="B1163" t="s">
        <v>18</v>
      </c>
      <c r="C1163">
        <v>573.67999999999995</v>
      </c>
      <c r="D1163">
        <v>9020205</v>
      </c>
      <c r="E1163" t="s">
        <v>92</v>
      </c>
    </row>
    <row r="1164" spans="1:5" x14ac:dyDescent="0.25">
      <c r="A1164">
        <v>420102036</v>
      </c>
      <c r="B1164" t="s">
        <v>18</v>
      </c>
      <c r="C1164">
        <v>335.05</v>
      </c>
      <c r="D1164">
        <v>9020208</v>
      </c>
      <c r="E1164" t="s">
        <v>92</v>
      </c>
    </row>
    <row r="1165" spans="1:5" x14ac:dyDescent="0.25">
      <c r="A1165">
        <v>420102036</v>
      </c>
      <c r="B1165" t="s">
        <v>18</v>
      </c>
      <c r="C1165">
        <v>674.7</v>
      </c>
      <c r="D1165">
        <v>9020209</v>
      </c>
      <c r="E1165" t="s">
        <v>92</v>
      </c>
    </row>
    <row r="1166" spans="1:5" x14ac:dyDescent="0.25">
      <c r="A1166">
        <v>420102036</v>
      </c>
      <c r="B1166" t="s">
        <v>18</v>
      </c>
      <c r="C1166" s="1">
        <v>1161.47</v>
      </c>
      <c r="D1166">
        <v>9030201</v>
      </c>
      <c r="E1166" t="s">
        <v>92</v>
      </c>
    </row>
    <row r="1167" spans="1:5" x14ac:dyDescent="0.25">
      <c r="A1167">
        <v>420102036</v>
      </c>
      <c r="B1167" t="s">
        <v>18</v>
      </c>
      <c r="C1167">
        <v>165.17</v>
      </c>
      <c r="D1167">
        <v>9030204</v>
      </c>
      <c r="E1167" t="s">
        <v>92</v>
      </c>
    </row>
    <row r="1168" spans="1:5" x14ac:dyDescent="0.25">
      <c r="A1168">
        <v>420102036</v>
      </c>
      <c r="B1168" t="s">
        <v>18</v>
      </c>
      <c r="C1168" s="1">
        <v>1623.1</v>
      </c>
      <c r="D1168">
        <v>9030303</v>
      </c>
      <c r="E1168" t="s">
        <v>92</v>
      </c>
    </row>
    <row r="1169" spans="1:5" x14ac:dyDescent="0.25">
      <c r="A1169">
        <v>420102036</v>
      </c>
      <c r="B1169" t="s">
        <v>18</v>
      </c>
      <c r="C1169">
        <v>19.649999999999999</v>
      </c>
      <c r="D1169">
        <v>9030305</v>
      </c>
      <c r="E1169" t="s">
        <v>92</v>
      </c>
    </row>
    <row r="1170" spans="1:5" x14ac:dyDescent="0.25">
      <c r="A1170">
        <v>420102036</v>
      </c>
      <c r="B1170" t="s">
        <v>18</v>
      </c>
      <c r="C1170">
        <v>9.75</v>
      </c>
      <c r="D1170">
        <v>9030306</v>
      </c>
      <c r="E1170" t="s">
        <v>92</v>
      </c>
    </row>
    <row r="1171" spans="1:5" x14ac:dyDescent="0.25">
      <c r="A1171">
        <v>420102036</v>
      </c>
      <c r="B1171" t="s">
        <v>18</v>
      </c>
      <c r="C1171">
        <v>117.47</v>
      </c>
      <c r="D1171">
        <v>9030315</v>
      </c>
      <c r="E1171" t="s">
        <v>92</v>
      </c>
    </row>
    <row r="1172" spans="1:5" x14ac:dyDescent="0.25">
      <c r="A1172">
        <v>420102036</v>
      </c>
      <c r="B1172" t="s">
        <v>18</v>
      </c>
      <c r="C1172">
        <v>247.42</v>
      </c>
      <c r="D1172">
        <v>9030316</v>
      </c>
      <c r="E1172" t="s">
        <v>92</v>
      </c>
    </row>
    <row r="1173" spans="1:5" x14ac:dyDescent="0.25">
      <c r="A1173">
        <v>420102036</v>
      </c>
      <c r="B1173" t="s">
        <v>18</v>
      </c>
      <c r="C1173" s="1">
        <v>1310.29</v>
      </c>
      <c r="D1173">
        <v>9030402</v>
      </c>
      <c r="E1173" t="s">
        <v>92</v>
      </c>
    </row>
    <row r="1174" spans="1:5" x14ac:dyDescent="0.25">
      <c r="A1174">
        <v>420102036</v>
      </c>
      <c r="B1174" t="s">
        <v>18</v>
      </c>
      <c r="C1174">
        <v>419.97</v>
      </c>
      <c r="D1174">
        <v>9030404</v>
      </c>
      <c r="E1174" t="s">
        <v>92</v>
      </c>
    </row>
    <row r="1175" spans="1:5" x14ac:dyDescent="0.25">
      <c r="A1175">
        <v>420102036</v>
      </c>
      <c r="B1175" t="s">
        <v>18</v>
      </c>
      <c r="C1175">
        <v>854.55</v>
      </c>
      <c r="D1175">
        <v>9030405</v>
      </c>
      <c r="E1175" t="s">
        <v>92</v>
      </c>
    </row>
    <row r="1176" spans="1:5" x14ac:dyDescent="0.25">
      <c r="A1176">
        <v>420102036</v>
      </c>
      <c r="B1176" t="s">
        <v>18</v>
      </c>
      <c r="C1176" s="1">
        <v>1654.16</v>
      </c>
      <c r="D1176">
        <v>9030406</v>
      </c>
      <c r="E1176" t="s">
        <v>92</v>
      </c>
    </row>
    <row r="1177" spans="1:5" x14ac:dyDescent="0.25">
      <c r="A1177">
        <v>420102036</v>
      </c>
      <c r="B1177" t="s">
        <v>18</v>
      </c>
      <c r="C1177" s="1">
        <v>1533.31</v>
      </c>
      <c r="D1177">
        <v>9030408</v>
      </c>
      <c r="E1177" t="s">
        <v>92</v>
      </c>
    </row>
    <row r="1178" spans="1:5" x14ac:dyDescent="0.25">
      <c r="A1178">
        <v>420102036</v>
      </c>
      <c r="B1178" t="s">
        <v>18</v>
      </c>
      <c r="C1178" s="1">
        <v>2000.69</v>
      </c>
      <c r="D1178">
        <v>9030502</v>
      </c>
      <c r="E1178" t="s">
        <v>92</v>
      </c>
    </row>
    <row r="1179" spans="1:5" x14ac:dyDescent="0.25">
      <c r="A1179">
        <v>420102036</v>
      </c>
      <c r="B1179" t="s">
        <v>18</v>
      </c>
      <c r="C1179">
        <v>80.45</v>
      </c>
      <c r="D1179">
        <v>9030503</v>
      </c>
      <c r="E1179" t="s">
        <v>92</v>
      </c>
    </row>
    <row r="1180" spans="1:5" x14ac:dyDescent="0.25">
      <c r="A1180">
        <v>420102036</v>
      </c>
      <c r="B1180" t="s">
        <v>18</v>
      </c>
      <c r="C1180" s="1">
        <v>1933.67</v>
      </c>
      <c r="D1180">
        <v>9030506</v>
      </c>
      <c r="E1180" t="s">
        <v>92</v>
      </c>
    </row>
    <row r="1181" spans="1:5" x14ac:dyDescent="0.25">
      <c r="A1181">
        <v>420102036</v>
      </c>
      <c r="B1181" t="s">
        <v>18</v>
      </c>
      <c r="C1181">
        <v>263.27</v>
      </c>
      <c r="D1181">
        <v>9030903</v>
      </c>
      <c r="E1181" t="s">
        <v>92</v>
      </c>
    </row>
    <row r="1182" spans="1:5" x14ac:dyDescent="0.25">
      <c r="A1182">
        <v>420102036</v>
      </c>
      <c r="B1182" t="s">
        <v>18</v>
      </c>
      <c r="C1182" s="1">
        <v>10975.19</v>
      </c>
      <c r="D1182">
        <v>9040101</v>
      </c>
      <c r="E1182" t="s">
        <v>92</v>
      </c>
    </row>
    <row r="1183" spans="1:5" x14ac:dyDescent="0.25">
      <c r="A1183">
        <v>420102036</v>
      </c>
      <c r="B1183" t="s">
        <v>18</v>
      </c>
      <c r="C1183" s="1">
        <v>2419.62</v>
      </c>
      <c r="D1183">
        <v>9040102</v>
      </c>
      <c r="E1183" t="s">
        <v>92</v>
      </c>
    </row>
    <row r="1184" spans="1:5" x14ac:dyDescent="0.25">
      <c r="A1184">
        <v>420102039</v>
      </c>
      <c r="B1184" t="s">
        <v>19</v>
      </c>
      <c r="C1184" s="1">
        <v>7076.91</v>
      </c>
      <c r="D1184">
        <v>1010102</v>
      </c>
      <c r="E1184" t="s">
        <v>92</v>
      </c>
    </row>
    <row r="1185" spans="1:5" x14ac:dyDescent="0.25">
      <c r="A1185">
        <v>420102039</v>
      </c>
      <c r="B1185" t="s">
        <v>19</v>
      </c>
      <c r="C1185">
        <v>463.58</v>
      </c>
      <c r="D1185">
        <v>1020103</v>
      </c>
      <c r="E1185" t="s">
        <v>92</v>
      </c>
    </row>
    <row r="1186" spans="1:5" x14ac:dyDescent="0.25">
      <c r="A1186">
        <v>420102039</v>
      </c>
      <c r="B1186" t="s">
        <v>19</v>
      </c>
      <c r="C1186" s="1">
        <v>15880</v>
      </c>
      <c r="D1186">
        <v>1020104</v>
      </c>
      <c r="E1186" t="s">
        <v>92</v>
      </c>
    </row>
    <row r="1187" spans="1:5" x14ac:dyDescent="0.25">
      <c r="A1187">
        <v>420102039</v>
      </c>
      <c r="B1187" t="s">
        <v>19</v>
      </c>
      <c r="C1187">
        <v>478.91</v>
      </c>
      <c r="D1187">
        <v>1120101</v>
      </c>
      <c r="E1187" t="s">
        <v>92</v>
      </c>
    </row>
    <row r="1188" spans="1:5" x14ac:dyDescent="0.25">
      <c r="A1188">
        <v>420102039</v>
      </c>
      <c r="B1188" t="s">
        <v>19</v>
      </c>
      <c r="C1188">
        <v>137.91999999999999</v>
      </c>
      <c r="D1188">
        <v>1120104</v>
      </c>
      <c r="E1188" t="s">
        <v>92</v>
      </c>
    </row>
    <row r="1189" spans="1:5" x14ac:dyDescent="0.25">
      <c r="A1189">
        <v>420102039</v>
      </c>
      <c r="B1189" t="s">
        <v>19</v>
      </c>
      <c r="C1189">
        <v>900.4</v>
      </c>
      <c r="D1189">
        <v>1220201</v>
      </c>
      <c r="E1189" t="s">
        <v>92</v>
      </c>
    </row>
    <row r="1190" spans="1:5" x14ac:dyDescent="0.25">
      <c r="A1190">
        <v>420102039</v>
      </c>
      <c r="B1190" t="s">
        <v>19</v>
      </c>
      <c r="C1190" s="1">
        <v>2407.6</v>
      </c>
      <c r="D1190">
        <v>1320101</v>
      </c>
      <c r="E1190" t="s">
        <v>92</v>
      </c>
    </row>
    <row r="1191" spans="1:5" x14ac:dyDescent="0.25">
      <c r="A1191">
        <v>420102039</v>
      </c>
      <c r="B1191" t="s">
        <v>19</v>
      </c>
      <c r="C1191">
        <v>439.34</v>
      </c>
      <c r="D1191">
        <v>1420201</v>
      </c>
      <c r="E1191" t="s">
        <v>92</v>
      </c>
    </row>
    <row r="1192" spans="1:5" x14ac:dyDescent="0.25">
      <c r="A1192">
        <v>420102039</v>
      </c>
      <c r="B1192" t="s">
        <v>19</v>
      </c>
      <c r="C1192" s="1">
        <v>2822.2</v>
      </c>
      <c r="D1192">
        <v>1420301</v>
      </c>
      <c r="E1192" t="s">
        <v>92</v>
      </c>
    </row>
    <row r="1193" spans="1:5" x14ac:dyDescent="0.25">
      <c r="A1193">
        <v>420102039</v>
      </c>
      <c r="B1193" t="s">
        <v>19</v>
      </c>
      <c r="C1193" s="1">
        <v>10507.2</v>
      </c>
      <c r="D1193">
        <v>2210102</v>
      </c>
      <c r="E1193" t="s">
        <v>92</v>
      </c>
    </row>
    <row r="1194" spans="1:5" x14ac:dyDescent="0.25">
      <c r="A1194">
        <v>420102039</v>
      </c>
      <c r="B1194" t="s">
        <v>19</v>
      </c>
      <c r="C1194">
        <v>247.72</v>
      </c>
      <c r="D1194">
        <v>3110102</v>
      </c>
      <c r="E1194" t="s">
        <v>92</v>
      </c>
    </row>
    <row r="1195" spans="1:5" x14ac:dyDescent="0.25">
      <c r="A1195">
        <v>420102039</v>
      </c>
      <c r="B1195" t="s">
        <v>19</v>
      </c>
      <c r="C1195">
        <v>247.72</v>
      </c>
      <c r="D1195">
        <v>3120117</v>
      </c>
      <c r="E1195" t="s">
        <v>92</v>
      </c>
    </row>
    <row r="1196" spans="1:5" x14ac:dyDescent="0.25">
      <c r="A1196">
        <v>420102039</v>
      </c>
      <c r="B1196" t="s">
        <v>19</v>
      </c>
      <c r="C1196">
        <v>614.13</v>
      </c>
      <c r="D1196">
        <v>3120118</v>
      </c>
      <c r="E1196" t="s">
        <v>92</v>
      </c>
    </row>
    <row r="1197" spans="1:5" x14ac:dyDescent="0.25">
      <c r="A1197">
        <v>420102039</v>
      </c>
      <c r="B1197" t="s">
        <v>19</v>
      </c>
      <c r="C1197">
        <v>319.31</v>
      </c>
      <c r="D1197">
        <v>3120122</v>
      </c>
      <c r="E1197" t="s">
        <v>92</v>
      </c>
    </row>
    <row r="1198" spans="1:5" x14ac:dyDescent="0.25">
      <c r="A1198">
        <v>420102039</v>
      </c>
      <c r="B1198" t="s">
        <v>19</v>
      </c>
      <c r="C1198">
        <v>798.22</v>
      </c>
      <c r="D1198">
        <v>3120126</v>
      </c>
      <c r="E1198" t="s">
        <v>92</v>
      </c>
    </row>
    <row r="1199" spans="1:5" x14ac:dyDescent="0.25">
      <c r="A1199">
        <v>420102039</v>
      </c>
      <c r="B1199" t="s">
        <v>19</v>
      </c>
      <c r="C1199" s="1">
        <v>1514.16</v>
      </c>
      <c r="D1199">
        <v>9010101</v>
      </c>
      <c r="E1199" t="s">
        <v>92</v>
      </c>
    </row>
    <row r="1200" spans="1:5" x14ac:dyDescent="0.25">
      <c r="A1200">
        <v>420102039</v>
      </c>
      <c r="B1200" t="s">
        <v>19</v>
      </c>
      <c r="C1200">
        <v>247.72</v>
      </c>
      <c r="D1200">
        <v>9010102</v>
      </c>
      <c r="E1200" t="s">
        <v>92</v>
      </c>
    </row>
    <row r="1201" spans="1:5" x14ac:dyDescent="0.25">
      <c r="A1201">
        <v>420102039</v>
      </c>
      <c r="B1201" t="s">
        <v>19</v>
      </c>
      <c r="C1201">
        <v>638.62</v>
      </c>
      <c r="D1201">
        <v>9010105</v>
      </c>
      <c r="E1201" t="s">
        <v>92</v>
      </c>
    </row>
    <row r="1202" spans="1:5" x14ac:dyDescent="0.25">
      <c r="A1202">
        <v>420102039</v>
      </c>
      <c r="B1202" t="s">
        <v>19</v>
      </c>
      <c r="C1202" s="1">
        <v>7988.2</v>
      </c>
      <c r="D1202">
        <v>9020101</v>
      </c>
      <c r="E1202" t="s">
        <v>92</v>
      </c>
    </row>
    <row r="1203" spans="1:5" x14ac:dyDescent="0.25">
      <c r="A1203">
        <v>420102039</v>
      </c>
      <c r="B1203" t="s">
        <v>19</v>
      </c>
      <c r="C1203" s="1">
        <v>1514.16</v>
      </c>
      <c r="D1203">
        <v>9020110</v>
      </c>
      <c r="E1203" t="s">
        <v>92</v>
      </c>
    </row>
    <row r="1204" spans="1:5" x14ac:dyDescent="0.25">
      <c r="A1204">
        <v>420102039</v>
      </c>
      <c r="B1204" t="s">
        <v>19</v>
      </c>
      <c r="C1204" s="1">
        <v>1514.16</v>
      </c>
      <c r="D1204">
        <v>9020115</v>
      </c>
      <c r="E1204" t="s">
        <v>92</v>
      </c>
    </row>
    <row r="1205" spans="1:5" x14ac:dyDescent="0.25">
      <c r="A1205">
        <v>420102039</v>
      </c>
      <c r="B1205" t="s">
        <v>19</v>
      </c>
      <c r="C1205" s="1">
        <v>1552.63</v>
      </c>
      <c r="D1205">
        <v>9020117</v>
      </c>
      <c r="E1205" t="s">
        <v>92</v>
      </c>
    </row>
    <row r="1206" spans="1:5" x14ac:dyDescent="0.25">
      <c r="A1206">
        <v>420102039</v>
      </c>
      <c r="B1206" t="s">
        <v>19</v>
      </c>
      <c r="C1206" s="1">
        <v>1514.16</v>
      </c>
      <c r="D1206">
        <v>9020203</v>
      </c>
      <c r="E1206" t="s">
        <v>92</v>
      </c>
    </row>
    <row r="1207" spans="1:5" x14ac:dyDescent="0.25">
      <c r="A1207">
        <v>420102039</v>
      </c>
      <c r="B1207" t="s">
        <v>19</v>
      </c>
      <c r="C1207" s="1">
        <v>1147</v>
      </c>
      <c r="D1207">
        <v>9020209</v>
      </c>
      <c r="E1207" t="s">
        <v>92</v>
      </c>
    </row>
    <row r="1208" spans="1:5" x14ac:dyDescent="0.25">
      <c r="A1208">
        <v>420102039</v>
      </c>
      <c r="B1208" t="s">
        <v>19</v>
      </c>
      <c r="C1208" s="1">
        <v>1514.16</v>
      </c>
      <c r="D1208">
        <v>9030101</v>
      </c>
      <c r="E1208" t="s">
        <v>92</v>
      </c>
    </row>
    <row r="1209" spans="1:5" x14ac:dyDescent="0.25">
      <c r="A1209">
        <v>420102039</v>
      </c>
      <c r="B1209" t="s">
        <v>19</v>
      </c>
      <c r="C1209" s="1">
        <v>1219.31</v>
      </c>
      <c r="D1209">
        <v>9030201</v>
      </c>
      <c r="E1209" t="s">
        <v>92</v>
      </c>
    </row>
    <row r="1210" spans="1:5" x14ac:dyDescent="0.25">
      <c r="A1210">
        <v>420102039</v>
      </c>
      <c r="B1210" t="s">
        <v>19</v>
      </c>
      <c r="C1210" s="1">
        <v>1502.2</v>
      </c>
      <c r="D1210">
        <v>9030303</v>
      </c>
      <c r="E1210" t="s">
        <v>92</v>
      </c>
    </row>
    <row r="1211" spans="1:5" x14ac:dyDescent="0.25">
      <c r="A1211">
        <v>420102039</v>
      </c>
      <c r="B1211" t="s">
        <v>19</v>
      </c>
      <c r="C1211">
        <v>478.91</v>
      </c>
      <c r="D1211">
        <v>9030305</v>
      </c>
      <c r="E1211" t="s">
        <v>92</v>
      </c>
    </row>
    <row r="1212" spans="1:5" x14ac:dyDescent="0.25">
      <c r="A1212">
        <v>420102039</v>
      </c>
      <c r="B1212" t="s">
        <v>19</v>
      </c>
      <c r="C1212" s="1">
        <v>1514.16</v>
      </c>
      <c r="D1212">
        <v>9030310</v>
      </c>
      <c r="E1212" t="s">
        <v>92</v>
      </c>
    </row>
    <row r="1213" spans="1:5" x14ac:dyDescent="0.25">
      <c r="A1213">
        <v>420102039</v>
      </c>
      <c r="B1213" t="s">
        <v>19</v>
      </c>
      <c r="C1213">
        <v>824.23</v>
      </c>
      <c r="D1213">
        <v>9030315</v>
      </c>
      <c r="E1213" t="s">
        <v>92</v>
      </c>
    </row>
    <row r="1214" spans="1:5" x14ac:dyDescent="0.25">
      <c r="A1214">
        <v>420102039</v>
      </c>
      <c r="B1214" t="s">
        <v>19</v>
      </c>
      <c r="C1214" s="1">
        <v>1514.16</v>
      </c>
      <c r="D1214">
        <v>9030401</v>
      </c>
      <c r="E1214" t="s">
        <v>92</v>
      </c>
    </row>
    <row r="1215" spans="1:5" x14ac:dyDescent="0.25">
      <c r="A1215">
        <v>420102039</v>
      </c>
      <c r="B1215" t="s">
        <v>19</v>
      </c>
      <c r="C1215" s="1">
        <v>2109.54</v>
      </c>
      <c r="D1215">
        <v>9030402</v>
      </c>
      <c r="E1215" t="s">
        <v>92</v>
      </c>
    </row>
    <row r="1216" spans="1:5" x14ac:dyDescent="0.25">
      <c r="A1216">
        <v>420102039</v>
      </c>
      <c r="B1216" t="s">
        <v>19</v>
      </c>
      <c r="C1216" s="1">
        <v>64000</v>
      </c>
      <c r="D1216">
        <v>9030404</v>
      </c>
      <c r="E1216" t="s">
        <v>92</v>
      </c>
    </row>
    <row r="1217" spans="1:5" x14ac:dyDescent="0.25">
      <c r="A1217">
        <v>420102039</v>
      </c>
      <c r="B1217" t="s">
        <v>19</v>
      </c>
      <c r="C1217" s="1">
        <v>3700</v>
      </c>
      <c r="D1217">
        <v>9030406</v>
      </c>
      <c r="E1217" t="s">
        <v>92</v>
      </c>
    </row>
    <row r="1218" spans="1:5" x14ac:dyDescent="0.25">
      <c r="A1218">
        <v>420102039</v>
      </c>
      <c r="B1218" t="s">
        <v>19</v>
      </c>
      <c r="C1218" s="1">
        <v>6261.4</v>
      </c>
      <c r="D1218">
        <v>9030503</v>
      </c>
      <c r="E1218" t="s">
        <v>92</v>
      </c>
    </row>
    <row r="1219" spans="1:5" x14ac:dyDescent="0.25">
      <c r="A1219">
        <v>420102039</v>
      </c>
      <c r="B1219" t="s">
        <v>19</v>
      </c>
      <c r="C1219" s="1">
        <v>3013.8</v>
      </c>
      <c r="D1219">
        <v>9030504</v>
      </c>
      <c r="E1219" t="s">
        <v>92</v>
      </c>
    </row>
    <row r="1220" spans="1:5" x14ac:dyDescent="0.25">
      <c r="A1220">
        <v>420102039</v>
      </c>
      <c r="B1220" t="s">
        <v>19</v>
      </c>
      <c r="C1220" s="1">
        <v>5053.3999999999996</v>
      </c>
      <c r="D1220">
        <v>9030506</v>
      </c>
      <c r="E1220" t="s">
        <v>92</v>
      </c>
    </row>
    <row r="1221" spans="1:5" x14ac:dyDescent="0.25">
      <c r="A1221">
        <v>420102039</v>
      </c>
      <c r="B1221" t="s">
        <v>19</v>
      </c>
      <c r="C1221" s="1">
        <v>5332.3</v>
      </c>
      <c r="D1221">
        <v>9040101</v>
      </c>
      <c r="E1221" t="s">
        <v>92</v>
      </c>
    </row>
    <row r="1222" spans="1:5" x14ac:dyDescent="0.25">
      <c r="A1222">
        <v>420102039</v>
      </c>
      <c r="B1222" t="s">
        <v>19</v>
      </c>
      <c r="C1222" s="1">
        <v>2900</v>
      </c>
      <c r="D1222">
        <v>9040102</v>
      </c>
      <c r="E1222" t="s">
        <v>92</v>
      </c>
    </row>
    <row r="1223" spans="1:5" x14ac:dyDescent="0.25">
      <c r="A1223">
        <v>420102039</v>
      </c>
      <c r="B1223" t="s">
        <v>19</v>
      </c>
      <c r="C1223" s="1">
        <v>1514.16</v>
      </c>
      <c r="D1223">
        <v>9040201</v>
      </c>
      <c r="E1223" t="s">
        <v>92</v>
      </c>
    </row>
    <row r="1224" spans="1:5" x14ac:dyDescent="0.25">
      <c r="A1224">
        <v>420102041</v>
      </c>
      <c r="B1224" t="s">
        <v>20</v>
      </c>
      <c r="C1224" s="1">
        <v>7366.21</v>
      </c>
      <c r="D1224">
        <v>1010102</v>
      </c>
      <c r="E1224" t="s">
        <v>92</v>
      </c>
    </row>
    <row r="1225" spans="1:5" x14ac:dyDescent="0.25">
      <c r="A1225">
        <v>420102041</v>
      </c>
      <c r="B1225" t="s">
        <v>20</v>
      </c>
      <c r="C1225">
        <v>-886.67</v>
      </c>
      <c r="D1225">
        <v>1020107</v>
      </c>
      <c r="E1225" t="s">
        <v>92</v>
      </c>
    </row>
    <row r="1226" spans="1:5" x14ac:dyDescent="0.25">
      <c r="A1226">
        <v>420102041</v>
      </c>
      <c r="B1226" t="s">
        <v>20</v>
      </c>
      <c r="C1226" s="1">
        <v>23332.2</v>
      </c>
      <c r="D1226">
        <v>1120104</v>
      </c>
      <c r="E1226" t="s">
        <v>92</v>
      </c>
    </row>
    <row r="1227" spans="1:5" x14ac:dyDescent="0.25">
      <c r="A1227">
        <v>420102041</v>
      </c>
      <c r="B1227" t="s">
        <v>20</v>
      </c>
      <c r="C1227" s="1">
        <v>11320.11</v>
      </c>
      <c r="D1227">
        <v>1420201</v>
      </c>
      <c r="E1227" t="s">
        <v>92</v>
      </c>
    </row>
    <row r="1228" spans="1:5" x14ac:dyDescent="0.25">
      <c r="A1228">
        <v>420102041</v>
      </c>
      <c r="B1228" t="s">
        <v>20</v>
      </c>
      <c r="C1228" s="1">
        <v>26244.34</v>
      </c>
      <c r="D1228">
        <v>1420501</v>
      </c>
      <c r="E1228" t="s">
        <v>92</v>
      </c>
    </row>
    <row r="1229" spans="1:5" x14ac:dyDescent="0.25">
      <c r="A1229">
        <v>420102041</v>
      </c>
      <c r="B1229" t="s">
        <v>20</v>
      </c>
      <c r="C1229" s="1">
        <v>-3313.1</v>
      </c>
      <c r="D1229">
        <v>2220119</v>
      </c>
      <c r="E1229" t="s">
        <v>92</v>
      </c>
    </row>
    <row r="1230" spans="1:5" x14ac:dyDescent="0.25">
      <c r="A1230">
        <v>420102041</v>
      </c>
      <c r="B1230" t="s">
        <v>20</v>
      </c>
      <c r="C1230" s="1">
        <v>-5801.37</v>
      </c>
      <c r="D1230">
        <v>2220124</v>
      </c>
      <c r="E1230" t="s">
        <v>92</v>
      </c>
    </row>
    <row r="1231" spans="1:5" x14ac:dyDescent="0.25">
      <c r="A1231">
        <v>420102041</v>
      </c>
      <c r="B1231" t="s">
        <v>20</v>
      </c>
      <c r="C1231" s="1">
        <v>15605.53</v>
      </c>
      <c r="D1231">
        <v>3110102</v>
      </c>
      <c r="E1231" t="s">
        <v>92</v>
      </c>
    </row>
    <row r="1232" spans="1:5" x14ac:dyDescent="0.25">
      <c r="A1232">
        <v>420102041</v>
      </c>
      <c r="B1232" t="s">
        <v>20</v>
      </c>
      <c r="C1232">
        <v>-879.6</v>
      </c>
      <c r="D1232">
        <v>3120113</v>
      </c>
      <c r="E1232" t="s">
        <v>92</v>
      </c>
    </row>
    <row r="1233" spans="1:5" x14ac:dyDescent="0.25">
      <c r="A1233">
        <v>420102041</v>
      </c>
      <c r="B1233" t="s">
        <v>20</v>
      </c>
      <c r="C1233" s="1">
        <v>74411.67</v>
      </c>
      <c r="D1233">
        <v>3120120</v>
      </c>
      <c r="E1233" t="s">
        <v>92</v>
      </c>
    </row>
    <row r="1234" spans="1:5" x14ac:dyDescent="0.25">
      <c r="A1234">
        <v>420102041</v>
      </c>
      <c r="B1234" t="s">
        <v>20</v>
      </c>
      <c r="C1234" s="1">
        <v>40328.239999999998</v>
      </c>
      <c r="D1234">
        <v>3120121</v>
      </c>
      <c r="E1234" t="s">
        <v>92</v>
      </c>
    </row>
    <row r="1235" spans="1:5" x14ac:dyDescent="0.25">
      <c r="A1235">
        <v>420102041</v>
      </c>
      <c r="B1235" t="s">
        <v>20</v>
      </c>
      <c r="C1235" s="1">
        <v>96299.77</v>
      </c>
      <c r="D1235">
        <v>3120125</v>
      </c>
      <c r="E1235" t="s">
        <v>92</v>
      </c>
    </row>
    <row r="1236" spans="1:5" x14ac:dyDescent="0.25">
      <c r="A1236">
        <v>420102041</v>
      </c>
      <c r="B1236" t="s">
        <v>20</v>
      </c>
      <c r="C1236">
        <v>22</v>
      </c>
      <c r="D1236">
        <v>3120205</v>
      </c>
      <c r="E1236" t="s">
        <v>92</v>
      </c>
    </row>
    <row r="1237" spans="1:5" x14ac:dyDescent="0.25">
      <c r="A1237">
        <v>420102041</v>
      </c>
      <c r="B1237" t="s">
        <v>20</v>
      </c>
      <c r="C1237" s="1">
        <v>-1110</v>
      </c>
      <c r="D1237">
        <v>9010101</v>
      </c>
      <c r="E1237" t="s">
        <v>92</v>
      </c>
    </row>
    <row r="1238" spans="1:5" x14ac:dyDescent="0.25">
      <c r="A1238">
        <v>420102041</v>
      </c>
      <c r="B1238" t="s">
        <v>20</v>
      </c>
      <c r="C1238" s="1">
        <v>117068.69</v>
      </c>
      <c r="D1238">
        <v>9010102</v>
      </c>
      <c r="E1238" t="s">
        <v>92</v>
      </c>
    </row>
    <row r="1239" spans="1:5" x14ac:dyDescent="0.25">
      <c r="A1239">
        <v>420102041</v>
      </c>
      <c r="B1239" t="s">
        <v>20</v>
      </c>
      <c r="C1239" s="1">
        <v>20199.52</v>
      </c>
      <c r="D1239">
        <v>9010105</v>
      </c>
      <c r="E1239" t="s">
        <v>92</v>
      </c>
    </row>
    <row r="1240" spans="1:5" x14ac:dyDescent="0.25">
      <c r="A1240">
        <v>420102041</v>
      </c>
      <c r="B1240" t="s">
        <v>20</v>
      </c>
      <c r="C1240" s="1">
        <v>1400.8</v>
      </c>
      <c r="D1240">
        <v>9020112</v>
      </c>
      <c r="E1240" t="s">
        <v>92</v>
      </c>
    </row>
    <row r="1241" spans="1:5" x14ac:dyDescent="0.25">
      <c r="A1241">
        <v>420102041</v>
      </c>
      <c r="B1241" t="s">
        <v>20</v>
      </c>
      <c r="C1241">
        <v>-23.33</v>
      </c>
      <c r="D1241">
        <v>9020117</v>
      </c>
      <c r="E1241" t="s">
        <v>92</v>
      </c>
    </row>
    <row r="1242" spans="1:5" x14ac:dyDescent="0.25">
      <c r="A1242">
        <v>420102041</v>
      </c>
      <c r="B1242" t="s">
        <v>20</v>
      </c>
      <c r="C1242" s="1">
        <v>10668.26</v>
      </c>
      <c r="D1242">
        <v>9030402</v>
      </c>
      <c r="E1242" t="s">
        <v>92</v>
      </c>
    </row>
    <row r="1243" spans="1:5" x14ac:dyDescent="0.25">
      <c r="A1243">
        <v>420102041</v>
      </c>
      <c r="B1243" t="s">
        <v>20</v>
      </c>
      <c r="C1243" s="1">
        <v>10399.9</v>
      </c>
      <c r="D1243">
        <v>9030406</v>
      </c>
      <c r="E1243" t="s">
        <v>92</v>
      </c>
    </row>
    <row r="1244" spans="1:5" x14ac:dyDescent="0.25">
      <c r="A1244">
        <v>420114001</v>
      </c>
      <c r="B1244" t="s">
        <v>71</v>
      </c>
      <c r="C1244" s="1">
        <v>28000</v>
      </c>
      <c r="D1244">
        <v>3120125</v>
      </c>
      <c r="E1244" t="s">
        <v>92</v>
      </c>
    </row>
    <row r="1245" spans="1:5" x14ac:dyDescent="0.25">
      <c r="A1245">
        <v>420114001</v>
      </c>
      <c r="B1245" t="s">
        <v>71</v>
      </c>
      <c r="C1245">
        <v>0</v>
      </c>
      <c r="D1245">
        <v>9010101</v>
      </c>
      <c r="E1245" t="s">
        <v>92</v>
      </c>
    </row>
    <row r="1246" spans="1:5" x14ac:dyDescent="0.25">
      <c r="A1246">
        <v>420114001</v>
      </c>
      <c r="B1246" t="s">
        <v>71</v>
      </c>
      <c r="C1246">
        <v>0</v>
      </c>
      <c r="D1246">
        <v>9020110</v>
      </c>
      <c r="E1246" t="s">
        <v>92</v>
      </c>
    </row>
    <row r="1247" spans="1:5" x14ac:dyDescent="0.25">
      <c r="A1247">
        <v>420114001</v>
      </c>
      <c r="B1247" t="s">
        <v>71</v>
      </c>
      <c r="C1247" s="1">
        <v>20679.63</v>
      </c>
      <c r="D1247">
        <v>9020115</v>
      </c>
      <c r="E1247" t="s">
        <v>92</v>
      </c>
    </row>
    <row r="1248" spans="1:5" x14ac:dyDescent="0.25">
      <c r="A1248">
        <v>420114001</v>
      </c>
      <c r="B1248" t="s">
        <v>71</v>
      </c>
      <c r="C1248" s="1">
        <v>30438.31</v>
      </c>
      <c r="D1248">
        <v>9020203</v>
      </c>
      <c r="E1248" t="s">
        <v>92</v>
      </c>
    </row>
    <row r="1249" spans="1:5" x14ac:dyDescent="0.25">
      <c r="A1249">
        <v>420114001</v>
      </c>
      <c r="B1249" t="s">
        <v>71</v>
      </c>
      <c r="C1249" s="1">
        <v>72907.990000000005</v>
      </c>
      <c r="D1249">
        <v>9030101</v>
      </c>
      <c r="E1249" t="s">
        <v>92</v>
      </c>
    </row>
    <row r="1250" spans="1:5" x14ac:dyDescent="0.25">
      <c r="A1250">
        <v>420114001</v>
      </c>
      <c r="B1250" t="s">
        <v>71</v>
      </c>
      <c r="C1250" s="1">
        <v>29344.32</v>
      </c>
      <c r="D1250">
        <v>9030307</v>
      </c>
      <c r="E1250" t="s">
        <v>92</v>
      </c>
    </row>
    <row r="1251" spans="1:5" x14ac:dyDescent="0.25">
      <c r="A1251">
        <v>420114001</v>
      </c>
      <c r="B1251" t="s">
        <v>71</v>
      </c>
      <c r="C1251" s="1">
        <v>29170.06</v>
      </c>
      <c r="D1251">
        <v>9030310</v>
      </c>
      <c r="E1251" t="s">
        <v>92</v>
      </c>
    </row>
    <row r="1252" spans="1:5" x14ac:dyDescent="0.25">
      <c r="A1252">
        <v>420114001</v>
      </c>
      <c r="B1252" t="s">
        <v>71</v>
      </c>
      <c r="C1252">
        <v>0</v>
      </c>
      <c r="D1252">
        <v>9030312</v>
      </c>
      <c r="E1252" t="s">
        <v>92</v>
      </c>
    </row>
    <row r="1253" spans="1:5" x14ac:dyDescent="0.25">
      <c r="A1253">
        <v>420114001</v>
      </c>
      <c r="B1253" t="s">
        <v>71</v>
      </c>
      <c r="C1253" s="1">
        <v>29170.06</v>
      </c>
      <c r="D1253">
        <v>9030401</v>
      </c>
      <c r="E1253" t="s">
        <v>92</v>
      </c>
    </row>
    <row r="1254" spans="1:5" x14ac:dyDescent="0.25">
      <c r="A1254">
        <v>420114001</v>
      </c>
      <c r="B1254" t="s">
        <v>71</v>
      </c>
      <c r="C1254">
        <v>0</v>
      </c>
      <c r="D1254">
        <v>9040201</v>
      </c>
      <c r="E1254" t="s">
        <v>92</v>
      </c>
    </row>
    <row r="1255" spans="1:5" x14ac:dyDescent="0.25">
      <c r="A1255">
        <v>420102007</v>
      </c>
      <c r="B1255" t="s">
        <v>6</v>
      </c>
      <c r="C1255" s="1">
        <v>-1301.9000000000001</v>
      </c>
      <c r="D1255">
        <v>9020204</v>
      </c>
      <c r="E1255" t="s">
        <v>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41"/>
  <sheetViews>
    <sheetView tabSelected="1" workbookViewId="0">
      <selection activeCell="D2222" sqref="D1:D2222"/>
    </sheetView>
  </sheetViews>
  <sheetFormatPr defaultRowHeight="15" x14ac:dyDescent="0.25"/>
  <cols>
    <col min="3" max="3" width="10" bestFit="1" customWidth="1"/>
    <col min="4" max="4" width="13.28515625" bestFit="1" customWidth="1"/>
    <col min="5" max="5" width="15.85546875" bestFit="1" customWidth="1"/>
    <col min="7" max="7" width="18" customWidth="1"/>
    <col min="8" max="9" width="14.28515625" bestFit="1" customWidth="1"/>
    <col min="10" max="10" width="18" customWidth="1"/>
    <col min="13" max="13" width="12" bestFit="1" customWidth="1"/>
    <col min="14" max="15" width="14.28515625" style="5" bestFit="1" customWidth="1"/>
    <col min="16" max="16" width="13.28515625" bestFit="1" customWidth="1"/>
  </cols>
  <sheetData>
    <row r="1" spans="3:16" x14ac:dyDescent="0.25">
      <c r="C1" t="s">
        <v>100</v>
      </c>
      <c r="D1" t="s">
        <v>86</v>
      </c>
      <c r="E1" t="s">
        <v>87</v>
      </c>
      <c r="M1" t="s">
        <v>102</v>
      </c>
      <c r="N1" t="s">
        <v>102</v>
      </c>
      <c r="O1" s="5" t="s">
        <v>101</v>
      </c>
    </row>
    <row r="2" spans="3:16" x14ac:dyDescent="0.25">
      <c r="C2">
        <v>430102005</v>
      </c>
      <c r="D2" s="1">
        <v>177960.49</v>
      </c>
      <c r="E2" t="s">
        <v>95</v>
      </c>
      <c r="G2" s="2" t="s">
        <v>89</v>
      </c>
      <c r="H2" t="s">
        <v>91</v>
      </c>
      <c r="M2">
        <v>310101001</v>
      </c>
      <c r="N2" s="5">
        <v>4920552.5</v>
      </c>
      <c r="O2" s="5">
        <f t="shared" ref="O2:O65" si="0">SUMIFS($D:$D,$C:$C,M2)</f>
        <v>-4920552.5</v>
      </c>
      <c r="P2" s="4">
        <f>SUM(N2:O2)</f>
        <v>0</v>
      </c>
    </row>
    <row r="3" spans="3:16" x14ac:dyDescent="0.25">
      <c r="C3">
        <v>430101001</v>
      </c>
      <c r="D3" s="1">
        <v>-11912.52</v>
      </c>
      <c r="E3" t="s">
        <v>95</v>
      </c>
      <c r="G3" s="3">
        <v>310101001</v>
      </c>
      <c r="H3" s="4">
        <v>-4920552.5</v>
      </c>
      <c r="I3" s="5" t="e">
        <f>SUMIFS([1]Elaboração!$Z:$Z,[1]Elaboração!$A:$A,G3)</f>
        <v>#VALUE!</v>
      </c>
      <c r="J3" s="4" t="e">
        <f>SUM(H3:I3)</f>
        <v>#VALUE!</v>
      </c>
      <c r="M3">
        <v>310101002</v>
      </c>
      <c r="N3" s="5">
        <v>14934.37</v>
      </c>
      <c r="O3" s="5">
        <f t="shared" si="0"/>
        <v>-14934.37</v>
      </c>
      <c r="P3" s="4">
        <f t="shared" ref="P3:P66" si="1">SUM(N3:O3)</f>
        <v>0</v>
      </c>
    </row>
    <row r="4" spans="3:16" x14ac:dyDescent="0.25">
      <c r="C4">
        <v>430102004</v>
      </c>
      <c r="D4" s="1">
        <v>11521.67</v>
      </c>
      <c r="E4" t="s">
        <v>95</v>
      </c>
      <c r="G4" s="3">
        <v>310101002</v>
      </c>
      <c r="H4" s="4">
        <v>-14934.37</v>
      </c>
      <c r="I4" s="5" t="e">
        <f>SUMIFS([1]Elaboração!$Z:$Z,[1]Elaboração!$A:$A,G4)</f>
        <v>#VALUE!</v>
      </c>
      <c r="J4" s="4" t="e">
        <f t="shared" ref="J4:J67" si="2">SUM(H4:I4)</f>
        <v>#VALUE!</v>
      </c>
      <c r="M4">
        <v>310101003</v>
      </c>
      <c r="N4" s="5">
        <v>3397198.44</v>
      </c>
      <c r="O4" s="5">
        <f t="shared" si="0"/>
        <v>-3397198.44</v>
      </c>
      <c r="P4" s="4">
        <f t="shared" si="1"/>
        <v>0</v>
      </c>
    </row>
    <row r="5" spans="3:16" x14ac:dyDescent="0.25">
      <c r="C5">
        <v>430102005</v>
      </c>
      <c r="D5" s="1">
        <v>-190784.25</v>
      </c>
      <c r="E5" t="s">
        <v>95</v>
      </c>
      <c r="G5" s="3">
        <v>310101003</v>
      </c>
      <c r="H5" s="4">
        <v>-3397198.44</v>
      </c>
      <c r="I5" s="5" t="e">
        <f>SUMIFS([1]Elaboração!$Z:$Z,[1]Elaboração!$A:$A,G5)</f>
        <v>#VALUE!</v>
      </c>
      <c r="J5" s="4" t="e">
        <f t="shared" si="2"/>
        <v>#VALUE!</v>
      </c>
      <c r="M5">
        <v>310101004</v>
      </c>
      <c r="N5" s="5">
        <v>0</v>
      </c>
      <c r="O5" s="5">
        <f t="shared" si="0"/>
        <v>0</v>
      </c>
      <c r="P5" s="4">
        <f t="shared" si="1"/>
        <v>0</v>
      </c>
    </row>
    <row r="6" spans="3:16" x14ac:dyDescent="0.25">
      <c r="C6">
        <v>420301004</v>
      </c>
      <c r="D6" s="1">
        <v>-19738.32</v>
      </c>
      <c r="E6" t="s">
        <v>95</v>
      </c>
      <c r="G6" s="3">
        <v>310101005</v>
      </c>
      <c r="H6" s="4">
        <v>-5656356.1100000003</v>
      </c>
      <c r="I6" s="5" t="e">
        <f>SUMIFS([1]Elaboração!$Z:$Z,[1]Elaboração!$A:$A,G6)</f>
        <v>#VALUE!</v>
      </c>
      <c r="J6" s="4" t="e">
        <f t="shared" si="2"/>
        <v>#VALUE!</v>
      </c>
      <c r="M6">
        <v>310101005</v>
      </c>
      <c r="N6" s="5">
        <v>5656356.1100000003</v>
      </c>
      <c r="O6" s="5">
        <f t="shared" si="0"/>
        <v>-5656356.1100000003</v>
      </c>
      <c r="P6" s="4">
        <f t="shared" si="1"/>
        <v>0</v>
      </c>
    </row>
    <row r="7" spans="3:16" x14ac:dyDescent="0.25">
      <c r="C7">
        <v>420118013</v>
      </c>
      <c r="D7" s="5">
        <v>-848199.8</v>
      </c>
      <c r="E7" t="s">
        <v>94</v>
      </c>
      <c r="G7" s="3">
        <v>310101007</v>
      </c>
      <c r="H7" s="4">
        <v>-2844597.75</v>
      </c>
      <c r="I7" s="5" t="e">
        <f>SUMIFS([1]Elaboração!$Z:$Z,[1]Elaboração!$A:$A,G7)</f>
        <v>#VALUE!</v>
      </c>
      <c r="J7" s="4" t="e">
        <f t="shared" si="2"/>
        <v>#VALUE!</v>
      </c>
      <c r="M7">
        <v>310101006</v>
      </c>
      <c r="N7" s="5">
        <v>0</v>
      </c>
      <c r="O7" s="5">
        <f t="shared" si="0"/>
        <v>0</v>
      </c>
      <c r="P7" s="4">
        <f t="shared" si="1"/>
        <v>0</v>
      </c>
    </row>
    <row r="8" spans="3:16" x14ac:dyDescent="0.25">
      <c r="C8">
        <v>420201006</v>
      </c>
      <c r="D8" s="5">
        <v>-17.03</v>
      </c>
      <c r="E8" t="s">
        <v>94</v>
      </c>
      <c r="G8" s="3">
        <v>310101008</v>
      </c>
      <c r="H8" s="4">
        <v>-2032.06</v>
      </c>
      <c r="I8" s="5" t="e">
        <f>SUMIFS([1]Elaboração!$Z:$Z,[1]Elaboração!$A:$A,G8)</f>
        <v>#VALUE!</v>
      </c>
      <c r="J8" s="4" t="e">
        <f t="shared" si="2"/>
        <v>#VALUE!</v>
      </c>
      <c r="M8">
        <v>310101007</v>
      </c>
      <c r="N8" s="5">
        <v>2844597.75</v>
      </c>
      <c r="O8" s="5">
        <f t="shared" si="0"/>
        <v>-2844597.75</v>
      </c>
      <c r="P8" s="4">
        <f t="shared" si="1"/>
        <v>0</v>
      </c>
    </row>
    <row r="9" spans="3:16" x14ac:dyDescent="0.25">
      <c r="C9">
        <v>310201001</v>
      </c>
      <c r="D9" s="5">
        <v>545.26</v>
      </c>
      <c r="E9" t="s">
        <v>94</v>
      </c>
      <c r="G9" s="3">
        <v>310101009</v>
      </c>
      <c r="H9" s="4">
        <v>-473121.24</v>
      </c>
      <c r="I9" s="5" t="e">
        <f>SUMIFS([1]Elaboração!$Z:$Z,[1]Elaboração!$A:$A,G9)</f>
        <v>#VALUE!</v>
      </c>
      <c r="J9" s="4" t="e">
        <f t="shared" si="2"/>
        <v>#VALUE!</v>
      </c>
      <c r="M9">
        <v>310101008</v>
      </c>
      <c r="N9" s="5">
        <v>2032.06</v>
      </c>
      <c r="O9" s="5">
        <f t="shared" si="0"/>
        <v>-2032.06</v>
      </c>
      <c r="P9" s="4">
        <f t="shared" si="1"/>
        <v>0</v>
      </c>
    </row>
    <row r="10" spans="3:16" x14ac:dyDescent="0.25">
      <c r="C10">
        <v>310201002</v>
      </c>
      <c r="D10" s="5">
        <v>24772.11</v>
      </c>
      <c r="E10" t="s">
        <v>94</v>
      </c>
      <c r="G10" s="3">
        <v>310101011</v>
      </c>
      <c r="H10" s="4">
        <v>-2450252.39</v>
      </c>
      <c r="I10" s="5" t="e">
        <f>SUMIFS([1]Elaboração!$Z:$Z,[1]Elaboração!$A:$A,G10)</f>
        <v>#VALUE!</v>
      </c>
      <c r="J10" s="4" t="e">
        <f t="shared" si="2"/>
        <v>#VALUE!</v>
      </c>
      <c r="M10">
        <v>310101009</v>
      </c>
      <c r="N10" s="5">
        <v>473121.24</v>
      </c>
      <c r="O10" s="5">
        <f t="shared" si="0"/>
        <v>-473121.24</v>
      </c>
      <c r="P10" s="4">
        <f t="shared" si="1"/>
        <v>0</v>
      </c>
    </row>
    <row r="11" spans="3:16" x14ac:dyDescent="0.25">
      <c r="C11">
        <v>310201003</v>
      </c>
      <c r="D11" s="5">
        <v>12940.76</v>
      </c>
      <c r="E11" t="s">
        <v>94</v>
      </c>
      <c r="G11" s="3">
        <v>310102001</v>
      </c>
      <c r="H11" s="4">
        <v>-574323.36</v>
      </c>
      <c r="I11" s="5" t="e">
        <f>SUMIFS([1]Elaboração!$Z:$Z,[1]Elaboração!$A:$A,G11)</f>
        <v>#VALUE!</v>
      </c>
      <c r="J11" s="4" t="e">
        <f t="shared" si="2"/>
        <v>#VALUE!</v>
      </c>
      <c r="M11">
        <v>310101010</v>
      </c>
      <c r="N11" s="5">
        <v>0</v>
      </c>
      <c r="O11" s="5">
        <f t="shared" si="0"/>
        <v>0</v>
      </c>
      <c r="P11" s="4">
        <f t="shared" si="1"/>
        <v>0</v>
      </c>
    </row>
    <row r="12" spans="3:16" x14ac:dyDescent="0.25">
      <c r="C12">
        <v>310201004</v>
      </c>
      <c r="D12" s="5">
        <v>118.3</v>
      </c>
      <c r="E12" t="s">
        <v>94</v>
      </c>
      <c r="G12" s="3">
        <v>310102002</v>
      </c>
      <c r="H12" s="4">
        <v>-2500</v>
      </c>
      <c r="I12" s="5" t="e">
        <f>SUMIFS([1]Elaboração!$Z:$Z,[1]Elaboração!$A:$A,G12)</f>
        <v>#VALUE!</v>
      </c>
      <c r="J12" s="4" t="e">
        <f t="shared" si="2"/>
        <v>#VALUE!</v>
      </c>
      <c r="M12">
        <v>310101011</v>
      </c>
      <c r="N12" s="5">
        <v>2450252.39</v>
      </c>
      <c r="O12" s="5">
        <f t="shared" si="0"/>
        <v>-2450252.39</v>
      </c>
      <c r="P12" s="4">
        <f t="shared" si="1"/>
        <v>0</v>
      </c>
    </row>
    <row r="13" spans="3:16" x14ac:dyDescent="0.25">
      <c r="C13">
        <v>310201005</v>
      </c>
      <c r="D13" s="5">
        <v>2597.08</v>
      </c>
      <c r="E13" t="s">
        <v>94</v>
      </c>
      <c r="G13" s="3">
        <v>310102003</v>
      </c>
      <c r="H13" s="4">
        <v>-802.56</v>
      </c>
      <c r="I13" s="5" t="e">
        <f>SUMIFS([1]Elaboração!$Z:$Z,[1]Elaboração!$A:$A,G13)</f>
        <v>#VALUE!</v>
      </c>
      <c r="J13" s="4" t="e">
        <f t="shared" si="2"/>
        <v>#VALUE!</v>
      </c>
      <c r="M13">
        <v>310101012</v>
      </c>
      <c r="N13" s="5">
        <v>0</v>
      </c>
      <c r="O13" s="5">
        <f t="shared" si="0"/>
        <v>0</v>
      </c>
      <c r="P13" s="4">
        <f t="shared" si="1"/>
        <v>0</v>
      </c>
    </row>
    <row r="14" spans="3:16" x14ac:dyDescent="0.25">
      <c r="C14">
        <v>310201006</v>
      </c>
      <c r="D14" s="5">
        <v>563.74</v>
      </c>
      <c r="E14" t="s">
        <v>94</v>
      </c>
      <c r="G14" s="3">
        <v>310102004</v>
      </c>
      <c r="H14" s="4">
        <v>-9945.5</v>
      </c>
      <c r="I14" s="5" t="e">
        <f>SUMIFS([1]Elaboração!$Z:$Z,[1]Elaboração!$A:$A,G14)</f>
        <v>#VALUE!</v>
      </c>
      <c r="J14" s="4" t="e">
        <f t="shared" si="2"/>
        <v>#VALUE!</v>
      </c>
      <c r="M14">
        <v>310101013</v>
      </c>
      <c r="N14" s="5">
        <v>0</v>
      </c>
      <c r="O14" s="5">
        <f t="shared" si="0"/>
        <v>0</v>
      </c>
      <c r="P14" s="4">
        <f t="shared" si="1"/>
        <v>0</v>
      </c>
    </row>
    <row r="15" spans="3:16" x14ac:dyDescent="0.25">
      <c r="C15">
        <v>310201007</v>
      </c>
      <c r="D15" s="5">
        <v>44132.41</v>
      </c>
      <c r="E15" t="s">
        <v>94</v>
      </c>
      <c r="G15" s="3">
        <v>310102005</v>
      </c>
      <c r="H15" s="4">
        <v>-10350</v>
      </c>
      <c r="I15" s="5" t="e">
        <f>SUMIFS([1]Elaboração!$Z:$Z,[1]Elaboração!$A:$A,G15)</f>
        <v>#VALUE!</v>
      </c>
      <c r="J15" s="4" t="e">
        <f t="shared" si="2"/>
        <v>#VALUE!</v>
      </c>
      <c r="M15">
        <v>310101014</v>
      </c>
      <c r="N15" s="5">
        <v>0</v>
      </c>
      <c r="O15" s="5">
        <f t="shared" si="0"/>
        <v>0</v>
      </c>
      <c r="P15" s="4">
        <f t="shared" si="1"/>
        <v>0</v>
      </c>
    </row>
    <row r="16" spans="3:16" x14ac:dyDescent="0.25">
      <c r="C16">
        <v>310201008</v>
      </c>
      <c r="D16" s="5">
        <v>9581.19</v>
      </c>
      <c r="E16" t="s">
        <v>94</v>
      </c>
      <c r="G16" s="3">
        <v>310102008</v>
      </c>
      <c r="H16" s="4">
        <v>-7260</v>
      </c>
      <c r="I16" s="5" t="e">
        <f>SUMIFS([1]Elaboração!$Z:$Z,[1]Elaboração!$A:$A,G16)</f>
        <v>#VALUE!</v>
      </c>
      <c r="J16" s="4" t="e">
        <f t="shared" si="2"/>
        <v>#VALUE!</v>
      </c>
      <c r="M16">
        <v>310101015</v>
      </c>
      <c r="N16" s="5">
        <v>0</v>
      </c>
      <c r="O16" s="5">
        <f t="shared" si="0"/>
        <v>0</v>
      </c>
      <c r="P16" s="4">
        <f t="shared" si="1"/>
        <v>0</v>
      </c>
    </row>
    <row r="17" spans="3:16" x14ac:dyDescent="0.25">
      <c r="C17">
        <v>310201009</v>
      </c>
      <c r="D17" s="5">
        <v>9323.9699999999993</v>
      </c>
      <c r="E17" t="s">
        <v>94</v>
      </c>
      <c r="G17" s="3">
        <v>310102010</v>
      </c>
      <c r="H17" s="4">
        <v>-671016.78</v>
      </c>
      <c r="I17" s="5" t="e">
        <f>SUMIFS([1]Elaboração!$Z:$Z,[1]Elaboração!$A:$A,G17)</f>
        <v>#VALUE!</v>
      </c>
      <c r="J17" s="4" t="e">
        <f t="shared" si="2"/>
        <v>#VALUE!</v>
      </c>
      <c r="M17">
        <v>310102001</v>
      </c>
      <c r="N17" s="5">
        <v>574323.36</v>
      </c>
      <c r="O17" s="5">
        <f t="shared" si="0"/>
        <v>-574323.36</v>
      </c>
      <c r="P17" s="4">
        <f t="shared" si="1"/>
        <v>0</v>
      </c>
    </row>
    <row r="18" spans="3:16" x14ac:dyDescent="0.25">
      <c r="C18">
        <v>310202001</v>
      </c>
      <c r="D18" s="5">
        <v>1106098.3</v>
      </c>
      <c r="E18" t="s">
        <v>94</v>
      </c>
      <c r="G18" s="3">
        <v>310201001</v>
      </c>
      <c r="H18" s="4">
        <v>545.26</v>
      </c>
      <c r="I18" s="5" t="e">
        <f>SUMIFS([1]Elaboração!$Z:$Z,[1]Elaboração!$A:$A,G18)</f>
        <v>#VALUE!</v>
      </c>
      <c r="J18" s="4" t="e">
        <f t="shared" si="2"/>
        <v>#VALUE!</v>
      </c>
      <c r="M18">
        <v>310102002</v>
      </c>
      <c r="N18" s="5">
        <v>2500</v>
      </c>
      <c r="O18" s="5">
        <f t="shared" si="0"/>
        <v>-2500</v>
      </c>
      <c r="P18" s="4">
        <f t="shared" si="1"/>
        <v>0</v>
      </c>
    </row>
    <row r="19" spans="3:16" x14ac:dyDescent="0.25">
      <c r="C19">
        <v>310202002</v>
      </c>
      <c r="D19" s="5">
        <v>846913.37</v>
      </c>
      <c r="E19" t="s">
        <v>94</v>
      </c>
      <c r="G19" s="3">
        <v>310201002</v>
      </c>
      <c r="H19" s="4">
        <v>24772.11</v>
      </c>
      <c r="I19" s="5" t="e">
        <f>SUMIFS([1]Elaboração!$Z:$Z,[1]Elaboração!$A:$A,G19)</f>
        <v>#VALUE!</v>
      </c>
      <c r="J19" s="4" t="e">
        <f t="shared" si="2"/>
        <v>#VALUE!</v>
      </c>
      <c r="M19">
        <v>310102003</v>
      </c>
      <c r="N19" s="5">
        <v>802.56</v>
      </c>
      <c r="O19" s="5">
        <f t="shared" si="0"/>
        <v>-802.56</v>
      </c>
      <c r="P19" s="4">
        <f t="shared" si="1"/>
        <v>0</v>
      </c>
    </row>
    <row r="20" spans="3:16" x14ac:dyDescent="0.25">
      <c r="C20">
        <v>310202003</v>
      </c>
      <c r="D20" s="5">
        <v>3658937.35</v>
      </c>
      <c r="E20" t="s">
        <v>94</v>
      </c>
      <c r="G20" s="3">
        <v>310201003</v>
      </c>
      <c r="H20" s="4">
        <v>12940.76</v>
      </c>
      <c r="I20" s="5" t="e">
        <f>SUMIFS([1]Elaboração!$Z:$Z,[1]Elaboração!$A:$A,G20)</f>
        <v>#VALUE!</v>
      </c>
      <c r="J20" s="4" t="e">
        <f t="shared" si="2"/>
        <v>#VALUE!</v>
      </c>
      <c r="M20">
        <v>310102004</v>
      </c>
      <c r="N20" s="5">
        <v>9945.5</v>
      </c>
      <c r="O20" s="5">
        <f t="shared" si="0"/>
        <v>-9945.5</v>
      </c>
      <c r="P20" s="4">
        <f t="shared" si="1"/>
        <v>0</v>
      </c>
    </row>
    <row r="21" spans="3:16" x14ac:dyDescent="0.25">
      <c r="C21">
        <v>310101001</v>
      </c>
      <c r="D21" s="5">
        <v>-4920552.5</v>
      </c>
      <c r="E21" t="s">
        <v>94</v>
      </c>
      <c r="G21" s="3">
        <v>310201004</v>
      </c>
      <c r="H21" s="4">
        <v>118.3</v>
      </c>
      <c r="I21" s="5" t="e">
        <f>SUMIFS([1]Elaboração!$Z:$Z,[1]Elaboração!$A:$A,G21)</f>
        <v>#VALUE!</v>
      </c>
      <c r="J21" s="4" t="e">
        <f t="shared" si="2"/>
        <v>#VALUE!</v>
      </c>
      <c r="M21">
        <v>310102005</v>
      </c>
      <c r="N21" s="5">
        <v>10350</v>
      </c>
      <c r="O21" s="5">
        <f t="shared" si="0"/>
        <v>-10350</v>
      </c>
      <c r="P21" s="4">
        <f t="shared" si="1"/>
        <v>0</v>
      </c>
    </row>
    <row r="22" spans="3:16" x14ac:dyDescent="0.25">
      <c r="C22">
        <v>310101002</v>
      </c>
      <c r="D22" s="5">
        <v>-14934.37</v>
      </c>
      <c r="E22" t="s">
        <v>94</v>
      </c>
      <c r="G22" s="3">
        <v>310201005</v>
      </c>
      <c r="H22" s="4">
        <v>2597.08</v>
      </c>
      <c r="I22" s="5" t="e">
        <f>SUMIFS([1]Elaboração!$Z:$Z,[1]Elaboração!$A:$A,G22)</f>
        <v>#VALUE!</v>
      </c>
      <c r="J22" s="4" t="e">
        <f t="shared" si="2"/>
        <v>#VALUE!</v>
      </c>
      <c r="M22">
        <v>310102006</v>
      </c>
      <c r="N22" s="5">
        <v>0</v>
      </c>
      <c r="O22" s="5">
        <f t="shared" si="0"/>
        <v>0</v>
      </c>
      <c r="P22" s="4">
        <f t="shared" si="1"/>
        <v>0</v>
      </c>
    </row>
    <row r="23" spans="3:16" x14ac:dyDescent="0.25">
      <c r="C23">
        <v>310101003</v>
      </c>
      <c r="D23" s="5">
        <v>-3397198.44</v>
      </c>
      <c r="E23" t="s">
        <v>94</v>
      </c>
      <c r="G23" s="3">
        <v>310201006</v>
      </c>
      <c r="H23" s="4">
        <v>563.74</v>
      </c>
      <c r="I23" s="5" t="e">
        <f>SUMIFS([1]Elaboração!$Z:$Z,[1]Elaboração!$A:$A,G23)</f>
        <v>#VALUE!</v>
      </c>
      <c r="J23" s="4" t="e">
        <f t="shared" si="2"/>
        <v>#VALUE!</v>
      </c>
      <c r="M23">
        <v>310102007</v>
      </c>
      <c r="N23" s="5">
        <v>0</v>
      </c>
      <c r="O23" s="5">
        <f t="shared" si="0"/>
        <v>0</v>
      </c>
      <c r="P23" s="4">
        <f t="shared" si="1"/>
        <v>0</v>
      </c>
    </row>
    <row r="24" spans="3:16" x14ac:dyDescent="0.25">
      <c r="C24">
        <v>310101005</v>
      </c>
      <c r="D24" s="5">
        <v>-5656356.1100000003</v>
      </c>
      <c r="E24" t="s">
        <v>94</v>
      </c>
      <c r="G24" s="3">
        <v>310201007</v>
      </c>
      <c r="H24" s="4">
        <v>44132.41</v>
      </c>
      <c r="I24" s="5" t="e">
        <f>SUMIFS([1]Elaboração!$Z:$Z,[1]Elaboração!$A:$A,G24)</f>
        <v>#VALUE!</v>
      </c>
      <c r="J24" s="4" t="e">
        <f t="shared" si="2"/>
        <v>#VALUE!</v>
      </c>
      <c r="M24">
        <v>310102008</v>
      </c>
      <c r="N24" s="5">
        <v>7260</v>
      </c>
      <c r="O24" s="5">
        <f t="shared" si="0"/>
        <v>-7260</v>
      </c>
      <c r="P24" s="4">
        <f t="shared" si="1"/>
        <v>0</v>
      </c>
    </row>
    <row r="25" spans="3:16" x14ac:dyDescent="0.25">
      <c r="C25">
        <v>310101007</v>
      </c>
      <c r="D25" s="5">
        <v>-2844597.75</v>
      </c>
      <c r="E25" t="s">
        <v>94</v>
      </c>
      <c r="G25" s="3">
        <v>310201008</v>
      </c>
      <c r="H25" s="4">
        <v>9581.19</v>
      </c>
      <c r="I25" s="5" t="e">
        <f>SUMIFS([1]Elaboração!$Z:$Z,[1]Elaboração!$A:$A,G25)</f>
        <v>#VALUE!</v>
      </c>
      <c r="J25" s="4" t="e">
        <f t="shared" si="2"/>
        <v>#VALUE!</v>
      </c>
      <c r="M25">
        <v>310102010</v>
      </c>
      <c r="N25" s="5">
        <v>671016.78</v>
      </c>
      <c r="O25" s="5">
        <f t="shared" si="0"/>
        <v>-671016.78</v>
      </c>
      <c r="P25" s="4">
        <f t="shared" si="1"/>
        <v>0</v>
      </c>
    </row>
    <row r="26" spans="3:16" x14ac:dyDescent="0.25">
      <c r="C26">
        <v>310101008</v>
      </c>
      <c r="D26" s="5">
        <v>-2032.06</v>
      </c>
      <c r="E26" t="s">
        <v>94</v>
      </c>
      <c r="G26" s="3">
        <v>310201009</v>
      </c>
      <c r="H26" s="4">
        <v>9323.9699999999993</v>
      </c>
      <c r="I26" s="5" t="e">
        <f>SUMIFS([1]Elaboração!$Z:$Z,[1]Elaboração!$A:$A,G26)</f>
        <v>#VALUE!</v>
      </c>
      <c r="J26" s="4" t="e">
        <f t="shared" si="2"/>
        <v>#VALUE!</v>
      </c>
      <c r="M26">
        <v>310102011</v>
      </c>
      <c r="N26" s="5">
        <v>0</v>
      </c>
      <c r="O26" s="5">
        <f t="shared" si="0"/>
        <v>0</v>
      </c>
      <c r="P26" s="4">
        <f t="shared" si="1"/>
        <v>0</v>
      </c>
    </row>
    <row r="27" spans="3:16" x14ac:dyDescent="0.25">
      <c r="C27">
        <v>310101009</v>
      </c>
      <c r="D27" s="5">
        <v>-473121.24</v>
      </c>
      <c r="E27" t="s">
        <v>94</v>
      </c>
      <c r="G27" s="3">
        <v>310202001</v>
      </c>
      <c r="H27" s="4">
        <v>1106098.3</v>
      </c>
      <c r="I27" s="5" t="e">
        <f>SUMIFS([1]Elaboração!$Z:$Z,[1]Elaboração!$A:$A,G27)</f>
        <v>#VALUE!</v>
      </c>
      <c r="J27" s="4" t="e">
        <f t="shared" si="2"/>
        <v>#VALUE!</v>
      </c>
      <c r="M27">
        <v>310103001</v>
      </c>
      <c r="N27" s="5">
        <v>0</v>
      </c>
      <c r="O27" s="5">
        <f t="shared" si="0"/>
        <v>0</v>
      </c>
      <c r="P27" s="4">
        <f t="shared" si="1"/>
        <v>0</v>
      </c>
    </row>
    <row r="28" spans="3:16" x14ac:dyDescent="0.25">
      <c r="C28">
        <v>310101011</v>
      </c>
      <c r="D28" s="5">
        <v>-2450252.39</v>
      </c>
      <c r="E28" t="s">
        <v>94</v>
      </c>
      <c r="G28" s="3">
        <v>310202002</v>
      </c>
      <c r="H28" s="4">
        <v>846913.37</v>
      </c>
      <c r="I28" s="5" t="e">
        <f>SUMIFS([1]Elaboração!$Z:$Z,[1]Elaboração!$A:$A,G28)</f>
        <v>#VALUE!</v>
      </c>
      <c r="J28" s="4" t="e">
        <f t="shared" si="2"/>
        <v>#VALUE!</v>
      </c>
      <c r="M28">
        <v>310104001</v>
      </c>
      <c r="N28" s="5">
        <v>0</v>
      </c>
      <c r="O28" s="5">
        <f t="shared" si="0"/>
        <v>0</v>
      </c>
      <c r="P28" s="4">
        <f t="shared" si="1"/>
        <v>0</v>
      </c>
    </row>
    <row r="29" spans="3:16" x14ac:dyDescent="0.25">
      <c r="C29">
        <v>310102001</v>
      </c>
      <c r="D29" s="5">
        <v>-574323.36</v>
      </c>
      <c r="E29" t="s">
        <v>94</v>
      </c>
      <c r="G29" s="3">
        <v>310202003</v>
      </c>
      <c r="H29" s="4">
        <v>3658937.35</v>
      </c>
      <c r="I29" s="5" t="e">
        <f>SUMIFS([1]Elaboração!$Z:$Z,[1]Elaboração!$A:$A,G29)</f>
        <v>#VALUE!</v>
      </c>
      <c r="J29" s="4" t="e">
        <f t="shared" si="2"/>
        <v>#VALUE!</v>
      </c>
      <c r="M29">
        <v>310201001</v>
      </c>
      <c r="N29" s="5">
        <v>-545.26</v>
      </c>
      <c r="O29" s="5">
        <f t="shared" si="0"/>
        <v>545.26</v>
      </c>
      <c r="P29" s="4">
        <f t="shared" si="1"/>
        <v>0</v>
      </c>
    </row>
    <row r="30" spans="3:16" x14ac:dyDescent="0.25">
      <c r="C30">
        <v>310102002</v>
      </c>
      <c r="D30" s="5">
        <v>-2500</v>
      </c>
      <c r="E30" t="s">
        <v>94</v>
      </c>
      <c r="G30" s="3">
        <v>410101001</v>
      </c>
      <c r="H30" s="4">
        <v>2419972.3199999998</v>
      </c>
      <c r="I30" s="5" t="e">
        <f>SUMIFS([1]Elaboração!$Z:$Z,[1]Elaboração!$A:$A,G30)</f>
        <v>#VALUE!</v>
      </c>
      <c r="J30" s="4" t="e">
        <f t="shared" si="2"/>
        <v>#VALUE!</v>
      </c>
      <c r="M30">
        <v>310201002</v>
      </c>
      <c r="N30" s="5">
        <v>-24772.11</v>
      </c>
      <c r="O30" s="5">
        <f t="shared" si="0"/>
        <v>24772.11</v>
      </c>
      <c r="P30" s="4">
        <f t="shared" si="1"/>
        <v>0</v>
      </c>
    </row>
    <row r="31" spans="3:16" x14ac:dyDescent="0.25">
      <c r="C31">
        <v>310102003</v>
      </c>
      <c r="D31" s="5">
        <v>-802.56</v>
      </c>
      <c r="E31" t="s">
        <v>94</v>
      </c>
      <c r="G31" s="3">
        <v>410201001</v>
      </c>
      <c r="H31" s="4">
        <v>148492.32</v>
      </c>
      <c r="I31" s="5" t="e">
        <f>SUMIFS([1]Elaboração!$Z:$Z,[1]Elaboração!$A:$A,G31)</f>
        <v>#VALUE!</v>
      </c>
      <c r="J31" s="4" t="e">
        <f t="shared" si="2"/>
        <v>#VALUE!</v>
      </c>
      <c r="M31">
        <v>310201003</v>
      </c>
      <c r="N31" s="5">
        <v>-12940.76</v>
      </c>
      <c r="O31" s="5">
        <f t="shared" si="0"/>
        <v>12940.76</v>
      </c>
      <c r="P31" s="4">
        <f t="shared" si="1"/>
        <v>0</v>
      </c>
    </row>
    <row r="32" spans="3:16" x14ac:dyDescent="0.25">
      <c r="C32">
        <v>310102004</v>
      </c>
      <c r="D32" s="5">
        <v>-9945.5</v>
      </c>
      <c r="E32" t="s">
        <v>94</v>
      </c>
      <c r="G32" s="3">
        <v>410301001</v>
      </c>
      <c r="H32" s="4">
        <v>336262.04</v>
      </c>
      <c r="I32" s="5" t="e">
        <f>SUMIFS([1]Elaboração!$Z:$Z,[1]Elaboração!$A:$A,G32)</f>
        <v>#VALUE!</v>
      </c>
      <c r="J32" s="4" t="e">
        <f t="shared" si="2"/>
        <v>#VALUE!</v>
      </c>
      <c r="M32">
        <v>310201004</v>
      </c>
      <c r="N32" s="5">
        <v>-118.3</v>
      </c>
      <c r="O32" s="5">
        <f t="shared" si="0"/>
        <v>118.3</v>
      </c>
      <c r="P32" s="4">
        <f t="shared" si="1"/>
        <v>0</v>
      </c>
    </row>
    <row r="33" spans="3:16" x14ac:dyDescent="0.25">
      <c r="C33">
        <v>310102005</v>
      </c>
      <c r="D33" s="5">
        <v>-10350</v>
      </c>
      <c r="E33" t="s">
        <v>94</v>
      </c>
      <c r="G33" s="3">
        <v>410301002</v>
      </c>
      <c r="H33" s="4">
        <v>-155910.77000000002</v>
      </c>
      <c r="I33" s="5" t="e">
        <f>SUMIFS([1]Elaboração!$Z:$Z,[1]Elaboração!$A:$A,G33)</f>
        <v>#VALUE!</v>
      </c>
      <c r="J33" s="4" t="e">
        <f t="shared" si="2"/>
        <v>#VALUE!</v>
      </c>
      <c r="M33">
        <v>310201005</v>
      </c>
      <c r="N33" s="5">
        <v>-2597.08</v>
      </c>
      <c r="O33" s="5">
        <f t="shared" si="0"/>
        <v>2597.08</v>
      </c>
      <c r="P33" s="4">
        <f t="shared" si="1"/>
        <v>0</v>
      </c>
    </row>
    <row r="34" spans="3:16" x14ac:dyDescent="0.25">
      <c r="C34">
        <v>310102008</v>
      </c>
      <c r="D34" s="5">
        <v>-7260</v>
      </c>
      <c r="E34" t="s">
        <v>94</v>
      </c>
      <c r="G34" s="3">
        <v>410401002</v>
      </c>
      <c r="H34" s="4">
        <v>88475.64</v>
      </c>
      <c r="I34" s="5" t="e">
        <f>SUMIFS([1]Elaboração!$Z:$Z,[1]Elaboração!$A:$A,G34)</f>
        <v>#VALUE!</v>
      </c>
      <c r="J34" s="4" t="e">
        <f t="shared" si="2"/>
        <v>#VALUE!</v>
      </c>
      <c r="M34">
        <v>310201006</v>
      </c>
      <c r="N34" s="5">
        <v>-563.74</v>
      </c>
      <c r="O34" s="5">
        <f t="shared" si="0"/>
        <v>563.74</v>
      </c>
      <c r="P34" s="4">
        <f t="shared" si="1"/>
        <v>0</v>
      </c>
    </row>
    <row r="35" spans="3:16" x14ac:dyDescent="0.25">
      <c r="C35">
        <v>310102010</v>
      </c>
      <c r="D35" s="5">
        <v>-671016.78</v>
      </c>
      <c r="E35" t="s">
        <v>94</v>
      </c>
      <c r="G35" s="3">
        <v>410401004</v>
      </c>
      <c r="H35" s="4">
        <v>1.98</v>
      </c>
      <c r="I35" s="5" t="e">
        <f>SUMIFS([1]Elaboração!$Z:$Z,[1]Elaboração!$A:$A,G35)</f>
        <v>#VALUE!</v>
      </c>
      <c r="J35" s="4" t="e">
        <f t="shared" si="2"/>
        <v>#VALUE!</v>
      </c>
      <c r="M35">
        <v>310201007</v>
      </c>
      <c r="N35" s="5">
        <v>-44132.41</v>
      </c>
      <c r="O35" s="5">
        <f t="shared" si="0"/>
        <v>44132.41</v>
      </c>
      <c r="P35" s="4">
        <f t="shared" si="1"/>
        <v>0</v>
      </c>
    </row>
    <row r="36" spans="3:16" x14ac:dyDescent="0.25">
      <c r="C36">
        <v>420201006</v>
      </c>
      <c r="D36" s="5">
        <v>51394.39</v>
      </c>
      <c r="E36" t="s">
        <v>94</v>
      </c>
      <c r="G36" s="3">
        <v>410401006</v>
      </c>
      <c r="H36" s="4">
        <v>493714.19</v>
      </c>
      <c r="I36" s="5" t="e">
        <f>SUMIFS([1]Elaboração!$Z:$Z,[1]Elaboração!$A:$A,G36)</f>
        <v>#VALUE!</v>
      </c>
      <c r="J36" s="4" t="e">
        <f t="shared" si="2"/>
        <v>#VALUE!</v>
      </c>
      <c r="M36">
        <v>310201008</v>
      </c>
      <c r="N36" s="5">
        <v>-9581.19</v>
      </c>
      <c r="O36" s="5">
        <f t="shared" si="0"/>
        <v>9581.19</v>
      </c>
      <c r="P36" s="4">
        <f t="shared" si="1"/>
        <v>0</v>
      </c>
    </row>
    <row r="37" spans="3:16" x14ac:dyDescent="0.25">
      <c r="C37">
        <v>420203009</v>
      </c>
      <c r="D37" s="5">
        <v>-55620.38</v>
      </c>
      <c r="E37" t="s">
        <v>94</v>
      </c>
      <c r="G37" s="3">
        <v>410401009</v>
      </c>
      <c r="H37" s="4">
        <v>638639.82999999996</v>
      </c>
      <c r="I37" s="5" t="e">
        <f>SUMIFS([1]Elaboração!$Z:$Z,[1]Elaboração!$A:$A,G37)</f>
        <v>#VALUE!</v>
      </c>
      <c r="J37" s="4" t="e">
        <f t="shared" si="2"/>
        <v>#VALUE!</v>
      </c>
      <c r="M37">
        <v>310201009</v>
      </c>
      <c r="N37" s="5">
        <v>-9323.9699999999993</v>
      </c>
      <c r="O37" s="5">
        <f t="shared" si="0"/>
        <v>9323.9699999999993</v>
      </c>
      <c r="P37" s="4">
        <f t="shared" si="1"/>
        <v>0</v>
      </c>
    </row>
    <row r="38" spans="3:16" x14ac:dyDescent="0.25">
      <c r="C38">
        <v>420201006</v>
      </c>
      <c r="D38" s="5">
        <v>-75.13</v>
      </c>
      <c r="E38" t="s">
        <v>94</v>
      </c>
      <c r="G38" s="3">
        <v>410401010</v>
      </c>
      <c r="H38" s="4">
        <v>249233.6</v>
      </c>
      <c r="I38" s="5" t="e">
        <f>SUMIFS([1]Elaboração!$Z:$Z,[1]Elaboração!$A:$A,G38)</f>
        <v>#VALUE!</v>
      </c>
      <c r="J38" s="4" t="e">
        <f t="shared" si="2"/>
        <v>#VALUE!</v>
      </c>
      <c r="M38">
        <v>310201010</v>
      </c>
      <c r="N38" s="5">
        <v>0</v>
      </c>
      <c r="O38" s="5">
        <f t="shared" si="0"/>
        <v>0</v>
      </c>
      <c r="P38" s="4">
        <f t="shared" si="1"/>
        <v>0</v>
      </c>
    </row>
    <row r="39" spans="3:16" x14ac:dyDescent="0.25">
      <c r="C39">
        <v>410101001</v>
      </c>
      <c r="D39" s="5">
        <v>2419972.3199999998</v>
      </c>
      <c r="E39" t="s">
        <v>96</v>
      </c>
      <c r="G39" s="3">
        <v>410401012</v>
      </c>
      <c r="H39" s="4">
        <v>169941.54</v>
      </c>
      <c r="I39" s="5" t="e">
        <f>SUMIFS([1]Elaboração!$Z:$Z,[1]Elaboração!$A:$A,G39)</f>
        <v>#VALUE!</v>
      </c>
      <c r="J39" s="4" t="e">
        <f t="shared" si="2"/>
        <v>#VALUE!</v>
      </c>
      <c r="M39">
        <v>310201011</v>
      </c>
      <c r="N39" s="5">
        <v>0</v>
      </c>
      <c r="O39" s="5">
        <f t="shared" si="0"/>
        <v>0</v>
      </c>
      <c r="P39" s="4">
        <f t="shared" si="1"/>
        <v>0</v>
      </c>
    </row>
    <row r="40" spans="3:16" x14ac:dyDescent="0.25">
      <c r="C40">
        <v>410301001</v>
      </c>
      <c r="D40" s="5">
        <v>336262.04</v>
      </c>
      <c r="E40" t="s">
        <v>96</v>
      </c>
      <c r="G40" s="3">
        <v>410401016</v>
      </c>
      <c r="H40" s="4">
        <v>207343.88</v>
      </c>
      <c r="I40" s="5" t="e">
        <f>SUMIFS([1]Elaboração!$Z:$Z,[1]Elaboração!$A:$A,G40)</f>
        <v>#VALUE!</v>
      </c>
      <c r="J40" s="4" t="e">
        <f t="shared" si="2"/>
        <v>#VALUE!</v>
      </c>
      <c r="M40">
        <v>310201098</v>
      </c>
      <c r="N40" s="5">
        <v>0</v>
      </c>
      <c r="O40" s="5">
        <f t="shared" si="0"/>
        <v>0</v>
      </c>
      <c r="P40" s="4">
        <f t="shared" si="1"/>
        <v>0</v>
      </c>
    </row>
    <row r="41" spans="3:16" x14ac:dyDescent="0.25">
      <c r="C41">
        <v>410301002</v>
      </c>
      <c r="D41" s="5">
        <v>-155910.77000000002</v>
      </c>
      <c r="E41" t="s">
        <v>96</v>
      </c>
      <c r="G41" s="3">
        <v>410401017</v>
      </c>
      <c r="H41" s="4">
        <v>159358.1</v>
      </c>
      <c r="I41" s="5" t="e">
        <f>SUMIFS([1]Elaboração!$Z:$Z,[1]Elaboração!$A:$A,G41)</f>
        <v>#VALUE!</v>
      </c>
      <c r="J41" s="4" t="e">
        <f t="shared" si="2"/>
        <v>#VALUE!</v>
      </c>
      <c r="M41">
        <v>310201099</v>
      </c>
      <c r="N41" s="5">
        <v>0</v>
      </c>
      <c r="O41" s="5">
        <f t="shared" si="0"/>
        <v>0</v>
      </c>
      <c r="P41" s="4">
        <f t="shared" si="1"/>
        <v>0</v>
      </c>
    </row>
    <row r="42" spans="3:16" x14ac:dyDescent="0.25">
      <c r="C42">
        <v>410401002</v>
      </c>
      <c r="D42" s="5">
        <v>88475.64</v>
      </c>
      <c r="E42" t="s">
        <v>96</v>
      </c>
      <c r="G42" s="3">
        <v>410401026</v>
      </c>
      <c r="H42" s="4">
        <v>736942.83000000007</v>
      </c>
      <c r="I42" s="5" t="e">
        <f>SUMIFS([1]Elaboração!$Z:$Z,[1]Elaboração!$A:$A,G42)</f>
        <v>#VALUE!</v>
      </c>
      <c r="J42" s="4" t="e">
        <f t="shared" si="2"/>
        <v>#VALUE!</v>
      </c>
      <c r="M42">
        <v>310202001</v>
      </c>
      <c r="N42" s="5">
        <v>-1106098.3</v>
      </c>
      <c r="O42" s="5">
        <f t="shared" si="0"/>
        <v>1106098.3</v>
      </c>
      <c r="P42" s="4">
        <f t="shared" si="1"/>
        <v>0</v>
      </c>
    </row>
    <row r="43" spans="3:16" x14ac:dyDescent="0.25">
      <c r="C43">
        <v>410401004</v>
      </c>
      <c r="D43" s="5">
        <v>1.98</v>
      </c>
      <c r="E43" t="s">
        <v>96</v>
      </c>
      <c r="G43" s="3">
        <v>420102001</v>
      </c>
      <c r="H43" s="4">
        <v>2251468.7800000003</v>
      </c>
      <c r="I43" s="5" t="e">
        <f>SUMIFS([1]Elaboração!$Z:$Z,[1]Elaboração!$A:$A,G43)</f>
        <v>#VALUE!</v>
      </c>
      <c r="J43" s="4" t="e">
        <f t="shared" si="2"/>
        <v>#VALUE!</v>
      </c>
      <c r="M43">
        <v>310202002</v>
      </c>
      <c r="N43" s="5">
        <v>-846913.37</v>
      </c>
      <c r="O43" s="5">
        <f t="shared" si="0"/>
        <v>846913.37</v>
      </c>
      <c r="P43" s="4">
        <f t="shared" si="1"/>
        <v>0</v>
      </c>
    </row>
    <row r="44" spans="3:16" x14ac:dyDescent="0.25">
      <c r="C44">
        <v>410401006</v>
      </c>
      <c r="D44" s="5">
        <v>493714.19</v>
      </c>
      <c r="E44" t="s">
        <v>96</v>
      </c>
      <c r="G44" s="3">
        <v>420102002</v>
      </c>
      <c r="H44" s="4">
        <v>834928.70000000007</v>
      </c>
      <c r="I44" s="5" t="e">
        <f>SUMIFS([1]Elaboração!$Z:$Z,[1]Elaboração!$A:$A,G44)</f>
        <v>#VALUE!</v>
      </c>
      <c r="J44" s="4" t="e">
        <f t="shared" si="2"/>
        <v>#VALUE!</v>
      </c>
      <c r="M44">
        <v>310202003</v>
      </c>
      <c r="N44" s="5">
        <v>-3658937.35</v>
      </c>
      <c r="O44" s="5">
        <f t="shared" si="0"/>
        <v>3658937.35</v>
      </c>
      <c r="P44" s="4">
        <f t="shared" si="1"/>
        <v>0</v>
      </c>
    </row>
    <row r="45" spans="3:16" x14ac:dyDescent="0.25">
      <c r="C45">
        <v>410401009</v>
      </c>
      <c r="D45" s="5">
        <v>638639.82999999996</v>
      </c>
      <c r="E45" t="s">
        <v>96</v>
      </c>
      <c r="G45" s="3">
        <v>420102003</v>
      </c>
      <c r="H45" s="4">
        <v>63224.369999999974</v>
      </c>
      <c r="I45" s="5" t="e">
        <f>SUMIFS([1]Elaboração!$Z:$Z,[1]Elaboração!$A:$A,G45)</f>
        <v>#VALUE!</v>
      </c>
      <c r="J45" s="4" t="e">
        <f t="shared" si="2"/>
        <v>#VALUE!</v>
      </c>
      <c r="M45">
        <v>410101001</v>
      </c>
      <c r="N45" s="5">
        <v>-2419972.3199999998</v>
      </c>
      <c r="O45" s="5">
        <f t="shared" si="0"/>
        <v>2419972.3199999998</v>
      </c>
      <c r="P45" s="4">
        <f t="shared" si="1"/>
        <v>0</v>
      </c>
    </row>
    <row r="46" spans="3:16" x14ac:dyDescent="0.25">
      <c r="C46">
        <v>410401010</v>
      </c>
      <c r="D46" s="5">
        <v>249233.6</v>
      </c>
      <c r="E46" t="s">
        <v>96</v>
      </c>
      <c r="G46" s="3">
        <v>420102004</v>
      </c>
      <c r="H46" s="4">
        <v>217404.32</v>
      </c>
      <c r="I46" s="5" t="e">
        <f>SUMIFS([1]Elaboração!$Z:$Z,[1]Elaboração!$A:$A,G46)</f>
        <v>#VALUE!</v>
      </c>
      <c r="J46" s="4" t="e">
        <f t="shared" si="2"/>
        <v>#VALUE!</v>
      </c>
      <c r="M46">
        <v>410101002</v>
      </c>
      <c r="N46" s="5">
        <v>0</v>
      </c>
      <c r="O46" s="5">
        <f t="shared" si="0"/>
        <v>0</v>
      </c>
      <c r="P46" s="4">
        <f t="shared" si="1"/>
        <v>0</v>
      </c>
    </row>
    <row r="47" spans="3:16" x14ac:dyDescent="0.25">
      <c r="C47">
        <v>410401012</v>
      </c>
      <c r="D47" s="5">
        <v>169941.54</v>
      </c>
      <c r="E47" t="s">
        <v>96</v>
      </c>
      <c r="G47" s="3">
        <v>420102005</v>
      </c>
      <c r="H47" s="4">
        <v>269443.26</v>
      </c>
      <c r="I47" s="5" t="e">
        <f>SUMIFS([1]Elaboração!$Z:$Z,[1]Elaboração!$A:$A,G47)</f>
        <v>#VALUE!</v>
      </c>
      <c r="J47" s="4" t="e">
        <f t="shared" si="2"/>
        <v>#VALUE!</v>
      </c>
      <c r="M47">
        <v>410201001</v>
      </c>
      <c r="N47" s="5">
        <v>0</v>
      </c>
      <c r="O47" s="5">
        <f>SUMIFS($D:$D,$C:$C,M47)</f>
        <v>148492.32</v>
      </c>
      <c r="P47" s="10">
        <f t="shared" si="1"/>
        <v>148492.32</v>
      </c>
    </row>
    <row r="48" spans="3:16" x14ac:dyDescent="0.25">
      <c r="C48">
        <v>410401016</v>
      </c>
      <c r="D48" s="5">
        <v>207343.88</v>
      </c>
      <c r="E48" t="s">
        <v>96</v>
      </c>
      <c r="G48" s="3">
        <v>420102007</v>
      </c>
      <c r="H48" s="4">
        <v>-1301.9000000000001</v>
      </c>
      <c r="I48" s="5" t="e">
        <f>SUMIFS([1]Elaboração!$Z:$Z,[1]Elaboração!$A:$A,G48)</f>
        <v>#VALUE!</v>
      </c>
      <c r="J48" s="4" t="e">
        <f t="shared" si="2"/>
        <v>#VALUE!</v>
      </c>
      <c r="M48">
        <v>410201002</v>
      </c>
      <c r="N48" s="5">
        <v>0</v>
      </c>
      <c r="O48" s="5">
        <f t="shared" si="0"/>
        <v>0</v>
      </c>
      <c r="P48" s="4">
        <f t="shared" si="1"/>
        <v>0</v>
      </c>
    </row>
    <row r="49" spans="3:16" x14ac:dyDescent="0.25">
      <c r="C49">
        <v>410401017</v>
      </c>
      <c r="D49" s="5">
        <v>159358.1</v>
      </c>
      <c r="E49" t="s">
        <v>96</v>
      </c>
      <c r="G49" s="3">
        <v>420102008</v>
      </c>
      <c r="H49" s="4">
        <v>75427.199999999983</v>
      </c>
      <c r="I49" s="5" t="e">
        <f>SUMIFS([1]Elaboração!$Z:$Z,[1]Elaboração!$A:$A,G49)</f>
        <v>#VALUE!</v>
      </c>
      <c r="J49" s="4" t="e">
        <f t="shared" si="2"/>
        <v>#VALUE!</v>
      </c>
      <c r="M49">
        <v>410201003</v>
      </c>
      <c r="N49" s="5">
        <v>0</v>
      </c>
      <c r="O49" s="5">
        <f t="shared" si="0"/>
        <v>0</v>
      </c>
      <c r="P49" s="4">
        <f t="shared" si="1"/>
        <v>0</v>
      </c>
    </row>
    <row r="50" spans="3:16" x14ac:dyDescent="0.25">
      <c r="C50">
        <v>410401026</v>
      </c>
      <c r="D50" s="5">
        <v>736942.83000000007</v>
      </c>
      <c r="E50" t="s">
        <v>96</v>
      </c>
      <c r="G50" s="3">
        <v>420102009</v>
      </c>
      <c r="H50" s="4">
        <v>91746.83</v>
      </c>
      <c r="I50" s="5" t="e">
        <f>SUMIFS([1]Elaboração!$Z:$Z,[1]Elaboração!$A:$A,G50)</f>
        <v>#VALUE!</v>
      </c>
      <c r="J50" s="4" t="e">
        <f t="shared" si="2"/>
        <v>#VALUE!</v>
      </c>
      <c r="M50">
        <v>410201004</v>
      </c>
      <c r="N50" s="5">
        <v>0</v>
      </c>
      <c r="O50" s="5">
        <f t="shared" si="0"/>
        <v>0</v>
      </c>
      <c r="P50" s="4">
        <f t="shared" si="1"/>
        <v>0</v>
      </c>
    </row>
    <row r="51" spans="3:16" x14ac:dyDescent="0.25">
      <c r="C51">
        <v>420119001</v>
      </c>
      <c r="D51" s="5">
        <v>291306.42</v>
      </c>
      <c r="E51" t="s">
        <v>96</v>
      </c>
      <c r="G51" s="3">
        <v>420102012</v>
      </c>
      <c r="H51" s="4">
        <v>70545.42</v>
      </c>
      <c r="I51" s="5" t="e">
        <f>SUMIFS([1]Elaboração!$Z:$Z,[1]Elaboração!$A:$A,G51)</f>
        <v>#VALUE!</v>
      </c>
      <c r="J51" s="4" t="e">
        <f t="shared" si="2"/>
        <v>#VALUE!</v>
      </c>
      <c r="M51">
        <v>410301001</v>
      </c>
      <c r="N51" s="5">
        <v>-336262.04</v>
      </c>
      <c r="O51" s="5">
        <f t="shared" si="0"/>
        <v>336262.04</v>
      </c>
      <c r="P51" s="4">
        <f t="shared" si="1"/>
        <v>0</v>
      </c>
    </row>
    <row r="52" spans="3:16" x14ac:dyDescent="0.25">
      <c r="C52">
        <v>420119002</v>
      </c>
      <c r="D52" s="5">
        <v>4397</v>
      </c>
      <c r="E52" t="s">
        <v>96</v>
      </c>
      <c r="G52" s="3">
        <v>420102013</v>
      </c>
      <c r="H52" s="4">
        <v>66232.249999999971</v>
      </c>
      <c r="I52" s="5" t="e">
        <f>SUMIFS([1]Elaboração!$Z:$Z,[1]Elaboração!$A:$A,G52)</f>
        <v>#VALUE!</v>
      </c>
      <c r="J52" s="4" t="e">
        <f t="shared" si="2"/>
        <v>#VALUE!</v>
      </c>
      <c r="M52">
        <v>410301002</v>
      </c>
      <c r="N52" s="5">
        <v>155910.77000000002</v>
      </c>
      <c r="O52" s="5">
        <f t="shared" si="0"/>
        <v>-155910.77000000002</v>
      </c>
      <c r="P52" s="4">
        <f t="shared" si="1"/>
        <v>0</v>
      </c>
    </row>
    <row r="53" spans="3:16" x14ac:dyDescent="0.25">
      <c r="C53">
        <v>410201001</v>
      </c>
      <c r="D53" s="5">
        <v>148492.32</v>
      </c>
      <c r="E53" t="s">
        <v>96</v>
      </c>
      <c r="G53" s="3">
        <v>420102014</v>
      </c>
      <c r="H53" s="4">
        <v>7702.4299999999957</v>
      </c>
      <c r="I53" s="5" t="e">
        <f>SUMIFS([1]Elaboração!$Z:$Z,[1]Elaboração!$A:$A,G53)</f>
        <v>#VALUE!</v>
      </c>
      <c r="J53" s="4" t="e">
        <f t="shared" si="2"/>
        <v>#VALUE!</v>
      </c>
      <c r="M53">
        <v>410301003</v>
      </c>
      <c r="N53" s="5">
        <v>0</v>
      </c>
      <c r="O53" s="5">
        <f t="shared" si="0"/>
        <v>0</v>
      </c>
      <c r="P53" s="4">
        <f t="shared" si="1"/>
        <v>0</v>
      </c>
    </row>
    <row r="54" spans="3:16" x14ac:dyDescent="0.25">
      <c r="C54">
        <v>420115009</v>
      </c>
      <c r="D54">
        <v>36661.49</v>
      </c>
      <c r="E54" t="s">
        <v>97</v>
      </c>
      <c r="G54" s="3">
        <v>420102020</v>
      </c>
      <c r="H54" s="4">
        <v>650</v>
      </c>
      <c r="I54" s="5" t="e">
        <f>SUMIFS([1]Elaboração!$Z:$Z,[1]Elaboração!$A:$A,G54)</f>
        <v>#VALUE!</v>
      </c>
      <c r="J54" s="4" t="e">
        <f t="shared" si="2"/>
        <v>#VALUE!</v>
      </c>
      <c r="M54">
        <v>410301004</v>
      </c>
      <c r="N54" s="5">
        <v>0</v>
      </c>
      <c r="O54" s="5">
        <f t="shared" si="0"/>
        <v>0</v>
      </c>
      <c r="P54" s="4">
        <f t="shared" si="1"/>
        <v>0</v>
      </c>
    </row>
    <row r="55" spans="3:16" x14ac:dyDescent="0.25">
      <c r="C55">
        <v>440101005</v>
      </c>
      <c r="D55">
        <v>-2585915.11</v>
      </c>
      <c r="E55" t="s">
        <v>97</v>
      </c>
      <c r="G55" s="3">
        <v>420102021</v>
      </c>
      <c r="H55" s="4">
        <v>8458.34</v>
      </c>
      <c r="I55" s="5" t="e">
        <f>SUMIFS([1]Elaboração!$Z:$Z,[1]Elaboração!$A:$A,G55)</f>
        <v>#VALUE!</v>
      </c>
      <c r="J55" s="4" t="e">
        <f t="shared" si="2"/>
        <v>#VALUE!</v>
      </c>
      <c r="M55">
        <v>410301005</v>
      </c>
      <c r="N55" s="5">
        <v>0</v>
      </c>
      <c r="O55" s="5">
        <f t="shared" si="0"/>
        <v>0</v>
      </c>
      <c r="P55" s="4">
        <f t="shared" si="1"/>
        <v>0</v>
      </c>
    </row>
    <row r="56" spans="3:16" x14ac:dyDescent="0.25">
      <c r="C56">
        <v>440101006</v>
      </c>
      <c r="D56">
        <v>-930929.44</v>
      </c>
      <c r="E56" t="s">
        <v>97</v>
      </c>
      <c r="G56" s="3">
        <v>420102023</v>
      </c>
      <c r="H56" s="4">
        <v>657596.04000000015</v>
      </c>
      <c r="I56" s="5" t="e">
        <f>SUMIFS([1]Elaboração!$Z:$Z,[1]Elaboração!$A:$A,G56)</f>
        <v>#VALUE!</v>
      </c>
      <c r="J56" s="4" t="e">
        <f t="shared" si="2"/>
        <v>#VALUE!</v>
      </c>
      <c r="M56">
        <v>410301006</v>
      </c>
      <c r="N56" s="5">
        <v>0</v>
      </c>
      <c r="O56" s="5">
        <f t="shared" si="0"/>
        <v>0</v>
      </c>
      <c r="P56" s="4">
        <f t="shared" si="1"/>
        <v>0</v>
      </c>
    </row>
    <row r="57" spans="3:16" x14ac:dyDescent="0.25">
      <c r="C57">
        <v>420115010</v>
      </c>
      <c r="D57">
        <v>12264.04</v>
      </c>
      <c r="E57" t="s">
        <v>97</v>
      </c>
      <c r="G57" s="3">
        <v>420102026</v>
      </c>
      <c r="H57" s="4">
        <v>-62692.170000000129</v>
      </c>
      <c r="I57" s="5" t="e">
        <f>SUMIFS([1]Elaboração!$Z:$Z,[1]Elaboração!$A:$A,G57)</f>
        <v>#VALUE!</v>
      </c>
      <c r="J57" s="4" t="e">
        <f t="shared" si="2"/>
        <v>#VALUE!</v>
      </c>
      <c r="M57">
        <v>410401001</v>
      </c>
      <c r="N57" s="5">
        <v>0</v>
      </c>
      <c r="O57" s="5">
        <f t="shared" si="0"/>
        <v>0</v>
      </c>
      <c r="P57" s="4">
        <f t="shared" si="1"/>
        <v>0</v>
      </c>
    </row>
    <row r="58" spans="3:16" x14ac:dyDescent="0.25">
      <c r="C58">
        <v>420201002</v>
      </c>
      <c r="D58">
        <v>35742.74</v>
      </c>
      <c r="E58" t="s">
        <v>97</v>
      </c>
      <c r="G58" s="3">
        <v>420102030</v>
      </c>
      <c r="H58" s="4">
        <v>1615284.0200000003</v>
      </c>
      <c r="I58" s="5" t="e">
        <f>SUMIFS([1]Elaboração!$Z:$Z,[1]Elaboração!$A:$A,G58)</f>
        <v>#VALUE!</v>
      </c>
      <c r="J58" s="4" t="e">
        <f t="shared" si="2"/>
        <v>#VALUE!</v>
      </c>
      <c r="M58">
        <v>410401002</v>
      </c>
      <c r="N58" s="5">
        <v>-88475.64</v>
      </c>
      <c r="O58" s="5">
        <f t="shared" si="0"/>
        <v>88475.64</v>
      </c>
      <c r="P58" s="4">
        <f t="shared" si="1"/>
        <v>0</v>
      </c>
    </row>
    <row r="59" spans="3:16" x14ac:dyDescent="0.25">
      <c r="C59">
        <v>420201007</v>
      </c>
      <c r="D59">
        <v>53.96</v>
      </c>
      <c r="E59" t="s">
        <v>97</v>
      </c>
      <c r="G59" s="3">
        <v>420102035</v>
      </c>
      <c r="H59" s="4">
        <v>67581.51999999999</v>
      </c>
      <c r="I59" s="5" t="e">
        <f>SUMIFS([1]Elaboração!$Z:$Z,[1]Elaboração!$A:$A,G59)</f>
        <v>#VALUE!</v>
      </c>
      <c r="J59" s="4" t="e">
        <f t="shared" si="2"/>
        <v>#VALUE!</v>
      </c>
      <c r="M59">
        <v>410401003</v>
      </c>
      <c r="N59" s="5">
        <v>0</v>
      </c>
      <c r="O59" s="5">
        <f t="shared" si="0"/>
        <v>0</v>
      </c>
      <c r="P59" s="4">
        <f t="shared" si="1"/>
        <v>0</v>
      </c>
    </row>
    <row r="60" spans="3:16" x14ac:dyDescent="0.25">
      <c r="C60">
        <v>420203001</v>
      </c>
      <c r="D60">
        <v>-1417.37</v>
      </c>
      <c r="E60" t="s">
        <v>97</v>
      </c>
      <c r="G60" s="3">
        <v>420102036</v>
      </c>
      <c r="H60" s="4">
        <v>60376.729999999996</v>
      </c>
      <c r="I60" s="5" t="e">
        <f>SUMIFS([1]Elaboração!$Z:$Z,[1]Elaboração!$A:$A,G60)</f>
        <v>#VALUE!</v>
      </c>
      <c r="J60" s="4" t="e">
        <f t="shared" si="2"/>
        <v>#VALUE!</v>
      </c>
      <c r="M60">
        <v>410401004</v>
      </c>
      <c r="N60" s="5">
        <v>-1.98</v>
      </c>
      <c r="O60" s="5">
        <f t="shared" si="0"/>
        <v>1.98</v>
      </c>
      <c r="P60" s="4">
        <f t="shared" si="1"/>
        <v>0</v>
      </c>
    </row>
    <row r="61" spans="3:16" x14ac:dyDescent="0.25">
      <c r="C61">
        <v>430102006</v>
      </c>
      <c r="D61">
        <v>32716.04</v>
      </c>
      <c r="E61" t="s">
        <v>97</v>
      </c>
      <c r="G61" s="3">
        <v>420102039</v>
      </c>
      <c r="H61" s="4">
        <v>163423.69999999998</v>
      </c>
      <c r="I61" s="5" t="e">
        <f>SUMIFS([1]Elaboração!$Z:$Z,[1]Elaboração!$A:$A,G61)</f>
        <v>#VALUE!</v>
      </c>
      <c r="J61" s="4" t="e">
        <f t="shared" si="2"/>
        <v>#VALUE!</v>
      </c>
      <c r="M61">
        <v>410401006</v>
      </c>
      <c r="N61" s="5">
        <v>-493714.19</v>
      </c>
      <c r="O61" s="5">
        <f t="shared" si="0"/>
        <v>493714.19</v>
      </c>
      <c r="P61" s="4">
        <f t="shared" si="1"/>
        <v>0</v>
      </c>
    </row>
    <row r="62" spans="3:16" x14ac:dyDescent="0.25">
      <c r="C62">
        <v>420302007</v>
      </c>
      <c r="D62">
        <v>11845856.800000001</v>
      </c>
      <c r="E62" t="s">
        <v>97</v>
      </c>
      <c r="G62" s="3">
        <v>420102041</v>
      </c>
      <c r="H62" s="4">
        <v>442653.17000000004</v>
      </c>
      <c r="I62" s="5" t="e">
        <f>SUMIFS([1]Elaboração!$Z:$Z,[1]Elaboração!$A:$A,G62)</f>
        <v>#VALUE!</v>
      </c>
      <c r="J62" s="4" t="e">
        <f t="shared" si="2"/>
        <v>#VALUE!</v>
      </c>
      <c r="M62">
        <v>410401008</v>
      </c>
      <c r="N62" s="5">
        <v>0</v>
      </c>
      <c r="O62" s="5">
        <f t="shared" si="0"/>
        <v>0</v>
      </c>
      <c r="P62" s="4">
        <f t="shared" si="1"/>
        <v>0</v>
      </c>
    </row>
    <row r="63" spans="3:16" x14ac:dyDescent="0.25">
      <c r="C63">
        <v>420201008</v>
      </c>
      <c r="D63">
        <v>9289.1</v>
      </c>
      <c r="E63" t="s">
        <v>97</v>
      </c>
      <c r="G63" s="3">
        <v>420103001</v>
      </c>
      <c r="H63" s="4">
        <v>2218.34</v>
      </c>
      <c r="I63" s="5" t="e">
        <f>SUMIFS([1]Elaboração!$Z:$Z,[1]Elaboração!$A:$A,G63)</f>
        <v>#VALUE!</v>
      </c>
      <c r="J63" s="4" t="e">
        <f t="shared" si="2"/>
        <v>#VALUE!</v>
      </c>
      <c r="M63">
        <v>410401009</v>
      </c>
      <c r="N63" s="5">
        <v>-638639.82999999996</v>
      </c>
      <c r="O63" s="5">
        <f t="shared" si="0"/>
        <v>638639.82999999996</v>
      </c>
      <c r="P63" s="4">
        <f t="shared" si="1"/>
        <v>0</v>
      </c>
    </row>
    <row r="64" spans="3:16" x14ac:dyDescent="0.25">
      <c r="C64">
        <v>420201011</v>
      </c>
      <c r="D64">
        <v>-10496565.58</v>
      </c>
      <c r="E64" t="s">
        <v>97</v>
      </c>
      <c r="G64" s="3">
        <v>420103002</v>
      </c>
      <c r="H64" s="4">
        <v>7165.2900000000009</v>
      </c>
      <c r="I64" s="5" t="e">
        <f>SUMIFS([1]Elaboração!$Z:$Z,[1]Elaboração!$A:$A,G64)</f>
        <v>#VALUE!</v>
      </c>
      <c r="J64" s="4" t="e">
        <f t="shared" si="2"/>
        <v>#VALUE!</v>
      </c>
      <c r="M64">
        <v>410401010</v>
      </c>
      <c r="N64" s="5">
        <v>-249233.6</v>
      </c>
      <c r="O64" s="5">
        <f t="shared" si="0"/>
        <v>249233.6</v>
      </c>
      <c r="P64" s="4">
        <f t="shared" si="1"/>
        <v>0</v>
      </c>
    </row>
    <row r="65" spans="2:16" x14ac:dyDescent="0.25">
      <c r="C65">
        <v>420201012</v>
      </c>
      <c r="D65">
        <v>-5829859.7199999997</v>
      </c>
      <c r="E65" t="s">
        <v>97</v>
      </c>
      <c r="G65" s="3">
        <v>420103004</v>
      </c>
      <c r="H65" s="4">
        <v>112781.23999999999</v>
      </c>
      <c r="I65" s="5" t="e">
        <f>SUMIFS([1]Elaboração!$Z:$Z,[1]Elaboração!$A:$A,G65)</f>
        <v>#VALUE!</v>
      </c>
      <c r="J65" s="4" t="e">
        <f t="shared" si="2"/>
        <v>#VALUE!</v>
      </c>
      <c r="M65">
        <v>410401012</v>
      </c>
      <c r="N65" s="5">
        <v>-169941.54</v>
      </c>
      <c r="O65" s="5">
        <f t="shared" si="0"/>
        <v>169941.54</v>
      </c>
      <c r="P65" s="4">
        <f t="shared" si="1"/>
        <v>0</v>
      </c>
    </row>
    <row r="66" spans="2:16" x14ac:dyDescent="0.25">
      <c r="C66">
        <v>420201013</v>
      </c>
      <c r="D66">
        <v>1274842.3400000001</v>
      </c>
      <c r="E66" t="s">
        <v>97</v>
      </c>
      <c r="G66" s="3">
        <v>420103005</v>
      </c>
      <c r="H66" s="4">
        <v>3953.49</v>
      </c>
      <c r="I66" s="5" t="e">
        <f>SUMIFS([1]Elaboração!$Z:$Z,[1]Elaboração!$A:$A,G66)</f>
        <v>#VALUE!</v>
      </c>
      <c r="J66" s="4" t="e">
        <f t="shared" si="2"/>
        <v>#VALUE!</v>
      </c>
      <c r="M66">
        <v>410401013</v>
      </c>
      <c r="N66" s="5">
        <v>0</v>
      </c>
      <c r="O66" s="5">
        <f t="shared" ref="O66:O129" si="3">SUMIFS($D:$D,$C:$C,M66)</f>
        <v>0</v>
      </c>
      <c r="P66" s="4">
        <f t="shared" si="1"/>
        <v>0</v>
      </c>
    </row>
    <row r="67" spans="2:16" x14ac:dyDescent="0.25">
      <c r="C67">
        <v>420201014</v>
      </c>
      <c r="D67">
        <v>2051333.33</v>
      </c>
      <c r="E67" t="s">
        <v>97</v>
      </c>
      <c r="G67" s="3">
        <v>420104001</v>
      </c>
      <c r="H67" s="4">
        <v>266019.06</v>
      </c>
      <c r="I67" s="5" t="e">
        <f>SUMIFS([1]Elaboração!$Z:$Z,[1]Elaboração!$A:$A,G67)</f>
        <v>#VALUE!</v>
      </c>
      <c r="J67" s="4" t="e">
        <f t="shared" si="2"/>
        <v>#VALUE!</v>
      </c>
      <c r="M67">
        <v>410401014</v>
      </c>
      <c r="N67" s="5">
        <v>0</v>
      </c>
      <c r="O67" s="5">
        <f t="shared" si="3"/>
        <v>0</v>
      </c>
      <c r="P67" s="4">
        <f t="shared" ref="P67:P130" si="4">SUM(N67:O67)</f>
        <v>0</v>
      </c>
    </row>
    <row r="68" spans="2:16" x14ac:dyDescent="0.25">
      <c r="C68">
        <v>420201015</v>
      </c>
      <c r="D68">
        <v>1082976.07</v>
      </c>
      <c r="E68" t="s">
        <v>97</v>
      </c>
      <c r="G68" s="3">
        <v>420104002</v>
      </c>
      <c r="H68" s="4">
        <v>126830.58000000002</v>
      </c>
      <c r="I68" s="5" t="e">
        <f>SUMIFS([1]Elaboração!$Z:$Z,[1]Elaboração!$A:$A,G68)</f>
        <v>#VALUE!</v>
      </c>
      <c r="J68" s="4" t="e">
        <f t="shared" ref="J68:J131" si="5">SUM(H68:I68)</f>
        <v>#VALUE!</v>
      </c>
      <c r="M68">
        <v>410401016</v>
      </c>
      <c r="N68" s="5">
        <v>-207343.88</v>
      </c>
      <c r="O68" s="5">
        <f t="shared" si="3"/>
        <v>207343.88</v>
      </c>
      <c r="P68" s="4">
        <f t="shared" si="4"/>
        <v>0</v>
      </c>
    </row>
    <row r="69" spans="2:16" x14ac:dyDescent="0.25">
      <c r="C69">
        <v>420202003</v>
      </c>
      <c r="D69">
        <v>23832723.620000001</v>
      </c>
      <c r="E69" t="s">
        <v>97</v>
      </c>
      <c r="G69" s="3">
        <v>420105002</v>
      </c>
      <c r="H69" s="4">
        <v>5453.79</v>
      </c>
      <c r="I69" s="5" t="e">
        <f>SUMIFS([1]Elaboração!$Z:$Z,[1]Elaboração!$A:$A,G69)</f>
        <v>#VALUE!</v>
      </c>
      <c r="J69" s="4" t="e">
        <f t="shared" si="5"/>
        <v>#VALUE!</v>
      </c>
      <c r="M69">
        <v>410401017</v>
      </c>
      <c r="N69" s="5">
        <v>-159358.1</v>
      </c>
      <c r="O69" s="5">
        <f t="shared" si="3"/>
        <v>159358.1</v>
      </c>
      <c r="P69" s="4">
        <f t="shared" si="4"/>
        <v>0</v>
      </c>
    </row>
    <row r="70" spans="2:16" x14ac:dyDescent="0.25">
      <c r="C70">
        <v>420202004</v>
      </c>
      <c r="D70">
        <v>13346325.23</v>
      </c>
      <c r="E70" t="s">
        <v>97</v>
      </c>
      <c r="G70" s="3">
        <v>420106001</v>
      </c>
      <c r="H70" s="4">
        <v>8697.43</v>
      </c>
      <c r="I70" s="5" t="e">
        <f>SUMIFS([1]Elaboração!$Z:$Z,[1]Elaboração!$A:$A,G70)</f>
        <v>#VALUE!</v>
      </c>
      <c r="J70" s="4" t="e">
        <f t="shared" si="5"/>
        <v>#VALUE!</v>
      </c>
      <c r="M70">
        <v>410401022</v>
      </c>
      <c r="N70" s="5">
        <v>0</v>
      </c>
      <c r="O70" s="5">
        <f t="shared" si="3"/>
        <v>0</v>
      </c>
      <c r="P70" s="4">
        <f t="shared" si="4"/>
        <v>0</v>
      </c>
    </row>
    <row r="71" spans="2:16" x14ac:dyDescent="0.25">
      <c r="C71">
        <v>420202005</v>
      </c>
      <c r="D71">
        <v>-17609102.5</v>
      </c>
      <c r="E71" t="s">
        <v>97</v>
      </c>
      <c r="G71" s="3">
        <v>420106002</v>
      </c>
      <c r="H71" s="4">
        <v>480232.61000000004</v>
      </c>
      <c r="I71" s="5" t="e">
        <f>SUMIFS([1]Elaboração!$Z:$Z,[1]Elaboração!$A:$A,G71)</f>
        <v>#VALUE!</v>
      </c>
      <c r="J71" s="4" t="e">
        <f t="shared" si="5"/>
        <v>#VALUE!</v>
      </c>
      <c r="M71">
        <v>410401023</v>
      </c>
      <c r="N71" s="5">
        <v>0</v>
      </c>
      <c r="O71" s="5">
        <f t="shared" si="3"/>
        <v>0</v>
      </c>
      <c r="P71" s="4">
        <f t="shared" si="4"/>
        <v>0</v>
      </c>
    </row>
    <row r="72" spans="2:16" x14ac:dyDescent="0.25">
      <c r="C72">
        <v>420203003</v>
      </c>
      <c r="D72">
        <v>-257865.58</v>
      </c>
      <c r="E72" t="s">
        <v>97</v>
      </c>
      <c r="G72" s="3">
        <v>420106003</v>
      </c>
      <c r="H72" s="4">
        <v>8815.0300000000007</v>
      </c>
      <c r="I72" s="5" t="e">
        <f>SUMIFS([1]Elaboração!$Z:$Z,[1]Elaboração!$A:$A,G72)</f>
        <v>#VALUE!</v>
      </c>
      <c r="J72" s="4" t="e">
        <f t="shared" si="5"/>
        <v>#VALUE!</v>
      </c>
      <c r="M72">
        <v>410401024</v>
      </c>
      <c r="N72" s="5">
        <v>0</v>
      </c>
      <c r="O72" s="5">
        <f t="shared" si="3"/>
        <v>0</v>
      </c>
      <c r="P72" s="4">
        <f t="shared" si="4"/>
        <v>0</v>
      </c>
    </row>
    <row r="73" spans="2:16" x14ac:dyDescent="0.25">
      <c r="C73">
        <v>420203005</v>
      </c>
      <c r="D73">
        <v>-133815.34</v>
      </c>
      <c r="E73" t="s">
        <v>97</v>
      </c>
      <c r="G73" s="3">
        <v>420106004</v>
      </c>
      <c r="H73" s="4">
        <v>54738.49</v>
      </c>
      <c r="I73" s="5" t="e">
        <f>SUMIFS([1]Elaboração!$Z:$Z,[1]Elaboração!$A:$A,G73)</f>
        <v>#VALUE!</v>
      </c>
      <c r="J73" s="4" t="e">
        <f t="shared" si="5"/>
        <v>#VALUE!</v>
      </c>
      <c r="M73">
        <v>410401025</v>
      </c>
      <c r="N73" s="5">
        <v>0</v>
      </c>
      <c r="O73" s="5">
        <f t="shared" si="3"/>
        <v>0</v>
      </c>
      <c r="P73" s="4">
        <f t="shared" si="4"/>
        <v>0</v>
      </c>
    </row>
    <row r="74" spans="2:16" x14ac:dyDescent="0.25">
      <c r="C74">
        <v>420203014</v>
      </c>
      <c r="D74">
        <v>-785595.71</v>
      </c>
      <c r="E74" t="s">
        <v>97</v>
      </c>
      <c r="G74" s="3">
        <v>420106006</v>
      </c>
      <c r="H74" s="4">
        <v>95808.069999999949</v>
      </c>
      <c r="I74" s="5" t="e">
        <f>SUMIFS([1]Elaboração!$Z:$Z,[1]Elaboração!$A:$A,G74)</f>
        <v>#VALUE!</v>
      </c>
      <c r="J74" s="4" t="e">
        <f t="shared" si="5"/>
        <v>#VALUE!</v>
      </c>
      <c r="M74">
        <v>410401026</v>
      </c>
      <c r="N74" s="5">
        <v>-736942.83000000007</v>
      </c>
      <c r="O74" s="5">
        <f t="shared" si="3"/>
        <v>736942.83000000007</v>
      </c>
      <c r="P74" s="4">
        <f t="shared" si="4"/>
        <v>0</v>
      </c>
    </row>
    <row r="75" spans="2:16" x14ac:dyDescent="0.25">
      <c r="C75">
        <v>420203015</v>
      </c>
      <c r="D75">
        <v>-439933.6</v>
      </c>
      <c r="E75" t="s">
        <v>97</v>
      </c>
      <c r="G75" s="3">
        <v>420106007</v>
      </c>
      <c r="H75" s="4">
        <v>71738.09</v>
      </c>
      <c r="I75" s="5" t="e">
        <f>SUMIFS([1]Elaboração!$Z:$Z,[1]Elaboração!$A:$A,G75)</f>
        <v>#VALUE!</v>
      </c>
      <c r="J75" s="4" t="e">
        <f t="shared" si="5"/>
        <v>#VALUE!</v>
      </c>
      <c r="M75">
        <v>410401028</v>
      </c>
      <c r="N75" s="5">
        <v>0</v>
      </c>
      <c r="O75" s="5">
        <f t="shared" si="3"/>
        <v>0</v>
      </c>
      <c r="P75" s="4">
        <f t="shared" si="4"/>
        <v>0</v>
      </c>
    </row>
    <row r="76" spans="2:16" x14ac:dyDescent="0.25">
      <c r="C76">
        <v>420201007</v>
      </c>
      <c r="D76">
        <v>785.27</v>
      </c>
      <c r="E76" t="s">
        <v>97</v>
      </c>
      <c r="G76" s="3">
        <v>420106010</v>
      </c>
      <c r="H76" s="4">
        <v>241027.97</v>
      </c>
      <c r="I76" s="5" t="e">
        <f>SUMIFS([1]Elaboração!$Z:$Z,[1]Elaboração!$A:$A,G76)</f>
        <v>#VALUE!</v>
      </c>
      <c r="J76" s="4" t="e">
        <f t="shared" si="5"/>
        <v>#VALUE!</v>
      </c>
      <c r="M76">
        <v>420101001</v>
      </c>
      <c r="N76" s="5">
        <v>0</v>
      </c>
      <c r="O76" s="5">
        <f t="shared" si="3"/>
        <v>0</v>
      </c>
      <c r="P76" s="4">
        <f t="shared" si="4"/>
        <v>0</v>
      </c>
    </row>
    <row r="77" spans="2:16" x14ac:dyDescent="0.25">
      <c r="C77">
        <v>420102001</v>
      </c>
      <c r="D77" s="5">
        <v>15724.79</v>
      </c>
      <c r="E77" t="s">
        <v>98</v>
      </c>
      <c r="G77" s="3">
        <v>420106011</v>
      </c>
      <c r="H77" s="4">
        <v>-137302.13</v>
      </c>
      <c r="I77" s="5" t="e">
        <f>SUMIFS([1]Elaboração!$Z:$Z,[1]Elaboração!$A:$A,G77)</f>
        <v>#VALUE!</v>
      </c>
      <c r="J77" s="4" t="e">
        <f t="shared" si="5"/>
        <v>#VALUE!</v>
      </c>
      <c r="M77">
        <v>420101002</v>
      </c>
      <c r="N77" s="5">
        <v>0</v>
      </c>
      <c r="O77" s="5">
        <f t="shared" si="3"/>
        <v>0</v>
      </c>
      <c r="P77" s="4">
        <f t="shared" si="4"/>
        <v>0</v>
      </c>
    </row>
    <row r="78" spans="2:16" x14ac:dyDescent="0.25">
      <c r="B78">
        <v>1010102</v>
      </c>
      <c r="C78">
        <v>420102001</v>
      </c>
      <c r="D78" s="5">
        <v>40412.120000000003</v>
      </c>
      <c r="E78" t="s">
        <v>98</v>
      </c>
      <c r="G78" s="3">
        <v>420106013</v>
      </c>
      <c r="H78" s="4">
        <v>-18756.099999999999</v>
      </c>
      <c r="I78" s="5" t="e">
        <f>SUMIFS([1]Elaboração!$Z:$Z,[1]Elaboração!$A:$A,G78)</f>
        <v>#VALUE!</v>
      </c>
      <c r="J78" s="4" t="e">
        <f t="shared" si="5"/>
        <v>#VALUE!</v>
      </c>
      <c r="M78">
        <v>420101003</v>
      </c>
      <c r="N78" s="5">
        <v>0</v>
      </c>
      <c r="O78" s="5">
        <f t="shared" si="3"/>
        <v>0</v>
      </c>
      <c r="P78" s="4">
        <f t="shared" si="4"/>
        <v>0</v>
      </c>
    </row>
    <row r="79" spans="2:16" x14ac:dyDescent="0.25">
      <c r="B79">
        <v>1020101</v>
      </c>
      <c r="C79">
        <v>420102001</v>
      </c>
      <c r="D79" s="5">
        <v>46532.17</v>
      </c>
      <c r="E79" t="s">
        <v>98</v>
      </c>
      <c r="G79" s="3">
        <v>420106014</v>
      </c>
      <c r="H79" s="4">
        <v>21.5</v>
      </c>
      <c r="I79" s="5" t="e">
        <f>SUMIFS([1]Elaboração!$Z:$Z,[1]Elaboração!$A:$A,G79)</f>
        <v>#VALUE!</v>
      </c>
      <c r="J79" s="4" t="e">
        <f t="shared" si="5"/>
        <v>#VALUE!</v>
      </c>
      <c r="M79">
        <v>420101004</v>
      </c>
      <c r="N79" s="5">
        <v>0</v>
      </c>
      <c r="O79" s="5">
        <f t="shared" si="3"/>
        <v>0</v>
      </c>
      <c r="P79" s="4">
        <f t="shared" si="4"/>
        <v>0</v>
      </c>
    </row>
    <row r="80" spans="2:16" x14ac:dyDescent="0.25">
      <c r="B80">
        <v>1020103</v>
      </c>
      <c r="C80">
        <v>420102001</v>
      </c>
      <c r="D80" s="5">
        <v>99149.87</v>
      </c>
      <c r="E80" t="s">
        <v>98</v>
      </c>
      <c r="G80" s="3">
        <v>420107001</v>
      </c>
      <c r="H80" s="4">
        <v>43549.57</v>
      </c>
      <c r="I80" s="5" t="e">
        <f>SUMIFS([1]Elaboração!$Z:$Z,[1]Elaboração!$A:$A,G80)</f>
        <v>#VALUE!</v>
      </c>
      <c r="J80" s="4" t="e">
        <f t="shared" si="5"/>
        <v>#VALUE!</v>
      </c>
      <c r="M80">
        <v>420101005</v>
      </c>
      <c r="N80" s="5">
        <v>0</v>
      </c>
      <c r="O80" s="5">
        <f t="shared" si="3"/>
        <v>0</v>
      </c>
      <c r="P80" s="4">
        <f t="shared" si="4"/>
        <v>0</v>
      </c>
    </row>
    <row r="81" spans="2:16" x14ac:dyDescent="0.25">
      <c r="B81">
        <v>1020104</v>
      </c>
      <c r="C81">
        <v>420102001</v>
      </c>
      <c r="D81" s="5">
        <v>2312.8000000000002</v>
      </c>
      <c r="E81" t="s">
        <v>98</v>
      </c>
      <c r="G81" s="3">
        <v>420107002</v>
      </c>
      <c r="H81" s="4">
        <v>408.21</v>
      </c>
      <c r="I81" s="5" t="e">
        <f>SUMIFS([1]Elaboração!$Z:$Z,[1]Elaboração!$A:$A,G81)</f>
        <v>#VALUE!</v>
      </c>
      <c r="J81" s="4" t="e">
        <f t="shared" si="5"/>
        <v>#VALUE!</v>
      </c>
      <c r="M81">
        <v>420101006</v>
      </c>
      <c r="N81" s="5">
        <v>0</v>
      </c>
      <c r="O81" s="5">
        <f t="shared" si="3"/>
        <v>0</v>
      </c>
      <c r="P81" s="4">
        <f t="shared" si="4"/>
        <v>0</v>
      </c>
    </row>
    <row r="82" spans="2:16" x14ac:dyDescent="0.25">
      <c r="B82">
        <v>1020107</v>
      </c>
      <c r="C82">
        <v>420102001</v>
      </c>
      <c r="D82" s="5">
        <v>4303.95</v>
      </c>
      <c r="E82" t="s">
        <v>98</v>
      </c>
      <c r="G82" s="3">
        <v>420107003</v>
      </c>
      <c r="H82" s="4">
        <v>66.989999999999995</v>
      </c>
      <c r="I82" s="5" t="e">
        <f>SUMIFS([1]Elaboração!$Z:$Z,[1]Elaboração!$A:$A,G82)</f>
        <v>#VALUE!</v>
      </c>
      <c r="J82" s="4" t="e">
        <f t="shared" si="5"/>
        <v>#VALUE!</v>
      </c>
      <c r="M82">
        <v>420101007</v>
      </c>
      <c r="N82" s="5">
        <v>0</v>
      </c>
      <c r="O82" s="5">
        <f t="shared" si="3"/>
        <v>0</v>
      </c>
      <c r="P82" s="4">
        <f t="shared" si="4"/>
        <v>0</v>
      </c>
    </row>
    <row r="83" spans="2:16" x14ac:dyDescent="0.25">
      <c r="B83">
        <v>1020201</v>
      </c>
      <c r="C83">
        <v>420102001</v>
      </c>
      <c r="D83" s="5">
        <v>-19507.2</v>
      </c>
      <c r="E83" t="s">
        <v>98</v>
      </c>
      <c r="G83" s="3">
        <v>420107006</v>
      </c>
      <c r="H83" s="4">
        <v>-1155.22</v>
      </c>
      <c r="I83" s="5" t="e">
        <f>SUMIFS([1]Elaboração!$Z:$Z,[1]Elaboração!$A:$A,G83)</f>
        <v>#VALUE!</v>
      </c>
      <c r="J83" s="4" t="e">
        <f t="shared" si="5"/>
        <v>#VALUE!</v>
      </c>
      <c r="M83" s="6">
        <v>420102001</v>
      </c>
      <c r="N83" s="11">
        <v>-2251468.7800000003</v>
      </c>
      <c r="O83" s="11">
        <f t="shared" si="3"/>
        <v>2251468.7800000003</v>
      </c>
      <c r="P83" s="4">
        <f t="shared" si="4"/>
        <v>0</v>
      </c>
    </row>
    <row r="84" spans="2:16" x14ac:dyDescent="0.25">
      <c r="B84">
        <v>1110102</v>
      </c>
      <c r="C84">
        <v>420102001</v>
      </c>
      <c r="D84" s="5">
        <v>33726.68</v>
      </c>
      <c r="E84" t="s">
        <v>98</v>
      </c>
      <c r="G84" s="3">
        <v>420107007</v>
      </c>
      <c r="H84" s="4">
        <v>29262.15</v>
      </c>
      <c r="I84" s="5" t="e">
        <f>SUMIFS([1]Elaboração!$Z:$Z,[1]Elaboração!$A:$A,G84)</f>
        <v>#VALUE!</v>
      </c>
      <c r="J84" s="4" t="e">
        <f t="shared" si="5"/>
        <v>#VALUE!</v>
      </c>
      <c r="M84">
        <v>420102002</v>
      </c>
      <c r="N84" s="5">
        <v>-834928.70000000007</v>
      </c>
      <c r="O84" s="5">
        <f t="shared" si="3"/>
        <v>834928.70000000007</v>
      </c>
      <c r="P84" s="4">
        <f t="shared" si="4"/>
        <v>0</v>
      </c>
    </row>
    <row r="85" spans="2:16" x14ac:dyDescent="0.25">
      <c r="B85">
        <v>1120101</v>
      </c>
      <c r="C85">
        <v>420102001</v>
      </c>
      <c r="D85" s="5">
        <v>34293.65</v>
      </c>
      <c r="E85" t="s">
        <v>98</v>
      </c>
      <c r="G85" s="3">
        <v>420107008</v>
      </c>
      <c r="H85" s="4">
        <v>393.33000000000004</v>
      </c>
      <c r="I85" s="5" t="e">
        <f>SUMIFS([1]Elaboração!$Z:$Z,[1]Elaboração!$A:$A,G85)</f>
        <v>#VALUE!</v>
      </c>
      <c r="J85" s="4" t="e">
        <f t="shared" si="5"/>
        <v>#VALUE!</v>
      </c>
      <c r="M85">
        <v>420102003</v>
      </c>
      <c r="N85" s="5">
        <v>-63224.369999999974</v>
      </c>
      <c r="O85" s="5">
        <f t="shared" si="3"/>
        <v>63224.369999999974</v>
      </c>
      <c r="P85" s="4">
        <f t="shared" si="4"/>
        <v>0</v>
      </c>
    </row>
    <row r="86" spans="2:16" x14ac:dyDescent="0.25">
      <c r="B86">
        <v>1120102</v>
      </c>
      <c r="C86">
        <v>420102001</v>
      </c>
      <c r="D86" s="5">
        <v>84888.4</v>
      </c>
      <c r="E86" t="s">
        <v>98</v>
      </c>
      <c r="G86" s="3">
        <v>420107010</v>
      </c>
      <c r="H86" s="4">
        <v>52601.3</v>
      </c>
      <c r="I86" s="5" t="e">
        <f>SUMIFS([1]Elaboração!$Z:$Z,[1]Elaboração!$A:$A,G86)</f>
        <v>#VALUE!</v>
      </c>
      <c r="J86" s="4" t="e">
        <f t="shared" si="5"/>
        <v>#VALUE!</v>
      </c>
      <c r="M86">
        <v>420102004</v>
      </c>
      <c r="N86" s="5">
        <v>-217404.32</v>
      </c>
      <c r="O86" s="5">
        <f t="shared" si="3"/>
        <v>217404.32</v>
      </c>
      <c r="P86" s="4">
        <f t="shared" si="4"/>
        <v>0</v>
      </c>
    </row>
    <row r="87" spans="2:16" x14ac:dyDescent="0.25">
      <c r="B87">
        <v>1120104</v>
      </c>
      <c r="C87">
        <v>420102001</v>
      </c>
      <c r="D87" s="5">
        <v>3750.45</v>
      </c>
      <c r="E87" t="s">
        <v>98</v>
      </c>
      <c r="G87" s="3">
        <v>420107011</v>
      </c>
      <c r="H87" s="4">
        <v>265645.47000000003</v>
      </c>
      <c r="I87" s="5" t="e">
        <f>SUMIFS([1]Elaboração!$Z:$Z,[1]Elaboração!$A:$A,G87)</f>
        <v>#VALUE!</v>
      </c>
      <c r="J87" s="4" t="e">
        <f t="shared" si="5"/>
        <v>#VALUE!</v>
      </c>
      <c r="M87">
        <v>420102005</v>
      </c>
      <c r="N87" s="5">
        <v>-269443.26</v>
      </c>
      <c r="O87" s="5">
        <f t="shared" si="3"/>
        <v>269443.26</v>
      </c>
      <c r="P87" s="4">
        <f t="shared" si="4"/>
        <v>0</v>
      </c>
    </row>
    <row r="88" spans="2:16" x14ac:dyDescent="0.25">
      <c r="B88">
        <v>1120201</v>
      </c>
      <c r="C88">
        <v>420102001</v>
      </c>
      <c r="D88" s="5">
        <v>-2246.23</v>
      </c>
      <c r="E88" t="s">
        <v>98</v>
      </c>
      <c r="G88" s="3">
        <v>420107015</v>
      </c>
      <c r="H88" s="4">
        <v>280</v>
      </c>
      <c r="I88" s="5" t="e">
        <f>SUMIFS([1]Elaboração!$Z:$Z,[1]Elaboração!$A:$A,G88)</f>
        <v>#VALUE!</v>
      </c>
      <c r="J88" s="4" t="e">
        <f t="shared" si="5"/>
        <v>#VALUE!</v>
      </c>
      <c r="M88">
        <v>420102006</v>
      </c>
      <c r="N88" s="5">
        <v>0</v>
      </c>
      <c r="O88" s="5">
        <f t="shared" si="3"/>
        <v>0</v>
      </c>
      <c r="P88" s="4">
        <f t="shared" si="4"/>
        <v>0</v>
      </c>
    </row>
    <row r="89" spans="2:16" x14ac:dyDescent="0.25">
      <c r="B89">
        <v>1210102</v>
      </c>
      <c r="C89">
        <v>420102001</v>
      </c>
      <c r="D89" s="5">
        <v>10545</v>
      </c>
      <c r="E89" t="s">
        <v>98</v>
      </c>
      <c r="G89" s="3">
        <v>420107018</v>
      </c>
      <c r="H89" s="4">
        <v>2552.5100000000002</v>
      </c>
      <c r="I89" s="5" t="e">
        <f>SUMIFS([1]Elaboração!$Z:$Z,[1]Elaboração!$A:$A,G89)</f>
        <v>#VALUE!</v>
      </c>
      <c r="J89" s="4" t="e">
        <f t="shared" si="5"/>
        <v>#VALUE!</v>
      </c>
      <c r="M89">
        <v>420102007</v>
      </c>
      <c r="N89" s="5">
        <v>1301.9000000000001</v>
      </c>
      <c r="O89" s="5">
        <f t="shared" si="3"/>
        <v>-1301.9000000000001</v>
      </c>
      <c r="P89" s="4">
        <f t="shared" si="4"/>
        <v>0</v>
      </c>
    </row>
    <row r="90" spans="2:16" x14ac:dyDescent="0.25">
      <c r="B90">
        <v>1220101</v>
      </c>
      <c r="C90">
        <v>420102001</v>
      </c>
      <c r="D90" s="5">
        <v>278.74</v>
      </c>
      <c r="E90" t="s">
        <v>98</v>
      </c>
      <c r="G90" s="3">
        <v>420107025</v>
      </c>
      <c r="H90" s="4">
        <v>14327.42</v>
      </c>
      <c r="I90" s="5" t="e">
        <f>SUMIFS([1]Elaboração!$Z:$Z,[1]Elaboração!$A:$A,G90)</f>
        <v>#VALUE!</v>
      </c>
      <c r="J90" s="4" t="e">
        <f t="shared" si="5"/>
        <v>#VALUE!</v>
      </c>
      <c r="M90">
        <v>420102008</v>
      </c>
      <c r="N90" s="5">
        <v>-75427.199999999983</v>
      </c>
      <c r="O90" s="5">
        <f t="shared" si="3"/>
        <v>75427.199999999983</v>
      </c>
      <c r="P90" s="4">
        <f t="shared" si="4"/>
        <v>0</v>
      </c>
    </row>
    <row r="91" spans="2:16" x14ac:dyDescent="0.25">
      <c r="B91">
        <v>1220103</v>
      </c>
      <c r="C91">
        <v>420102001</v>
      </c>
      <c r="D91" s="5">
        <v>67030.33</v>
      </c>
      <c r="E91" t="s">
        <v>98</v>
      </c>
      <c r="G91" s="3">
        <v>420108001</v>
      </c>
      <c r="H91" s="4">
        <v>73219.759999999995</v>
      </c>
      <c r="I91" s="5" t="e">
        <f>SUMIFS([1]Elaboração!$Z:$Z,[1]Elaboração!$A:$A,G91)</f>
        <v>#VALUE!</v>
      </c>
      <c r="J91" s="4" t="e">
        <f t="shared" si="5"/>
        <v>#VALUE!</v>
      </c>
      <c r="M91">
        <v>420102009</v>
      </c>
      <c r="N91" s="5">
        <v>-91746.83</v>
      </c>
      <c r="O91" s="5">
        <f t="shared" si="3"/>
        <v>91746.83</v>
      </c>
      <c r="P91" s="4">
        <f t="shared" si="4"/>
        <v>0</v>
      </c>
    </row>
    <row r="92" spans="2:16" x14ac:dyDescent="0.25">
      <c r="B92">
        <v>1220104</v>
      </c>
      <c r="C92">
        <v>420102001</v>
      </c>
      <c r="D92" s="5">
        <v>5217.18</v>
      </c>
      <c r="E92" t="s">
        <v>98</v>
      </c>
      <c r="G92" s="3">
        <v>420108002</v>
      </c>
      <c r="H92" s="4">
        <v>1216975.3599999994</v>
      </c>
      <c r="I92" s="5" t="e">
        <f>SUMIFS([1]Elaboração!$Z:$Z,[1]Elaboração!$A:$A,G92)</f>
        <v>#VALUE!</v>
      </c>
      <c r="J92" s="4" t="e">
        <f t="shared" si="5"/>
        <v>#VALUE!</v>
      </c>
      <c r="M92">
        <v>420102012</v>
      </c>
      <c r="N92" s="5">
        <v>-70545.42</v>
      </c>
      <c r="O92" s="5">
        <f t="shared" si="3"/>
        <v>70545.42</v>
      </c>
      <c r="P92" s="4">
        <f t="shared" si="4"/>
        <v>0</v>
      </c>
    </row>
    <row r="93" spans="2:16" x14ac:dyDescent="0.25">
      <c r="B93">
        <v>1220201</v>
      </c>
      <c r="C93">
        <v>420102001</v>
      </c>
      <c r="D93" s="5">
        <v>11422.4</v>
      </c>
      <c r="E93" t="s">
        <v>98</v>
      </c>
      <c r="G93" s="3">
        <v>420108005</v>
      </c>
      <c r="H93" s="4">
        <v>-12987.41</v>
      </c>
      <c r="I93" s="5" t="e">
        <f>SUMIFS([1]Elaboração!$Z:$Z,[1]Elaboração!$A:$A,G93)</f>
        <v>#VALUE!</v>
      </c>
      <c r="J93" s="4" t="e">
        <f t="shared" si="5"/>
        <v>#VALUE!</v>
      </c>
      <c r="M93">
        <v>420102013</v>
      </c>
      <c r="N93" s="5">
        <v>-66232.249999999971</v>
      </c>
      <c r="O93" s="5">
        <f t="shared" si="3"/>
        <v>66232.249999999971</v>
      </c>
      <c r="P93" s="4">
        <f t="shared" si="4"/>
        <v>0</v>
      </c>
    </row>
    <row r="94" spans="2:16" x14ac:dyDescent="0.25">
      <c r="B94">
        <v>1310102</v>
      </c>
      <c r="C94">
        <v>420102001</v>
      </c>
      <c r="D94" s="5">
        <v>19038</v>
      </c>
      <c r="E94" t="s">
        <v>98</v>
      </c>
      <c r="G94" s="3">
        <v>420108009</v>
      </c>
      <c r="H94" s="4">
        <v>1697</v>
      </c>
      <c r="I94" s="5" t="e">
        <f>SUMIFS([1]Elaboração!$Z:$Z,[1]Elaboração!$A:$A,G94)</f>
        <v>#VALUE!</v>
      </c>
      <c r="J94" s="4" t="e">
        <f t="shared" si="5"/>
        <v>#VALUE!</v>
      </c>
      <c r="M94">
        <v>420102014</v>
      </c>
      <c r="N94" s="5">
        <v>-7702.4299999999957</v>
      </c>
      <c r="O94" s="5">
        <f t="shared" si="3"/>
        <v>7702.4299999999957</v>
      </c>
      <c r="P94" s="4">
        <f t="shared" si="4"/>
        <v>0</v>
      </c>
    </row>
    <row r="95" spans="2:16" x14ac:dyDescent="0.25">
      <c r="B95">
        <v>1320101</v>
      </c>
      <c r="C95">
        <v>420102001</v>
      </c>
      <c r="D95" s="5">
        <v>25076.82</v>
      </c>
      <c r="E95" t="s">
        <v>98</v>
      </c>
      <c r="G95" s="3">
        <v>420108011</v>
      </c>
      <c r="H95" s="4">
        <v>79085.200000000012</v>
      </c>
      <c r="I95" s="5" t="e">
        <f>SUMIFS([1]Elaboração!$Z:$Z,[1]Elaboração!$A:$A,G95)</f>
        <v>#VALUE!</v>
      </c>
      <c r="J95" s="4" t="e">
        <f t="shared" si="5"/>
        <v>#VALUE!</v>
      </c>
      <c r="M95">
        <v>420102016</v>
      </c>
      <c r="N95" s="5">
        <v>0</v>
      </c>
      <c r="O95" s="5">
        <f t="shared" si="3"/>
        <v>0</v>
      </c>
      <c r="P95" s="4">
        <f t="shared" si="4"/>
        <v>0</v>
      </c>
    </row>
    <row r="96" spans="2:16" x14ac:dyDescent="0.25">
      <c r="B96">
        <v>1320104</v>
      </c>
      <c r="C96">
        <v>420102001</v>
      </c>
      <c r="D96" s="5">
        <v>47209.93</v>
      </c>
      <c r="E96" t="s">
        <v>98</v>
      </c>
      <c r="G96" s="3">
        <v>420109001</v>
      </c>
      <c r="H96" s="4">
        <v>395.76</v>
      </c>
      <c r="I96" s="5" t="e">
        <f>SUMIFS([1]Elaboração!$Z:$Z,[1]Elaboração!$A:$A,G96)</f>
        <v>#VALUE!</v>
      </c>
      <c r="J96" s="4" t="e">
        <f t="shared" si="5"/>
        <v>#VALUE!</v>
      </c>
      <c r="M96">
        <v>420102018</v>
      </c>
      <c r="N96" s="5">
        <v>0</v>
      </c>
      <c r="O96" s="5">
        <f t="shared" si="3"/>
        <v>0</v>
      </c>
      <c r="P96" s="4">
        <f t="shared" si="4"/>
        <v>0</v>
      </c>
    </row>
    <row r="97" spans="2:16" x14ac:dyDescent="0.25">
      <c r="B97">
        <v>1420101</v>
      </c>
      <c r="C97">
        <v>420102001</v>
      </c>
      <c r="D97" s="5">
        <v>47745.23</v>
      </c>
      <c r="E97" t="s">
        <v>98</v>
      </c>
      <c r="G97" s="3">
        <v>420109002</v>
      </c>
      <c r="H97" s="4">
        <v>2351.2299999999996</v>
      </c>
      <c r="I97" s="5" t="e">
        <f>SUMIFS([1]Elaboração!$Z:$Z,[1]Elaboração!$A:$A,G97)</f>
        <v>#VALUE!</v>
      </c>
      <c r="J97" s="4" t="e">
        <f t="shared" si="5"/>
        <v>#VALUE!</v>
      </c>
      <c r="M97">
        <v>420102019</v>
      </c>
      <c r="N97" s="5">
        <v>0</v>
      </c>
      <c r="O97" s="5">
        <f t="shared" si="3"/>
        <v>0</v>
      </c>
      <c r="P97" s="4">
        <f t="shared" si="4"/>
        <v>0</v>
      </c>
    </row>
    <row r="98" spans="2:16" x14ac:dyDescent="0.25">
      <c r="B98">
        <v>1420201</v>
      </c>
      <c r="C98">
        <v>420102001</v>
      </c>
      <c r="D98" s="5">
        <v>51232.49</v>
      </c>
      <c r="E98" t="s">
        <v>98</v>
      </c>
      <c r="G98" s="3">
        <v>420109003</v>
      </c>
      <c r="H98" s="4">
        <v>17437.099999999995</v>
      </c>
      <c r="I98" s="5" t="e">
        <f>SUMIFS([1]Elaboração!$Z:$Z,[1]Elaboração!$A:$A,G98)</f>
        <v>#VALUE!</v>
      </c>
      <c r="J98" s="4" t="e">
        <f t="shared" si="5"/>
        <v>#VALUE!</v>
      </c>
      <c r="M98">
        <v>420102020</v>
      </c>
      <c r="N98" s="5">
        <v>-650</v>
      </c>
      <c r="O98" s="5">
        <f t="shared" si="3"/>
        <v>650</v>
      </c>
      <c r="P98" s="4">
        <f t="shared" si="4"/>
        <v>0</v>
      </c>
    </row>
    <row r="99" spans="2:16" x14ac:dyDescent="0.25">
      <c r="B99">
        <v>1420301</v>
      </c>
      <c r="C99">
        <v>420102001</v>
      </c>
      <c r="D99" s="5">
        <v>40590.370000000003</v>
      </c>
      <c r="E99" t="s">
        <v>98</v>
      </c>
      <c r="G99" s="3">
        <v>420109004</v>
      </c>
      <c r="H99" s="4">
        <v>7953.42</v>
      </c>
      <c r="I99" s="5" t="e">
        <f>SUMIFS([1]Elaboração!$Z:$Z,[1]Elaboração!$A:$A,G99)</f>
        <v>#VALUE!</v>
      </c>
      <c r="J99" s="4" t="e">
        <f t="shared" si="5"/>
        <v>#VALUE!</v>
      </c>
      <c r="M99">
        <v>420102021</v>
      </c>
      <c r="N99" s="5">
        <v>-8458.34</v>
      </c>
      <c r="O99" s="5">
        <f t="shared" si="3"/>
        <v>8458.34</v>
      </c>
      <c r="P99" s="4">
        <f t="shared" si="4"/>
        <v>0</v>
      </c>
    </row>
    <row r="100" spans="2:16" x14ac:dyDescent="0.25">
      <c r="B100">
        <v>1420501</v>
      </c>
      <c r="C100">
        <v>420102001</v>
      </c>
      <c r="D100" s="5">
        <v>45598</v>
      </c>
      <c r="E100" t="s">
        <v>98</v>
      </c>
      <c r="G100" s="3">
        <v>420109005</v>
      </c>
      <c r="H100" s="4">
        <v>564</v>
      </c>
      <c r="I100" s="5" t="e">
        <f>SUMIFS([1]Elaboração!$Z:$Z,[1]Elaboração!$A:$A,G100)</f>
        <v>#VALUE!</v>
      </c>
      <c r="J100" s="4" t="e">
        <f t="shared" si="5"/>
        <v>#VALUE!</v>
      </c>
      <c r="M100">
        <v>420102023</v>
      </c>
      <c r="N100" s="5">
        <v>-657596.04000000015</v>
      </c>
      <c r="O100" s="5">
        <f t="shared" si="3"/>
        <v>657596.04000000015</v>
      </c>
      <c r="P100" s="4">
        <f t="shared" si="4"/>
        <v>0</v>
      </c>
    </row>
    <row r="101" spans="2:16" x14ac:dyDescent="0.25">
      <c r="B101">
        <v>1420701</v>
      </c>
      <c r="C101">
        <v>420102001</v>
      </c>
      <c r="D101" s="5">
        <v>68436.429999999993</v>
      </c>
      <c r="E101" t="s">
        <v>98</v>
      </c>
      <c r="G101" s="3">
        <v>420109006</v>
      </c>
      <c r="H101" s="4">
        <v>125810.64</v>
      </c>
      <c r="I101" s="5" t="e">
        <f>SUMIFS([1]Elaboração!$Z:$Z,[1]Elaboração!$A:$A,G101)</f>
        <v>#VALUE!</v>
      </c>
      <c r="J101" s="4" t="e">
        <f t="shared" si="5"/>
        <v>#VALUE!</v>
      </c>
      <c r="M101">
        <v>420102026</v>
      </c>
      <c r="N101" s="5">
        <v>64574.980000000185</v>
      </c>
      <c r="O101" s="5">
        <f t="shared" si="3"/>
        <v>-62692.170000000129</v>
      </c>
      <c r="P101" s="9">
        <f t="shared" si="4"/>
        <v>1882.8100000000559</v>
      </c>
    </row>
    <row r="102" spans="2:16" x14ac:dyDescent="0.25">
      <c r="B102">
        <v>2210102</v>
      </c>
      <c r="C102">
        <v>420102001</v>
      </c>
      <c r="D102" s="5">
        <v>22164.639999999999</v>
      </c>
      <c r="E102" t="s">
        <v>98</v>
      </c>
      <c r="G102" s="3">
        <v>420109007</v>
      </c>
      <c r="H102" s="4">
        <v>360329.41999999981</v>
      </c>
      <c r="I102" s="5" t="e">
        <f>SUMIFS([1]Elaboração!$Z:$Z,[1]Elaboração!$A:$A,G102)</f>
        <v>#VALUE!</v>
      </c>
      <c r="J102" s="4" t="e">
        <f t="shared" si="5"/>
        <v>#VALUE!</v>
      </c>
      <c r="M102">
        <v>420102028</v>
      </c>
      <c r="N102" s="5">
        <v>0</v>
      </c>
      <c r="O102" s="5">
        <f t="shared" si="3"/>
        <v>0</v>
      </c>
      <c r="P102" s="4">
        <f t="shared" si="4"/>
        <v>0</v>
      </c>
    </row>
    <row r="103" spans="2:16" x14ac:dyDescent="0.25">
      <c r="B103">
        <v>2220111</v>
      </c>
      <c r="C103">
        <v>420102001</v>
      </c>
      <c r="D103" s="5">
        <v>25721.46</v>
      </c>
      <c r="E103" t="s">
        <v>98</v>
      </c>
      <c r="G103" s="3">
        <v>420109008</v>
      </c>
      <c r="H103" s="4">
        <v>82575.86</v>
      </c>
      <c r="I103" s="5" t="e">
        <f>SUMIFS([1]Elaboração!$Z:$Z,[1]Elaboração!$A:$A,G103)</f>
        <v>#VALUE!</v>
      </c>
      <c r="J103" s="4" t="e">
        <f t="shared" si="5"/>
        <v>#VALUE!</v>
      </c>
      <c r="M103">
        <v>420102030</v>
      </c>
      <c r="N103" s="5">
        <v>-1612563.9300000002</v>
      </c>
      <c r="O103" s="5">
        <f t="shared" si="3"/>
        <v>1615284.0200000003</v>
      </c>
      <c r="P103" s="9">
        <f t="shared" si="4"/>
        <v>2720.0900000000838</v>
      </c>
    </row>
    <row r="104" spans="2:16" x14ac:dyDescent="0.25">
      <c r="B104">
        <v>2220119</v>
      </c>
      <c r="C104">
        <v>420102001</v>
      </c>
      <c r="D104" s="5">
        <v>6215.53</v>
      </c>
      <c r="E104" t="s">
        <v>98</v>
      </c>
      <c r="G104" s="3">
        <v>420109009</v>
      </c>
      <c r="H104" s="4">
        <v>9340.4999999999982</v>
      </c>
      <c r="I104" s="5" t="e">
        <f>SUMIFS([1]Elaboração!$Z:$Z,[1]Elaboração!$A:$A,G104)</f>
        <v>#VALUE!</v>
      </c>
      <c r="J104" s="4" t="e">
        <f t="shared" si="5"/>
        <v>#VALUE!</v>
      </c>
      <c r="M104">
        <v>420102031</v>
      </c>
      <c r="N104" s="5">
        <v>0</v>
      </c>
      <c r="O104" s="5">
        <f t="shared" si="3"/>
        <v>0</v>
      </c>
      <c r="P104" s="4">
        <f t="shared" si="4"/>
        <v>0</v>
      </c>
    </row>
    <row r="105" spans="2:16" x14ac:dyDescent="0.25">
      <c r="B105">
        <v>2220121</v>
      </c>
      <c r="C105">
        <v>420102001</v>
      </c>
      <c r="D105" s="5">
        <v>41426</v>
      </c>
      <c r="E105" t="s">
        <v>98</v>
      </c>
      <c r="G105" s="3">
        <v>420109010</v>
      </c>
      <c r="H105" s="4">
        <v>220057.99000000002</v>
      </c>
      <c r="I105" s="5" t="e">
        <f>SUMIFS([1]Elaboração!$Z:$Z,[1]Elaboração!$A:$A,G105)</f>
        <v>#VALUE!</v>
      </c>
      <c r="J105" s="4" t="e">
        <f t="shared" si="5"/>
        <v>#VALUE!</v>
      </c>
      <c r="M105">
        <v>420102032</v>
      </c>
      <c r="N105" s="5">
        <v>0</v>
      </c>
      <c r="O105" s="5">
        <f t="shared" si="3"/>
        <v>0</v>
      </c>
      <c r="P105" s="4">
        <f t="shared" si="4"/>
        <v>0</v>
      </c>
    </row>
    <row r="106" spans="2:16" x14ac:dyDescent="0.25">
      <c r="B106">
        <v>2220122</v>
      </c>
      <c r="C106">
        <v>420102001</v>
      </c>
      <c r="D106" s="5">
        <v>21739.94</v>
      </c>
      <c r="E106" t="s">
        <v>98</v>
      </c>
      <c r="G106" s="3">
        <v>420109013</v>
      </c>
      <c r="H106" s="4">
        <v>15907.07</v>
      </c>
      <c r="I106" s="5" t="e">
        <f>SUMIFS([1]Elaboração!$Z:$Z,[1]Elaboração!$A:$A,G106)</f>
        <v>#VALUE!</v>
      </c>
      <c r="J106" s="4" t="e">
        <f t="shared" si="5"/>
        <v>#VALUE!</v>
      </c>
      <c r="M106">
        <v>420102035</v>
      </c>
      <c r="N106" s="5">
        <v>-67581.51999999999</v>
      </c>
      <c r="O106" s="5">
        <f t="shared" si="3"/>
        <v>67581.51999999999</v>
      </c>
      <c r="P106" s="4">
        <f t="shared" si="4"/>
        <v>0</v>
      </c>
    </row>
    <row r="107" spans="2:16" x14ac:dyDescent="0.25">
      <c r="B107">
        <v>2220123</v>
      </c>
      <c r="C107">
        <v>420102001</v>
      </c>
      <c r="D107" s="5">
        <v>26386.76</v>
      </c>
      <c r="E107" t="s">
        <v>98</v>
      </c>
      <c r="G107" s="3">
        <v>420109014</v>
      </c>
      <c r="H107" s="4">
        <v>43.99</v>
      </c>
      <c r="I107" s="5" t="e">
        <f>SUMIFS([1]Elaboração!$Z:$Z,[1]Elaboração!$A:$A,G107)</f>
        <v>#VALUE!</v>
      </c>
      <c r="J107" s="4" t="e">
        <f t="shared" si="5"/>
        <v>#VALUE!</v>
      </c>
      <c r="M107">
        <v>420102036</v>
      </c>
      <c r="N107" s="5">
        <v>-60376.729999999996</v>
      </c>
      <c r="O107" s="5">
        <f t="shared" si="3"/>
        <v>60376.729999999996</v>
      </c>
      <c r="P107" s="4">
        <f t="shared" si="4"/>
        <v>0</v>
      </c>
    </row>
    <row r="108" spans="2:16" x14ac:dyDescent="0.25">
      <c r="B108">
        <v>2220124</v>
      </c>
      <c r="C108">
        <v>420102001</v>
      </c>
      <c r="D108" s="5">
        <v>26692</v>
      </c>
      <c r="E108" t="s">
        <v>98</v>
      </c>
      <c r="G108" s="3">
        <v>420109016</v>
      </c>
      <c r="H108" s="4">
        <v>327.12</v>
      </c>
      <c r="I108" s="5" t="e">
        <f>SUMIFS([1]Elaboração!$Z:$Z,[1]Elaboração!$A:$A,G108)</f>
        <v>#VALUE!</v>
      </c>
      <c r="J108" s="4" t="e">
        <f t="shared" si="5"/>
        <v>#VALUE!</v>
      </c>
      <c r="M108">
        <v>420102037</v>
      </c>
      <c r="N108" s="5">
        <v>0</v>
      </c>
      <c r="O108" s="5">
        <f t="shared" si="3"/>
        <v>0</v>
      </c>
      <c r="P108" s="4">
        <f t="shared" si="4"/>
        <v>0</v>
      </c>
    </row>
    <row r="109" spans="2:16" x14ac:dyDescent="0.25">
      <c r="B109">
        <v>2220125</v>
      </c>
      <c r="C109">
        <v>420102001</v>
      </c>
      <c r="D109" s="5">
        <v>58884.54</v>
      </c>
      <c r="E109" t="s">
        <v>98</v>
      </c>
      <c r="G109" s="3">
        <v>420109018</v>
      </c>
      <c r="H109" s="4">
        <v>25380</v>
      </c>
      <c r="I109" s="5" t="e">
        <f>SUMIFS([1]Elaboração!$Z:$Z,[1]Elaboração!$A:$A,G109)</f>
        <v>#VALUE!</v>
      </c>
      <c r="J109" s="4" t="e">
        <f t="shared" si="5"/>
        <v>#VALUE!</v>
      </c>
      <c r="M109">
        <v>420102038</v>
      </c>
      <c r="N109" s="5">
        <v>0</v>
      </c>
      <c r="O109" s="5">
        <f t="shared" si="3"/>
        <v>0</v>
      </c>
      <c r="P109" s="4">
        <f t="shared" si="4"/>
        <v>0</v>
      </c>
    </row>
    <row r="110" spans="2:16" x14ac:dyDescent="0.25">
      <c r="B110">
        <v>3110102</v>
      </c>
      <c r="C110">
        <v>420102001</v>
      </c>
      <c r="D110" s="5">
        <v>4022.37</v>
      </c>
      <c r="E110" t="s">
        <v>98</v>
      </c>
      <c r="G110" s="3">
        <v>420110002</v>
      </c>
      <c r="H110" s="4">
        <v>435</v>
      </c>
      <c r="I110" s="5" t="e">
        <f>SUMIFS([1]Elaboração!$Z:$Z,[1]Elaboração!$A:$A,G110)</f>
        <v>#VALUE!</v>
      </c>
      <c r="J110" s="4" t="e">
        <f t="shared" si="5"/>
        <v>#VALUE!</v>
      </c>
      <c r="M110">
        <v>420102039</v>
      </c>
      <c r="N110" s="5">
        <v>-163423.69999999998</v>
      </c>
      <c r="O110" s="5">
        <f t="shared" si="3"/>
        <v>163423.69999999998</v>
      </c>
      <c r="P110" s="4">
        <f t="shared" si="4"/>
        <v>0</v>
      </c>
    </row>
    <row r="111" spans="2:16" x14ac:dyDescent="0.25">
      <c r="B111">
        <v>3120113</v>
      </c>
      <c r="C111">
        <v>420102001</v>
      </c>
      <c r="D111" s="5">
        <v>39153</v>
      </c>
      <c r="E111" t="s">
        <v>98</v>
      </c>
      <c r="G111" s="3">
        <v>420110005</v>
      </c>
      <c r="H111" s="4">
        <v>1336</v>
      </c>
      <c r="I111" s="5" t="e">
        <f>SUMIFS([1]Elaboração!$Z:$Z,[1]Elaboração!$A:$A,G111)</f>
        <v>#VALUE!</v>
      </c>
      <c r="J111" s="4" t="e">
        <f t="shared" si="5"/>
        <v>#VALUE!</v>
      </c>
      <c r="M111">
        <v>420102040</v>
      </c>
      <c r="N111" s="5">
        <v>0</v>
      </c>
      <c r="O111" s="5">
        <f t="shared" si="3"/>
        <v>0</v>
      </c>
      <c r="P111" s="4">
        <f t="shared" si="4"/>
        <v>0</v>
      </c>
    </row>
    <row r="112" spans="2:16" x14ac:dyDescent="0.25">
      <c r="B112">
        <v>3120114</v>
      </c>
      <c r="C112">
        <v>420102001</v>
      </c>
      <c r="D112" s="5">
        <v>16209.88</v>
      </c>
      <c r="E112" t="s">
        <v>98</v>
      </c>
      <c r="G112" s="3">
        <v>420113003</v>
      </c>
      <c r="H112" s="4">
        <v>-17137.61</v>
      </c>
      <c r="I112" s="5" t="e">
        <f>SUMIFS([1]Elaboração!$Z:$Z,[1]Elaboração!$A:$A,G112)</f>
        <v>#VALUE!</v>
      </c>
      <c r="J112" s="4" t="e">
        <f t="shared" si="5"/>
        <v>#VALUE!</v>
      </c>
      <c r="M112">
        <v>420102041</v>
      </c>
      <c r="N112" s="5">
        <v>-442653.17000000004</v>
      </c>
      <c r="O112" s="5">
        <f t="shared" si="3"/>
        <v>442653.17000000004</v>
      </c>
      <c r="P112" s="4">
        <f t="shared" si="4"/>
        <v>0</v>
      </c>
    </row>
    <row r="113" spans="2:16" x14ac:dyDescent="0.25">
      <c r="B113">
        <v>3120115</v>
      </c>
      <c r="C113">
        <v>420102001</v>
      </c>
      <c r="D113" s="5">
        <v>6672</v>
      </c>
      <c r="E113" t="s">
        <v>98</v>
      </c>
      <c r="G113" s="3">
        <v>420114001</v>
      </c>
      <c r="H113" s="4">
        <v>239710.37</v>
      </c>
      <c r="I113" s="5" t="e">
        <f>SUMIFS([1]Elaboração!$Z:$Z,[1]Elaboração!$A:$A,G113)</f>
        <v>#VALUE!</v>
      </c>
      <c r="J113" s="4" t="e">
        <f t="shared" si="5"/>
        <v>#VALUE!</v>
      </c>
      <c r="M113">
        <v>420103001</v>
      </c>
      <c r="N113" s="5">
        <v>-2218.34</v>
      </c>
      <c r="O113" s="5">
        <f t="shared" si="3"/>
        <v>2218.34</v>
      </c>
      <c r="P113" s="4">
        <f t="shared" si="4"/>
        <v>0</v>
      </c>
    </row>
    <row r="114" spans="2:16" x14ac:dyDescent="0.25">
      <c r="B114">
        <v>3120116</v>
      </c>
      <c r="C114">
        <v>420102001</v>
      </c>
      <c r="D114" s="5">
        <v>20944.080000000002</v>
      </c>
      <c r="E114" t="s">
        <v>98</v>
      </c>
      <c r="G114" s="3">
        <v>420115001</v>
      </c>
      <c r="H114" s="4">
        <v>1136.3799999999999</v>
      </c>
      <c r="I114" s="5" t="e">
        <f>SUMIFS([1]Elaboração!$Z:$Z,[1]Elaboração!$A:$A,G114)</f>
        <v>#VALUE!</v>
      </c>
      <c r="J114" s="4" t="e">
        <f t="shared" si="5"/>
        <v>#VALUE!</v>
      </c>
      <c r="M114">
        <v>420103002</v>
      </c>
      <c r="N114" s="5">
        <v>-7165.2900000000009</v>
      </c>
      <c r="O114" s="5">
        <f t="shared" si="3"/>
        <v>7165.2900000000009</v>
      </c>
      <c r="P114" s="4">
        <f t="shared" si="4"/>
        <v>0</v>
      </c>
    </row>
    <row r="115" spans="2:16" x14ac:dyDescent="0.25">
      <c r="B115">
        <v>3120117</v>
      </c>
      <c r="C115">
        <v>420102001</v>
      </c>
      <c r="D115" s="5">
        <v>12534.67</v>
      </c>
      <c r="E115" t="s">
        <v>98</v>
      </c>
      <c r="G115" s="3">
        <v>420115002</v>
      </c>
      <c r="H115" s="4">
        <v>26064.720000000001</v>
      </c>
      <c r="I115" s="5" t="e">
        <f>SUMIFS([1]Elaboração!$Z:$Z,[1]Elaboração!$A:$A,G115)</f>
        <v>#VALUE!</v>
      </c>
      <c r="J115" s="4" t="e">
        <f t="shared" si="5"/>
        <v>#VALUE!</v>
      </c>
      <c r="M115">
        <v>420103004</v>
      </c>
      <c r="N115" s="5">
        <v>-112781.23999999999</v>
      </c>
      <c r="O115" s="5">
        <f t="shared" si="3"/>
        <v>112781.23999999999</v>
      </c>
      <c r="P115" s="4">
        <f t="shared" si="4"/>
        <v>0</v>
      </c>
    </row>
    <row r="116" spans="2:16" x14ac:dyDescent="0.25">
      <c r="B116">
        <v>3120118</v>
      </c>
      <c r="C116">
        <v>420102001</v>
      </c>
      <c r="D116" s="5">
        <v>5994.97</v>
      </c>
      <c r="E116" t="s">
        <v>98</v>
      </c>
      <c r="G116" s="3">
        <v>420115008</v>
      </c>
      <c r="H116" s="4">
        <v>-43740.55</v>
      </c>
      <c r="I116" s="5" t="e">
        <f>SUMIFS([1]Elaboração!$Z:$Z,[1]Elaboração!$A:$A,G116)</f>
        <v>#VALUE!</v>
      </c>
      <c r="J116" s="4" t="e">
        <f t="shared" si="5"/>
        <v>#VALUE!</v>
      </c>
      <c r="M116">
        <v>420103005</v>
      </c>
      <c r="N116" s="5">
        <v>-3953.49</v>
      </c>
      <c r="O116" s="5">
        <f t="shared" si="3"/>
        <v>3953.49</v>
      </c>
      <c r="P116" s="4">
        <f t="shared" si="4"/>
        <v>0</v>
      </c>
    </row>
    <row r="117" spans="2:16" x14ac:dyDescent="0.25">
      <c r="B117">
        <v>3120120</v>
      </c>
      <c r="C117">
        <v>420102001</v>
      </c>
      <c r="D117" s="5">
        <v>2245.5700000000002</v>
      </c>
      <c r="E117" t="s">
        <v>98</v>
      </c>
      <c r="G117" s="3">
        <v>420115009</v>
      </c>
      <c r="H117" s="4">
        <v>36661.49</v>
      </c>
      <c r="I117" s="5" t="e">
        <f>SUMIFS([1]Elaboração!$Z:$Z,[1]Elaboração!$A:$A,G117)</f>
        <v>#VALUE!</v>
      </c>
      <c r="J117" s="4" t="e">
        <f t="shared" si="5"/>
        <v>#VALUE!</v>
      </c>
      <c r="M117">
        <v>420104001</v>
      </c>
      <c r="N117" s="5">
        <v>-265250.90000000002</v>
      </c>
      <c r="O117" s="5">
        <f t="shared" si="3"/>
        <v>266019.06</v>
      </c>
      <c r="P117" s="9">
        <f t="shared" si="4"/>
        <v>768.15999999997439</v>
      </c>
    </row>
    <row r="118" spans="2:16" x14ac:dyDescent="0.25">
      <c r="B118">
        <v>3120121</v>
      </c>
      <c r="C118">
        <v>420102001</v>
      </c>
      <c r="D118" s="5">
        <v>11400</v>
      </c>
      <c r="E118" t="s">
        <v>98</v>
      </c>
      <c r="G118" s="3">
        <v>420115010</v>
      </c>
      <c r="H118" s="4">
        <v>24528.080000000002</v>
      </c>
      <c r="I118" s="5" t="e">
        <f>SUMIFS([1]Elaboração!$Z:$Z,[1]Elaboração!$A:$A,G118)</f>
        <v>#VALUE!</v>
      </c>
      <c r="J118" s="4" t="e">
        <f t="shared" si="5"/>
        <v>#VALUE!</v>
      </c>
      <c r="M118">
        <v>420104002</v>
      </c>
      <c r="N118" s="5">
        <v>-114039.17000000001</v>
      </c>
      <c r="O118" s="5">
        <f t="shared" si="3"/>
        <v>126830.58000000002</v>
      </c>
      <c r="P118" s="9">
        <f t="shared" si="4"/>
        <v>12791.410000000003</v>
      </c>
    </row>
    <row r="119" spans="2:16" x14ac:dyDescent="0.25">
      <c r="B119">
        <v>3120122</v>
      </c>
      <c r="C119">
        <v>420102001</v>
      </c>
      <c r="D119" s="5">
        <v>4032</v>
      </c>
      <c r="E119" t="s">
        <v>98</v>
      </c>
      <c r="G119" s="3">
        <v>420115011</v>
      </c>
      <c r="H119" s="4">
        <v>3649.54</v>
      </c>
      <c r="I119" s="5" t="e">
        <f>SUMIFS([1]Elaboração!$Z:$Z,[1]Elaboração!$A:$A,G119)</f>
        <v>#VALUE!</v>
      </c>
      <c r="J119" s="4" t="e">
        <f t="shared" si="5"/>
        <v>#VALUE!</v>
      </c>
      <c r="M119">
        <v>420104090</v>
      </c>
      <c r="N119" s="5">
        <v>0</v>
      </c>
      <c r="O119" s="5">
        <f t="shared" si="3"/>
        <v>0</v>
      </c>
      <c r="P119" s="4">
        <f t="shared" si="4"/>
        <v>0</v>
      </c>
    </row>
    <row r="120" spans="2:16" x14ac:dyDescent="0.25">
      <c r="B120">
        <v>3120123</v>
      </c>
      <c r="C120">
        <v>420102001</v>
      </c>
      <c r="D120" s="5">
        <v>8697</v>
      </c>
      <c r="E120" t="s">
        <v>98</v>
      </c>
      <c r="G120" s="3">
        <v>420116001</v>
      </c>
      <c r="H120" s="4">
        <v>321897</v>
      </c>
      <c r="I120" s="5" t="e">
        <f>SUMIFS([1]Elaboração!$Z:$Z,[1]Elaboração!$A:$A,G120)</f>
        <v>#VALUE!</v>
      </c>
      <c r="J120" s="4" t="e">
        <f t="shared" si="5"/>
        <v>#VALUE!</v>
      </c>
      <c r="M120">
        <v>420105002</v>
      </c>
      <c r="N120" s="5">
        <v>-5453.79</v>
      </c>
      <c r="O120" s="5">
        <f t="shared" si="3"/>
        <v>5453.79</v>
      </c>
      <c r="P120" s="4">
        <f t="shared" si="4"/>
        <v>0</v>
      </c>
    </row>
    <row r="121" spans="2:16" x14ac:dyDescent="0.25">
      <c r="B121">
        <v>3120124</v>
      </c>
      <c r="C121">
        <v>420102001</v>
      </c>
      <c r="D121" s="5">
        <v>9902.7999999999993</v>
      </c>
      <c r="E121" t="s">
        <v>98</v>
      </c>
      <c r="G121" s="3">
        <v>420118002</v>
      </c>
      <c r="H121" s="4">
        <v>182096.68</v>
      </c>
      <c r="I121" s="5" t="e">
        <f>SUMIFS([1]Elaboração!$Z:$Z,[1]Elaboração!$A:$A,G121)</f>
        <v>#VALUE!</v>
      </c>
      <c r="J121" s="4" t="e">
        <f t="shared" si="5"/>
        <v>#VALUE!</v>
      </c>
      <c r="M121">
        <v>420105003</v>
      </c>
      <c r="N121" s="5">
        <v>0</v>
      </c>
      <c r="O121" s="5">
        <f t="shared" si="3"/>
        <v>0</v>
      </c>
      <c r="P121" s="4">
        <f t="shared" si="4"/>
        <v>0</v>
      </c>
    </row>
    <row r="122" spans="2:16" x14ac:dyDescent="0.25">
      <c r="B122">
        <v>3120125</v>
      </c>
      <c r="C122">
        <v>420102001</v>
      </c>
      <c r="D122" s="5">
        <v>29456.720000000001</v>
      </c>
      <c r="E122" t="s">
        <v>98</v>
      </c>
      <c r="G122" s="3">
        <v>420118003</v>
      </c>
      <c r="H122" s="4">
        <v>461</v>
      </c>
      <c r="I122" s="5" t="e">
        <f>SUMIFS([1]Elaboração!$Z:$Z,[1]Elaboração!$A:$A,G122)</f>
        <v>#VALUE!</v>
      </c>
      <c r="J122" s="4" t="e">
        <f t="shared" si="5"/>
        <v>#VALUE!</v>
      </c>
      <c r="M122">
        <v>420106001</v>
      </c>
      <c r="N122" s="5">
        <v>-8697.43</v>
      </c>
      <c r="O122" s="5">
        <f t="shared" si="3"/>
        <v>8697.43</v>
      </c>
      <c r="P122" s="4">
        <f t="shared" si="4"/>
        <v>0</v>
      </c>
    </row>
    <row r="123" spans="2:16" x14ac:dyDescent="0.25">
      <c r="B123">
        <v>3120126</v>
      </c>
      <c r="C123">
        <v>420102001</v>
      </c>
      <c r="D123" s="5">
        <v>4508.24</v>
      </c>
      <c r="E123" t="s">
        <v>98</v>
      </c>
      <c r="G123" s="3">
        <v>420118004</v>
      </c>
      <c r="H123" s="4">
        <v>45017.039999999994</v>
      </c>
      <c r="I123" s="5" t="e">
        <f>SUMIFS([1]Elaboração!$Z:$Z,[1]Elaboração!$A:$A,G123)</f>
        <v>#VALUE!</v>
      </c>
      <c r="J123" s="4" t="e">
        <f t="shared" si="5"/>
        <v>#VALUE!</v>
      </c>
      <c r="M123">
        <v>420106002</v>
      </c>
      <c r="N123" s="5">
        <v>-480232.61000000004</v>
      </c>
      <c r="O123" s="5">
        <f t="shared" si="3"/>
        <v>480232.61000000004</v>
      </c>
      <c r="P123" s="4">
        <f t="shared" si="4"/>
        <v>0</v>
      </c>
    </row>
    <row r="124" spans="2:16" x14ac:dyDescent="0.25">
      <c r="B124">
        <v>3120201</v>
      </c>
      <c r="C124">
        <v>420102001</v>
      </c>
      <c r="D124" s="5">
        <v>15543</v>
      </c>
      <c r="E124" t="s">
        <v>98</v>
      </c>
      <c r="G124" s="3">
        <v>420118007</v>
      </c>
      <c r="H124" s="4">
        <v>63412.229999999996</v>
      </c>
      <c r="I124" s="5" t="e">
        <f>SUMIFS([1]Elaboração!$Z:$Z,[1]Elaboração!$A:$A,G124)</f>
        <v>#VALUE!</v>
      </c>
      <c r="J124" s="4" t="e">
        <f t="shared" si="5"/>
        <v>#VALUE!</v>
      </c>
      <c r="M124">
        <v>420106003</v>
      </c>
      <c r="N124" s="5">
        <v>-8815.0300000000007</v>
      </c>
      <c r="O124" s="5">
        <f t="shared" si="3"/>
        <v>8815.0300000000007</v>
      </c>
      <c r="P124" s="4">
        <f t="shared" si="4"/>
        <v>0</v>
      </c>
    </row>
    <row r="125" spans="2:16" x14ac:dyDescent="0.25">
      <c r="B125">
        <v>3120203</v>
      </c>
      <c r="C125">
        <v>420102001</v>
      </c>
      <c r="D125" s="5">
        <v>34535</v>
      </c>
      <c r="E125" t="s">
        <v>98</v>
      </c>
      <c r="G125" s="3">
        <v>420118013</v>
      </c>
      <c r="H125" s="4">
        <v>-848199.8</v>
      </c>
      <c r="I125" s="5" t="e">
        <f>SUMIFS([1]Elaboração!$Z:$Z,[1]Elaboração!$A:$A,G125)</f>
        <v>#VALUE!</v>
      </c>
      <c r="J125" s="4" t="e">
        <f t="shared" si="5"/>
        <v>#VALUE!</v>
      </c>
      <c r="M125">
        <v>420106004</v>
      </c>
      <c r="N125" s="5">
        <v>-54738.49</v>
      </c>
      <c r="O125" s="5">
        <f t="shared" si="3"/>
        <v>54738.49</v>
      </c>
      <c r="P125" s="4">
        <f t="shared" si="4"/>
        <v>0</v>
      </c>
    </row>
    <row r="126" spans="2:16" x14ac:dyDescent="0.25">
      <c r="B126">
        <v>3120204</v>
      </c>
      <c r="C126">
        <v>420102001</v>
      </c>
      <c r="D126" s="5">
        <v>19521.12</v>
      </c>
      <c r="E126" t="s">
        <v>98</v>
      </c>
      <c r="G126" s="3">
        <v>420118014</v>
      </c>
      <c r="H126" s="4">
        <v>159808.81999999998</v>
      </c>
      <c r="I126" s="5" t="e">
        <f>SUMIFS([1]Elaboração!$Z:$Z,[1]Elaboração!$A:$A,G126)</f>
        <v>#VALUE!</v>
      </c>
      <c r="J126" s="4" t="e">
        <f t="shared" si="5"/>
        <v>#VALUE!</v>
      </c>
      <c r="M126">
        <v>420106005</v>
      </c>
      <c r="N126" s="5">
        <v>0</v>
      </c>
      <c r="O126" s="5">
        <f t="shared" si="3"/>
        <v>0</v>
      </c>
      <c r="P126" s="4">
        <f t="shared" si="4"/>
        <v>0</v>
      </c>
    </row>
    <row r="127" spans="2:16" x14ac:dyDescent="0.25">
      <c r="B127">
        <v>3120205</v>
      </c>
      <c r="C127">
        <v>420102001</v>
      </c>
      <c r="D127" s="5">
        <v>1603.33</v>
      </c>
      <c r="E127" t="s">
        <v>98</v>
      </c>
      <c r="G127" s="3">
        <v>420119001</v>
      </c>
      <c r="H127" s="4">
        <v>582612.84000000008</v>
      </c>
      <c r="I127" s="5" t="e">
        <f>SUMIFS([1]Elaboração!$Z:$Z,[1]Elaboração!$A:$A,G127)</f>
        <v>#VALUE!</v>
      </c>
      <c r="J127" s="4" t="e">
        <f t="shared" si="5"/>
        <v>#VALUE!</v>
      </c>
      <c r="M127">
        <v>420106006</v>
      </c>
      <c r="N127" s="5">
        <v>-95582.899999999965</v>
      </c>
      <c r="O127" s="5">
        <f t="shared" si="3"/>
        <v>95808.069999999949</v>
      </c>
      <c r="P127" s="9">
        <f t="shared" si="4"/>
        <v>225.1699999999837</v>
      </c>
    </row>
    <row r="128" spans="2:16" x14ac:dyDescent="0.25">
      <c r="B128">
        <v>9010101</v>
      </c>
      <c r="C128">
        <v>420102001</v>
      </c>
      <c r="D128" s="5">
        <v>122926.51</v>
      </c>
      <c r="E128" t="s">
        <v>98</v>
      </c>
      <c r="G128" s="3">
        <v>420119002</v>
      </c>
      <c r="H128" s="4">
        <v>4397</v>
      </c>
      <c r="I128" s="5" t="e">
        <f>SUMIFS([1]Elaboração!$Z:$Z,[1]Elaboração!$A:$A,G128)</f>
        <v>#VALUE!</v>
      </c>
      <c r="J128" s="4" t="e">
        <f t="shared" si="5"/>
        <v>#VALUE!</v>
      </c>
      <c r="M128">
        <v>420106007</v>
      </c>
      <c r="N128" s="5">
        <v>-71738.09</v>
      </c>
      <c r="O128" s="5">
        <f t="shared" si="3"/>
        <v>71738.09</v>
      </c>
      <c r="P128" s="4">
        <f t="shared" si="4"/>
        <v>0</v>
      </c>
    </row>
    <row r="129" spans="2:16" x14ac:dyDescent="0.25">
      <c r="B129">
        <v>9010102</v>
      </c>
      <c r="C129">
        <v>420102001</v>
      </c>
      <c r="D129" s="5">
        <v>5241</v>
      </c>
      <c r="E129" t="s">
        <v>98</v>
      </c>
      <c r="G129" s="3">
        <v>420201002</v>
      </c>
      <c r="H129" s="4">
        <v>35742.74</v>
      </c>
      <c r="I129" s="5" t="e">
        <f>SUMIFS([1]Elaboração!$Z:$Z,[1]Elaboração!$A:$A,G129)</f>
        <v>#VALUE!</v>
      </c>
      <c r="J129" s="4" t="e">
        <f t="shared" si="5"/>
        <v>#VALUE!</v>
      </c>
      <c r="M129">
        <v>420106009</v>
      </c>
      <c r="N129" s="5">
        <v>0</v>
      </c>
      <c r="O129" s="5">
        <f t="shared" si="3"/>
        <v>0</v>
      </c>
      <c r="P129" s="4">
        <f t="shared" si="4"/>
        <v>0</v>
      </c>
    </row>
    <row r="130" spans="2:16" x14ac:dyDescent="0.25">
      <c r="B130">
        <v>9010103</v>
      </c>
      <c r="C130">
        <v>420102001</v>
      </c>
      <c r="D130" s="5">
        <v>140637.42000000001</v>
      </c>
      <c r="E130" t="s">
        <v>98</v>
      </c>
      <c r="G130" s="3">
        <v>420201006</v>
      </c>
      <c r="H130" s="4">
        <v>51302.23</v>
      </c>
      <c r="I130" s="5" t="e">
        <f>SUMIFS([1]Elaboração!$Z:$Z,[1]Elaboração!$A:$A,G130)</f>
        <v>#VALUE!</v>
      </c>
      <c r="J130" s="4" t="e">
        <f t="shared" si="5"/>
        <v>#VALUE!</v>
      </c>
      <c r="M130">
        <v>420106010</v>
      </c>
      <c r="N130" s="5">
        <v>-241027.97</v>
      </c>
      <c r="O130" s="5">
        <f t="shared" ref="O130:O193" si="6">SUMIFS($D:$D,$C:$C,M130)</f>
        <v>241027.97</v>
      </c>
      <c r="P130" s="4">
        <f t="shared" si="4"/>
        <v>0</v>
      </c>
    </row>
    <row r="131" spans="2:16" x14ac:dyDescent="0.25">
      <c r="B131">
        <v>9010105</v>
      </c>
      <c r="C131">
        <v>420102001</v>
      </c>
      <c r="D131" s="5">
        <v>52813.07</v>
      </c>
      <c r="E131" t="s">
        <v>98</v>
      </c>
      <c r="G131" s="3">
        <v>420201007</v>
      </c>
      <c r="H131" s="4">
        <v>2229.09</v>
      </c>
      <c r="I131" s="5" t="e">
        <f>SUMIFS([1]Elaboração!$Z:$Z,[1]Elaboração!$A:$A,G131)</f>
        <v>#VALUE!</v>
      </c>
      <c r="J131" s="4" t="e">
        <f t="shared" si="5"/>
        <v>#VALUE!</v>
      </c>
      <c r="M131">
        <v>420106011</v>
      </c>
      <c r="N131" s="5">
        <v>137302.13</v>
      </c>
      <c r="O131" s="5">
        <f t="shared" si="6"/>
        <v>-137302.13</v>
      </c>
      <c r="P131" s="4">
        <f t="shared" ref="P131:P194" si="7">SUM(N131:O131)</f>
        <v>0</v>
      </c>
    </row>
    <row r="132" spans="2:16" x14ac:dyDescent="0.25">
      <c r="B132">
        <v>9020101</v>
      </c>
      <c r="C132">
        <v>420102001</v>
      </c>
      <c r="D132" s="5">
        <v>14581.46</v>
      </c>
      <c r="E132" t="s">
        <v>98</v>
      </c>
      <c r="G132" s="3">
        <v>420201008</v>
      </c>
      <c r="H132" s="4">
        <v>9289.1</v>
      </c>
      <c r="I132" s="5" t="e">
        <f>SUMIFS([1]Elaboração!$Z:$Z,[1]Elaboração!$A:$A,G132)</f>
        <v>#VALUE!</v>
      </c>
      <c r="J132" s="4" t="e">
        <f t="shared" ref="J132:J156" si="8">SUM(H132:I132)</f>
        <v>#VALUE!</v>
      </c>
      <c r="M132">
        <v>420106013</v>
      </c>
      <c r="N132" s="5">
        <v>18756.099999999999</v>
      </c>
      <c r="O132" s="5">
        <f t="shared" si="6"/>
        <v>-18756.099999999999</v>
      </c>
      <c r="P132" s="4">
        <f t="shared" si="7"/>
        <v>0</v>
      </c>
    </row>
    <row r="133" spans="2:16" x14ac:dyDescent="0.25">
      <c r="B133">
        <v>9020112</v>
      </c>
      <c r="C133">
        <v>420102001</v>
      </c>
      <c r="D133" s="5">
        <v>-25849.52</v>
      </c>
      <c r="E133" t="s">
        <v>98</v>
      </c>
      <c r="G133" s="3">
        <v>420201011</v>
      </c>
      <c r="H133" s="4">
        <v>-10496565.58</v>
      </c>
      <c r="I133" s="5" t="e">
        <f>SUMIFS([1]Elaboração!$Z:$Z,[1]Elaboração!$A:$A,G133)</f>
        <v>#VALUE!</v>
      </c>
      <c r="J133" s="4" t="e">
        <f t="shared" si="8"/>
        <v>#VALUE!</v>
      </c>
      <c r="M133">
        <v>420106014</v>
      </c>
      <c r="N133" s="5">
        <v>-21.5</v>
      </c>
      <c r="O133" s="5">
        <f t="shared" si="6"/>
        <v>21.5</v>
      </c>
      <c r="P133" s="4">
        <f t="shared" si="7"/>
        <v>0</v>
      </c>
    </row>
    <row r="134" spans="2:16" x14ac:dyDescent="0.25">
      <c r="B134">
        <v>9020115</v>
      </c>
      <c r="C134">
        <v>420102001</v>
      </c>
      <c r="D134" s="5">
        <v>53618.89</v>
      </c>
      <c r="E134" t="s">
        <v>98</v>
      </c>
      <c r="G134" s="3">
        <v>420201012</v>
      </c>
      <c r="H134" s="4">
        <v>-5829859.7199999997</v>
      </c>
      <c r="I134" s="5" t="e">
        <f>SUMIFS([1]Elaboração!$Z:$Z,[1]Elaboração!$A:$A,G134)</f>
        <v>#VALUE!</v>
      </c>
      <c r="J134" s="4" t="e">
        <f t="shared" si="8"/>
        <v>#VALUE!</v>
      </c>
      <c r="M134">
        <v>420107001</v>
      </c>
      <c r="N134" s="5">
        <v>-43549.57</v>
      </c>
      <c r="O134" s="5">
        <f t="shared" si="6"/>
        <v>43549.57</v>
      </c>
      <c r="P134" s="4">
        <f t="shared" si="7"/>
        <v>0</v>
      </c>
    </row>
    <row r="135" spans="2:16" x14ac:dyDescent="0.25">
      <c r="B135">
        <v>9020117</v>
      </c>
      <c r="C135">
        <v>420102001</v>
      </c>
      <c r="D135" s="5">
        <v>11805</v>
      </c>
      <c r="E135" t="s">
        <v>98</v>
      </c>
      <c r="G135" s="3">
        <v>420201013</v>
      </c>
      <c r="H135" s="4">
        <v>1274842.3400000001</v>
      </c>
      <c r="I135" s="5" t="e">
        <f>SUMIFS([1]Elaboração!$Z:$Z,[1]Elaboração!$A:$A,G135)</f>
        <v>#VALUE!</v>
      </c>
      <c r="J135" s="4" t="e">
        <f t="shared" si="8"/>
        <v>#VALUE!</v>
      </c>
      <c r="M135">
        <v>420107002</v>
      </c>
      <c r="N135" s="5">
        <v>-408.21</v>
      </c>
      <c r="O135" s="5">
        <f t="shared" si="6"/>
        <v>408.21</v>
      </c>
      <c r="P135" s="4">
        <f t="shared" si="7"/>
        <v>0</v>
      </c>
    </row>
    <row r="136" spans="2:16" x14ac:dyDescent="0.25">
      <c r="B136">
        <v>9020203</v>
      </c>
      <c r="C136">
        <v>420102001</v>
      </c>
      <c r="D136" s="5">
        <v>16353.38</v>
      </c>
      <c r="E136" t="s">
        <v>98</v>
      </c>
      <c r="G136" s="3">
        <v>420201014</v>
      </c>
      <c r="H136" s="4">
        <v>2051333.33</v>
      </c>
      <c r="I136" s="5" t="e">
        <f>SUMIFS([1]Elaboração!$Z:$Z,[1]Elaboração!$A:$A,G136)</f>
        <v>#VALUE!</v>
      </c>
      <c r="J136" s="4" t="e">
        <f t="shared" si="8"/>
        <v>#VALUE!</v>
      </c>
      <c r="M136">
        <v>420107003</v>
      </c>
      <c r="N136" s="5">
        <v>-66.989999999999995</v>
      </c>
      <c r="O136" s="5">
        <f t="shared" si="6"/>
        <v>66.989999999999995</v>
      </c>
      <c r="P136" s="4">
        <f t="shared" si="7"/>
        <v>0</v>
      </c>
    </row>
    <row r="137" spans="2:16" x14ac:dyDescent="0.25">
      <c r="B137">
        <v>9020204</v>
      </c>
      <c r="C137">
        <v>420102001</v>
      </c>
      <c r="D137" s="5">
        <v>3866.87</v>
      </c>
      <c r="E137" t="s">
        <v>98</v>
      </c>
      <c r="G137" s="3">
        <v>420201015</v>
      </c>
      <c r="H137" s="4">
        <v>1082976.07</v>
      </c>
      <c r="I137" s="5" t="e">
        <f>SUMIFS([1]Elaboração!$Z:$Z,[1]Elaboração!$A:$A,G137)</f>
        <v>#VALUE!</v>
      </c>
      <c r="J137" s="4" t="e">
        <f t="shared" si="8"/>
        <v>#VALUE!</v>
      </c>
      <c r="M137">
        <v>420107004</v>
      </c>
      <c r="N137" s="5">
        <v>0</v>
      </c>
      <c r="O137" s="5">
        <f t="shared" si="6"/>
        <v>0</v>
      </c>
      <c r="P137" s="4">
        <f t="shared" si="7"/>
        <v>0</v>
      </c>
    </row>
    <row r="138" spans="2:16" x14ac:dyDescent="0.25">
      <c r="B138">
        <v>9020205</v>
      </c>
      <c r="C138">
        <v>420102001</v>
      </c>
      <c r="D138" s="5">
        <v>4154.03</v>
      </c>
      <c r="E138" t="s">
        <v>98</v>
      </c>
      <c r="G138" s="3">
        <v>420202003</v>
      </c>
      <c r="H138" s="4">
        <v>23832723.620000001</v>
      </c>
      <c r="I138" s="5" t="e">
        <f>SUMIFS([1]Elaboração!$Z:$Z,[1]Elaboração!$A:$A,G138)</f>
        <v>#VALUE!</v>
      </c>
      <c r="J138" s="4" t="e">
        <f t="shared" si="8"/>
        <v>#VALUE!</v>
      </c>
      <c r="M138">
        <v>420107005</v>
      </c>
      <c r="N138" s="5">
        <v>0</v>
      </c>
      <c r="O138" s="5">
        <f t="shared" si="6"/>
        <v>0</v>
      </c>
      <c r="P138" s="4">
        <f t="shared" si="7"/>
        <v>0</v>
      </c>
    </row>
    <row r="139" spans="2:16" x14ac:dyDescent="0.25">
      <c r="B139">
        <v>9020208</v>
      </c>
      <c r="C139">
        <v>420102001</v>
      </c>
      <c r="D139" s="5">
        <v>33338.769999999997</v>
      </c>
      <c r="E139" t="s">
        <v>98</v>
      </c>
      <c r="G139" s="3">
        <v>420202004</v>
      </c>
      <c r="H139" s="4">
        <v>13346325.23</v>
      </c>
      <c r="I139" s="5" t="e">
        <f>SUMIFS([1]Elaboração!$Z:$Z,[1]Elaboração!$A:$A,G139)</f>
        <v>#VALUE!</v>
      </c>
      <c r="J139" s="4" t="e">
        <f t="shared" si="8"/>
        <v>#VALUE!</v>
      </c>
      <c r="M139">
        <v>420107006</v>
      </c>
      <c r="N139" s="5">
        <v>1155.22</v>
      </c>
      <c r="O139" s="5">
        <f t="shared" si="6"/>
        <v>-1155.22</v>
      </c>
      <c r="P139" s="4">
        <f t="shared" si="7"/>
        <v>0</v>
      </c>
    </row>
    <row r="140" spans="2:16" x14ac:dyDescent="0.25">
      <c r="B140">
        <v>9020209</v>
      </c>
      <c r="C140">
        <v>420102001</v>
      </c>
      <c r="D140" s="5">
        <v>5500</v>
      </c>
      <c r="E140" t="s">
        <v>98</v>
      </c>
      <c r="G140" s="3">
        <v>420202005</v>
      </c>
      <c r="H140" s="4">
        <v>-17609102.5</v>
      </c>
      <c r="I140" s="5" t="e">
        <f>SUMIFS([1]Elaboração!$Z:$Z,[1]Elaboração!$A:$A,G140)</f>
        <v>#VALUE!</v>
      </c>
      <c r="J140" s="4" t="e">
        <f t="shared" si="8"/>
        <v>#VALUE!</v>
      </c>
      <c r="M140">
        <v>420107007</v>
      </c>
      <c r="N140" s="5">
        <v>-29262.15</v>
      </c>
      <c r="O140" s="5">
        <f t="shared" si="6"/>
        <v>29262.15</v>
      </c>
      <c r="P140" s="4">
        <f t="shared" si="7"/>
        <v>0</v>
      </c>
    </row>
    <row r="141" spans="2:16" x14ac:dyDescent="0.25">
      <c r="B141">
        <v>9020212</v>
      </c>
      <c r="C141">
        <v>420102001</v>
      </c>
      <c r="D141" s="5">
        <v>14280.83</v>
      </c>
      <c r="E141" t="s">
        <v>98</v>
      </c>
      <c r="G141" s="3">
        <v>420203001</v>
      </c>
      <c r="H141" s="4">
        <v>-1417.37</v>
      </c>
      <c r="I141" s="5" t="e">
        <f>SUMIFS([1]Elaboração!$Z:$Z,[1]Elaboração!$A:$A,G141)</f>
        <v>#VALUE!</v>
      </c>
      <c r="J141" s="4" t="e">
        <f t="shared" si="8"/>
        <v>#VALUE!</v>
      </c>
      <c r="M141">
        <v>420107008</v>
      </c>
      <c r="N141" s="5">
        <v>-393.33000000000004</v>
      </c>
      <c r="O141" s="5">
        <f t="shared" si="6"/>
        <v>393.33000000000004</v>
      </c>
      <c r="P141" s="4">
        <f t="shared" si="7"/>
        <v>0</v>
      </c>
    </row>
    <row r="142" spans="2:16" x14ac:dyDescent="0.25">
      <c r="B142">
        <v>9030201</v>
      </c>
      <c r="C142">
        <v>420102001</v>
      </c>
      <c r="D142" s="5">
        <v>5170.1400000000003</v>
      </c>
      <c r="E142" t="s">
        <v>98</v>
      </c>
      <c r="G142" s="3">
        <v>420203003</v>
      </c>
      <c r="H142" s="4">
        <v>-257865.58</v>
      </c>
      <c r="I142" s="5" t="e">
        <f>SUMIFS([1]Elaboração!$Z:$Z,[1]Elaboração!$A:$A,G142)</f>
        <v>#VALUE!</v>
      </c>
      <c r="J142" s="4" t="e">
        <f t="shared" si="8"/>
        <v>#VALUE!</v>
      </c>
      <c r="M142">
        <v>420107009</v>
      </c>
      <c r="N142" s="5">
        <v>0</v>
      </c>
      <c r="O142" s="5">
        <f t="shared" si="6"/>
        <v>0</v>
      </c>
      <c r="P142" s="4">
        <f t="shared" si="7"/>
        <v>0</v>
      </c>
    </row>
    <row r="143" spans="2:16" x14ac:dyDescent="0.25">
      <c r="B143">
        <v>9030204</v>
      </c>
      <c r="C143">
        <v>420102001</v>
      </c>
      <c r="D143" s="5">
        <v>15827.4</v>
      </c>
      <c r="E143" t="s">
        <v>98</v>
      </c>
      <c r="G143" s="3">
        <v>420203005</v>
      </c>
      <c r="H143" s="4">
        <v>-133815.34</v>
      </c>
      <c r="I143" s="5" t="e">
        <f>SUMIFS([1]Elaboração!$Z:$Z,[1]Elaboração!$A:$A,G143)</f>
        <v>#VALUE!</v>
      </c>
      <c r="J143" s="4" t="e">
        <f t="shared" si="8"/>
        <v>#VALUE!</v>
      </c>
      <c r="M143">
        <v>420107010</v>
      </c>
      <c r="N143" s="5">
        <v>-52601.3</v>
      </c>
      <c r="O143" s="5">
        <f t="shared" si="6"/>
        <v>52601.3</v>
      </c>
      <c r="P143" s="4">
        <f t="shared" si="7"/>
        <v>0</v>
      </c>
    </row>
    <row r="144" spans="2:16" x14ac:dyDescent="0.25">
      <c r="B144">
        <v>9030303</v>
      </c>
      <c r="C144">
        <v>420102001</v>
      </c>
      <c r="D144" s="5">
        <v>1157.33</v>
      </c>
      <c r="E144" t="s">
        <v>98</v>
      </c>
      <c r="G144" s="3">
        <v>420203009</v>
      </c>
      <c r="H144" s="4">
        <v>-55620.38</v>
      </c>
      <c r="I144" s="5" t="e">
        <f>SUMIFS([1]Elaboração!$Z:$Z,[1]Elaboração!$A:$A,G144)</f>
        <v>#VALUE!</v>
      </c>
      <c r="J144" s="4" t="e">
        <f t="shared" si="8"/>
        <v>#VALUE!</v>
      </c>
      <c r="M144">
        <v>420107011</v>
      </c>
      <c r="N144" s="5">
        <v>-265645.47000000003</v>
      </c>
      <c r="O144" s="5">
        <f t="shared" si="6"/>
        <v>265645.47000000003</v>
      </c>
      <c r="P144" s="4">
        <f t="shared" si="7"/>
        <v>0</v>
      </c>
    </row>
    <row r="145" spans="2:16" x14ac:dyDescent="0.25">
      <c r="B145">
        <v>9030304</v>
      </c>
      <c r="C145">
        <v>420102001</v>
      </c>
      <c r="D145" s="5">
        <v>15206.24</v>
      </c>
      <c r="E145" t="s">
        <v>98</v>
      </c>
      <c r="G145" s="3">
        <v>420203014</v>
      </c>
      <c r="H145" s="4">
        <v>-785595.71</v>
      </c>
      <c r="I145" s="5" t="e">
        <f>SUMIFS([1]Elaboração!$Z:$Z,[1]Elaboração!$A:$A,G145)</f>
        <v>#VALUE!</v>
      </c>
      <c r="J145" s="4" t="e">
        <f t="shared" si="8"/>
        <v>#VALUE!</v>
      </c>
      <c r="M145">
        <v>420107012</v>
      </c>
      <c r="N145" s="5">
        <v>0</v>
      </c>
      <c r="O145" s="5">
        <f t="shared" si="6"/>
        <v>0</v>
      </c>
      <c r="P145" s="4">
        <f t="shared" si="7"/>
        <v>0</v>
      </c>
    </row>
    <row r="146" spans="2:16" x14ac:dyDescent="0.25">
      <c r="B146">
        <v>9030305</v>
      </c>
      <c r="C146">
        <v>420102001</v>
      </c>
      <c r="D146" s="5">
        <v>10046</v>
      </c>
      <c r="E146" t="s">
        <v>98</v>
      </c>
      <c r="G146" s="3">
        <v>420203015</v>
      </c>
      <c r="H146" s="4">
        <v>-439933.6</v>
      </c>
      <c r="I146" s="5" t="e">
        <f>SUMIFS([1]Elaboração!$Z:$Z,[1]Elaboração!$A:$A,G146)</f>
        <v>#VALUE!</v>
      </c>
      <c r="J146" s="4" t="e">
        <f t="shared" si="8"/>
        <v>#VALUE!</v>
      </c>
      <c r="M146">
        <v>420107015</v>
      </c>
      <c r="N146" s="5">
        <v>-280</v>
      </c>
      <c r="O146" s="5">
        <f t="shared" si="6"/>
        <v>280</v>
      </c>
      <c r="P146" s="4">
        <f t="shared" si="7"/>
        <v>0</v>
      </c>
    </row>
    <row r="147" spans="2:16" x14ac:dyDescent="0.25">
      <c r="B147">
        <v>9030306</v>
      </c>
      <c r="C147">
        <v>420102001</v>
      </c>
      <c r="D147" s="5">
        <v>12200</v>
      </c>
      <c r="E147" t="s">
        <v>98</v>
      </c>
      <c r="G147" s="3">
        <v>420301002</v>
      </c>
      <c r="H147" s="4">
        <v>2165012.98</v>
      </c>
      <c r="I147" s="5" t="e">
        <f>SUMIFS([1]Elaboração!$Z:$Z,[1]Elaboração!$A:$A,G147)</f>
        <v>#VALUE!</v>
      </c>
      <c r="J147" s="4" t="e">
        <f t="shared" si="8"/>
        <v>#VALUE!</v>
      </c>
      <c r="M147">
        <v>420107018</v>
      </c>
      <c r="N147" s="5">
        <v>-2552.5100000000002</v>
      </c>
      <c r="O147" s="5">
        <f t="shared" si="6"/>
        <v>2552.5100000000002</v>
      </c>
      <c r="P147" s="4">
        <f t="shared" si="7"/>
        <v>0</v>
      </c>
    </row>
    <row r="148" spans="2:16" x14ac:dyDescent="0.25">
      <c r="B148">
        <v>9030307</v>
      </c>
      <c r="C148">
        <v>420102001</v>
      </c>
      <c r="D148" s="5">
        <v>6621.16</v>
      </c>
      <c r="E148" t="s">
        <v>98</v>
      </c>
      <c r="G148" s="3">
        <v>420301004</v>
      </c>
      <c r="H148" s="4">
        <v>-19738.32</v>
      </c>
      <c r="I148" s="5" t="e">
        <f>SUMIFS([1]Elaboração!$Z:$Z,[1]Elaboração!$A:$A,G148)</f>
        <v>#VALUE!</v>
      </c>
      <c r="J148" s="4" t="e">
        <f t="shared" si="8"/>
        <v>#VALUE!</v>
      </c>
      <c r="M148">
        <v>420107019</v>
      </c>
      <c r="N148" s="5">
        <v>0</v>
      </c>
      <c r="O148" s="5">
        <f t="shared" si="6"/>
        <v>0</v>
      </c>
      <c r="P148" s="4">
        <f t="shared" si="7"/>
        <v>0</v>
      </c>
    </row>
    <row r="149" spans="2:16" x14ac:dyDescent="0.25">
      <c r="B149">
        <v>9030315</v>
      </c>
      <c r="C149">
        <v>420102001</v>
      </c>
      <c r="D149" s="5">
        <v>2438.31</v>
      </c>
      <c r="E149" t="s">
        <v>98</v>
      </c>
      <c r="G149" s="3">
        <v>420302007</v>
      </c>
      <c r="H149" s="4">
        <v>11845856.800000001</v>
      </c>
      <c r="I149" s="5" t="e">
        <f>SUMIFS([1]Elaboração!$Z:$Z,[1]Elaboração!$A:$A,G149)</f>
        <v>#VALUE!</v>
      </c>
      <c r="J149" s="4" t="e">
        <f t="shared" si="8"/>
        <v>#VALUE!</v>
      </c>
      <c r="M149">
        <v>420107025</v>
      </c>
      <c r="N149" s="5">
        <v>-14274.85</v>
      </c>
      <c r="O149" s="5">
        <f t="shared" si="6"/>
        <v>14327.42</v>
      </c>
      <c r="P149" s="9">
        <f t="shared" si="7"/>
        <v>52.569999999999709</v>
      </c>
    </row>
    <row r="150" spans="2:16" x14ac:dyDescent="0.25">
      <c r="B150">
        <v>9030316</v>
      </c>
      <c r="C150">
        <v>420102001</v>
      </c>
      <c r="D150" s="5">
        <v>11394</v>
      </c>
      <c r="E150" t="s">
        <v>98</v>
      </c>
      <c r="G150" s="3">
        <v>430101001</v>
      </c>
      <c r="H150" s="4">
        <v>-11912.52</v>
      </c>
      <c r="I150" s="5" t="e">
        <f>SUMIFS([1]Elaboração!$Z:$Z,[1]Elaboração!$A:$A,G150)</f>
        <v>#VALUE!</v>
      </c>
      <c r="J150" s="4" t="e">
        <f t="shared" si="8"/>
        <v>#VALUE!</v>
      </c>
      <c r="M150">
        <v>420107026</v>
      </c>
      <c r="N150" s="5">
        <v>0</v>
      </c>
      <c r="O150" s="5">
        <f t="shared" si="6"/>
        <v>0</v>
      </c>
      <c r="P150" s="4">
        <f t="shared" si="7"/>
        <v>0</v>
      </c>
    </row>
    <row r="151" spans="2:16" x14ac:dyDescent="0.25">
      <c r="B151">
        <v>9030402</v>
      </c>
      <c r="C151">
        <v>420102001</v>
      </c>
      <c r="D151" s="5">
        <v>22675.32</v>
      </c>
      <c r="E151" t="s">
        <v>98</v>
      </c>
      <c r="G151" s="3">
        <v>430102004</v>
      </c>
      <c r="H151" s="4">
        <v>11521.67</v>
      </c>
      <c r="I151" s="5" t="e">
        <f>SUMIFS([1]Elaboração!$Z:$Z,[1]Elaboração!$A:$A,G151)</f>
        <v>#VALUE!</v>
      </c>
      <c r="J151" s="4" t="e">
        <f t="shared" si="8"/>
        <v>#VALUE!</v>
      </c>
      <c r="M151">
        <v>420108001</v>
      </c>
      <c r="N151" s="5">
        <v>-73219.759999999995</v>
      </c>
      <c r="O151" s="5">
        <f t="shared" si="6"/>
        <v>73219.759999999995</v>
      </c>
      <c r="P151" s="4">
        <f t="shared" si="7"/>
        <v>0</v>
      </c>
    </row>
    <row r="152" spans="2:16" x14ac:dyDescent="0.25">
      <c r="B152">
        <v>9030404</v>
      </c>
      <c r="C152">
        <v>420102001</v>
      </c>
      <c r="D152" s="5">
        <v>2681.91</v>
      </c>
      <c r="E152" t="s">
        <v>98</v>
      </c>
      <c r="G152" s="3">
        <v>430102005</v>
      </c>
      <c r="H152" s="4">
        <v>-12823.760000000009</v>
      </c>
      <c r="I152" s="5" t="e">
        <f>SUMIFS([1]Elaboração!$Z:$Z,[1]Elaboração!$A:$A,G152)</f>
        <v>#VALUE!</v>
      </c>
      <c r="J152" s="4" t="e">
        <f t="shared" si="8"/>
        <v>#VALUE!</v>
      </c>
      <c r="M152">
        <v>420108002</v>
      </c>
      <c r="N152" s="5">
        <v>-1216975.3599999994</v>
      </c>
      <c r="O152" s="5">
        <f t="shared" si="6"/>
        <v>1068483.0399999993</v>
      </c>
      <c r="P152" s="10">
        <f t="shared" si="7"/>
        <v>-148492.32000000007</v>
      </c>
    </row>
    <row r="153" spans="2:16" x14ac:dyDescent="0.25">
      <c r="B153">
        <v>9030405</v>
      </c>
      <c r="C153">
        <v>420102001</v>
      </c>
      <c r="D153" s="5">
        <v>20758.54</v>
      </c>
      <c r="E153" t="s">
        <v>98</v>
      </c>
      <c r="G153" s="3">
        <v>430102006</v>
      </c>
      <c r="H153" s="4">
        <v>32716.04</v>
      </c>
      <c r="I153" s="5" t="e">
        <f>SUMIFS([1]Elaboração!$Z:$Z,[1]Elaboração!$A:$A,G153)</f>
        <v>#VALUE!</v>
      </c>
      <c r="J153" s="4" t="e">
        <f t="shared" si="8"/>
        <v>#VALUE!</v>
      </c>
      <c r="M153">
        <v>420108003</v>
      </c>
      <c r="N153" s="5">
        <v>0</v>
      </c>
      <c r="O153" s="5">
        <f t="shared" si="6"/>
        <v>0</v>
      </c>
      <c r="P153" s="4">
        <f t="shared" si="7"/>
        <v>0</v>
      </c>
    </row>
    <row r="154" spans="2:16" x14ac:dyDescent="0.25">
      <c r="B154">
        <v>9030406</v>
      </c>
      <c r="C154">
        <v>420102001</v>
      </c>
      <c r="D154" s="5">
        <v>7451.2</v>
      </c>
      <c r="E154" t="s">
        <v>98</v>
      </c>
      <c r="G154" s="3">
        <v>440101005</v>
      </c>
      <c r="H154" s="4">
        <v>-2585915.11</v>
      </c>
      <c r="I154" s="5" t="e">
        <f>SUMIFS([1]Elaboração!$Z:$Z,[1]Elaboração!$A:$A,G154)</f>
        <v>#VALUE!</v>
      </c>
      <c r="J154" s="4" t="e">
        <f t="shared" si="8"/>
        <v>#VALUE!</v>
      </c>
      <c r="M154">
        <v>420108004</v>
      </c>
      <c r="N154" s="5">
        <v>0</v>
      </c>
      <c r="O154" s="5">
        <f t="shared" si="6"/>
        <v>0</v>
      </c>
      <c r="P154" s="4">
        <f t="shared" si="7"/>
        <v>0</v>
      </c>
    </row>
    <row r="155" spans="2:16" x14ac:dyDescent="0.25">
      <c r="B155">
        <v>9030408</v>
      </c>
      <c r="C155">
        <v>420102001</v>
      </c>
      <c r="D155" s="5">
        <v>36769</v>
      </c>
      <c r="E155" t="s">
        <v>98</v>
      </c>
      <c r="G155" s="3">
        <v>440101006</v>
      </c>
      <c r="H155" s="4">
        <v>-930929.44</v>
      </c>
      <c r="I155" s="5" t="e">
        <f>SUMIFS([1]Elaboração!$Z:$Z,[1]Elaboração!$A:$A,G155)</f>
        <v>#VALUE!</v>
      </c>
      <c r="J155" s="4" t="e">
        <f t="shared" si="8"/>
        <v>#VALUE!</v>
      </c>
      <c r="M155">
        <v>420108005</v>
      </c>
      <c r="N155" s="5">
        <v>12987.41</v>
      </c>
      <c r="O155" s="5">
        <f t="shared" si="6"/>
        <v>-12987.41</v>
      </c>
      <c r="P155" s="4">
        <f t="shared" si="7"/>
        <v>0</v>
      </c>
    </row>
    <row r="156" spans="2:16" x14ac:dyDescent="0.25">
      <c r="B156">
        <v>9030501</v>
      </c>
      <c r="C156">
        <v>420102001</v>
      </c>
      <c r="D156" s="5">
        <v>55508.82</v>
      </c>
      <c r="E156" t="s">
        <v>98</v>
      </c>
      <c r="G156" s="3" t="s">
        <v>90</v>
      </c>
      <c r="H156" s="4">
        <v>18392662.320000008</v>
      </c>
      <c r="I156" s="5" t="e">
        <f>SUMIFS([1]Elaboração!$Z:$Z,[1]Elaboração!$A:$A,G156)</f>
        <v>#VALUE!</v>
      </c>
      <c r="J156" s="4" t="e">
        <f t="shared" si="8"/>
        <v>#VALUE!</v>
      </c>
      <c r="M156">
        <v>420108006</v>
      </c>
      <c r="N156" s="5">
        <v>0</v>
      </c>
      <c r="O156" s="5">
        <f t="shared" si="6"/>
        <v>0</v>
      </c>
      <c r="P156" s="4">
        <f t="shared" si="7"/>
        <v>0</v>
      </c>
    </row>
    <row r="157" spans="2:16" x14ac:dyDescent="0.25">
      <c r="B157">
        <v>9030502</v>
      </c>
      <c r="C157">
        <v>420102001</v>
      </c>
      <c r="D157" s="5">
        <v>39447.03</v>
      </c>
      <c r="E157" t="s">
        <v>98</v>
      </c>
      <c r="M157">
        <v>420108007</v>
      </c>
      <c r="N157" s="5">
        <v>0</v>
      </c>
      <c r="O157" s="5">
        <f t="shared" si="6"/>
        <v>0</v>
      </c>
      <c r="P157" s="4">
        <f t="shared" si="7"/>
        <v>0</v>
      </c>
    </row>
    <row r="158" spans="2:16" x14ac:dyDescent="0.25">
      <c r="B158">
        <v>9030503</v>
      </c>
      <c r="C158">
        <v>420102001</v>
      </c>
      <c r="D158" s="5">
        <v>41159</v>
      </c>
      <c r="E158" t="s">
        <v>98</v>
      </c>
      <c r="M158">
        <v>420108008</v>
      </c>
      <c r="N158" s="5">
        <v>0</v>
      </c>
      <c r="O158" s="5">
        <f t="shared" si="6"/>
        <v>0</v>
      </c>
      <c r="P158" s="4">
        <f t="shared" si="7"/>
        <v>0</v>
      </c>
    </row>
    <row r="159" spans="2:16" x14ac:dyDescent="0.25">
      <c r="B159">
        <v>9030504</v>
      </c>
      <c r="C159">
        <v>420102001</v>
      </c>
      <c r="D159" s="5">
        <v>70615.42</v>
      </c>
      <c r="E159" t="s">
        <v>98</v>
      </c>
      <c r="M159">
        <v>420108009</v>
      </c>
      <c r="N159" s="5">
        <v>-1697</v>
      </c>
      <c r="O159" s="5">
        <f t="shared" si="6"/>
        <v>1697</v>
      </c>
      <c r="P159" s="4">
        <f t="shared" si="7"/>
        <v>0</v>
      </c>
    </row>
    <row r="160" spans="2:16" x14ac:dyDescent="0.25">
      <c r="B160">
        <v>9030506</v>
      </c>
      <c r="C160">
        <v>420102001</v>
      </c>
      <c r="D160" s="5">
        <v>-1696.75</v>
      </c>
      <c r="E160" t="s">
        <v>98</v>
      </c>
      <c r="M160">
        <v>420108010</v>
      </c>
      <c r="N160" s="5">
        <v>0</v>
      </c>
      <c r="O160" s="5">
        <f t="shared" si="6"/>
        <v>0</v>
      </c>
      <c r="P160" s="4">
        <f t="shared" si="7"/>
        <v>0</v>
      </c>
    </row>
    <row r="161" spans="2:16" x14ac:dyDescent="0.25">
      <c r="B161">
        <v>9030902</v>
      </c>
      <c r="C161">
        <v>420102001</v>
      </c>
      <c r="D161" s="5">
        <v>14990.93</v>
      </c>
      <c r="E161" t="s">
        <v>98</v>
      </c>
      <c r="M161">
        <v>420108011</v>
      </c>
      <c r="N161" s="5">
        <v>-79085.200000000012</v>
      </c>
      <c r="O161" s="5">
        <f t="shared" si="6"/>
        <v>79085.200000000012</v>
      </c>
      <c r="P161" s="4">
        <f t="shared" si="7"/>
        <v>0</v>
      </c>
    </row>
    <row r="162" spans="2:16" x14ac:dyDescent="0.25">
      <c r="B162">
        <v>9030903</v>
      </c>
      <c r="C162">
        <v>420102001</v>
      </c>
      <c r="D162" s="5">
        <v>89290.67</v>
      </c>
      <c r="E162" t="s">
        <v>98</v>
      </c>
      <c r="M162">
        <v>420109001</v>
      </c>
      <c r="N162" s="5">
        <v>-395.76</v>
      </c>
      <c r="O162" s="5">
        <f t="shared" si="6"/>
        <v>395.76</v>
      </c>
      <c r="P162" s="4">
        <f t="shared" si="7"/>
        <v>0</v>
      </c>
    </row>
    <row r="163" spans="2:16" x14ac:dyDescent="0.25">
      <c r="B163">
        <v>9040101</v>
      </c>
      <c r="C163">
        <v>420102001</v>
      </c>
      <c r="D163" s="5">
        <v>59520.41</v>
      </c>
      <c r="E163" t="s">
        <v>98</v>
      </c>
      <c r="M163">
        <v>420109002</v>
      </c>
      <c r="N163" s="5">
        <v>-2351.2299999999996</v>
      </c>
      <c r="O163" s="5">
        <f t="shared" si="6"/>
        <v>2351.2299999999996</v>
      </c>
      <c r="P163" s="4">
        <f t="shared" si="7"/>
        <v>0</v>
      </c>
    </row>
    <row r="164" spans="2:16" x14ac:dyDescent="0.25">
      <c r="B164">
        <v>9040102</v>
      </c>
      <c r="C164">
        <v>420102002</v>
      </c>
      <c r="D164" s="5">
        <v>3551.68</v>
      </c>
      <c r="E164" t="s">
        <v>98</v>
      </c>
      <c r="M164">
        <v>420109003</v>
      </c>
      <c r="N164" s="5">
        <v>-17437.099999999995</v>
      </c>
      <c r="O164" s="5">
        <f t="shared" si="6"/>
        <v>17437.099999999995</v>
      </c>
      <c r="P164" s="4">
        <f t="shared" si="7"/>
        <v>0</v>
      </c>
    </row>
    <row r="165" spans="2:16" x14ac:dyDescent="0.25">
      <c r="B165">
        <v>1010102</v>
      </c>
      <c r="C165">
        <v>420102002</v>
      </c>
      <c r="D165" s="5">
        <v>10811.34</v>
      </c>
      <c r="E165" t="s">
        <v>98</v>
      </c>
      <c r="M165">
        <v>420109004</v>
      </c>
      <c r="N165" s="5">
        <v>-7953.42</v>
      </c>
      <c r="O165" s="5">
        <f t="shared" si="6"/>
        <v>7953.42</v>
      </c>
      <c r="P165" s="4">
        <f t="shared" si="7"/>
        <v>0</v>
      </c>
    </row>
    <row r="166" spans="2:16" x14ac:dyDescent="0.25">
      <c r="B166">
        <v>1020101</v>
      </c>
      <c r="C166">
        <v>420102002</v>
      </c>
      <c r="D166" s="5">
        <v>11451.52</v>
      </c>
      <c r="E166" t="s">
        <v>98</v>
      </c>
      <c r="M166">
        <v>420109005</v>
      </c>
      <c r="N166" s="5">
        <v>-564</v>
      </c>
      <c r="O166" s="5">
        <f t="shared" si="6"/>
        <v>564</v>
      </c>
      <c r="P166" s="4">
        <f t="shared" si="7"/>
        <v>0</v>
      </c>
    </row>
    <row r="167" spans="2:16" x14ac:dyDescent="0.25">
      <c r="B167">
        <v>1020103</v>
      </c>
      <c r="C167">
        <v>420102002</v>
      </c>
      <c r="D167" s="5">
        <v>8371.86</v>
      </c>
      <c r="E167" t="s">
        <v>98</v>
      </c>
      <c r="M167">
        <v>420109006</v>
      </c>
      <c r="N167" s="5">
        <v>-125810.64</v>
      </c>
      <c r="O167" s="5">
        <f t="shared" si="6"/>
        <v>125810.64</v>
      </c>
      <c r="P167" s="4">
        <f t="shared" si="7"/>
        <v>0</v>
      </c>
    </row>
    <row r="168" spans="2:16" x14ac:dyDescent="0.25">
      <c r="B168">
        <v>1020104</v>
      </c>
      <c r="C168">
        <v>420102002</v>
      </c>
      <c r="D168" s="5">
        <v>-3382.3</v>
      </c>
      <c r="E168" t="s">
        <v>98</v>
      </c>
      <c r="M168">
        <v>420109007</v>
      </c>
      <c r="N168" s="5">
        <v>-360329.41999999981</v>
      </c>
      <c r="O168" s="5">
        <f t="shared" si="6"/>
        <v>360329.41999999981</v>
      </c>
      <c r="P168" s="4">
        <f t="shared" si="7"/>
        <v>0</v>
      </c>
    </row>
    <row r="169" spans="2:16" x14ac:dyDescent="0.25">
      <c r="B169">
        <v>1020107</v>
      </c>
      <c r="C169">
        <v>420102002</v>
      </c>
      <c r="D169" s="5">
        <v>549.16</v>
      </c>
      <c r="E169" t="s">
        <v>98</v>
      </c>
      <c r="M169">
        <v>420109008</v>
      </c>
      <c r="N169" s="5">
        <v>-82575.86</v>
      </c>
      <c r="O169" s="5">
        <f t="shared" si="6"/>
        <v>82575.86</v>
      </c>
      <c r="P169" s="4">
        <f t="shared" si="7"/>
        <v>0</v>
      </c>
    </row>
    <row r="170" spans="2:16" x14ac:dyDescent="0.25">
      <c r="B170">
        <v>1020201</v>
      </c>
      <c r="C170">
        <v>420102002</v>
      </c>
      <c r="D170" s="5">
        <v>-11150.99</v>
      </c>
      <c r="E170" t="s">
        <v>98</v>
      </c>
      <c r="M170">
        <v>420109009</v>
      </c>
      <c r="N170" s="5">
        <v>-9340.4999999999982</v>
      </c>
      <c r="O170" s="5">
        <f t="shared" si="6"/>
        <v>9340.4999999999982</v>
      </c>
      <c r="P170" s="4">
        <f t="shared" si="7"/>
        <v>0</v>
      </c>
    </row>
    <row r="171" spans="2:16" x14ac:dyDescent="0.25">
      <c r="B171">
        <v>1110102</v>
      </c>
      <c r="C171">
        <v>420102002</v>
      </c>
      <c r="D171" s="5">
        <v>5541.49</v>
      </c>
      <c r="E171" t="s">
        <v>98</v>
      </c>
      <c r="M171">
        <v>420109010</v>
      </c>
      <c r="N171" s="5">
        <v>-220057.99000000002</v>
      </c>
      <c r="O171" s="5">
        <f t="shared" si="6"/>
        <v>220057.99000000002</v>
      </c>
      <c r="P171" s="4">
        <f t="shared" si="7"/>
        <v>0</v>
      </c>
    </row>
    <row r="172" spans="2:16" x14ac:dyDescent="0.25">
      <c r="B172">
        <v>1120101</v>
      </c>
      <c r="C172">
        <v>420102002</v>
      </c>
      <c r="D172" s="5">
        <v>414.18</v>
      </c>
      <c r="E172" t="s">
        <v>98</v>
      </c>
      <c r="M172">
        <v>420109013</v>
      </c>
      <c r="N172" s="5">
        <v>-15907.07</v>
      </c>
      <c r="O172" s="5">
        <f t="shared" si="6"/>
        <v>15907.07</v>
      </c>
      <c r="P172" s="4">
        <f t="shared" si="7"/>
        <v>0</v>
      </c>
    </row>
    <row r="173" spans="2:16" x14ac:dyDescent="0.25">
      <c r="B173">
        <v>1120102</v>
      </c>
      <c r="C173">
        <v>420102002</v>
      </c>
      <c r="D173" s="5">
        <v>13016.55</v>
      </c>
      <c r="E173" t="s">
        <v>98</v>
      </c>
      <c r="M173">
        <v>420109014</v>
      </c>
      <c r="N173" s="5">
        <v>-43.99</v>
      </c>
      <c r="O173" s="5">
        <f t="shared" si="6"/>
        <v>43.99</v>
      </c>
      <c r="P173" s="4">
        <f t="shared" si="7"/>
        <v>0</v>
      </c>
    </row>
    <row r="174" spans="2:16" x14ac:dyDescent="0.25">
      <c r="B174">
        <v>1120104</v>
      </c>
      <c r="C174">
        <v>420102002</v>
      </c>
      <c r="D174" s="5">
        <v>1256.96</v>
      </c>
      <c r="E174" t="s">
        <v>98</v>
      </c>
      <c r="M174">
        <v>420109016</v>
      </c>
      <c r="N174" s="5">
        <v>-327.12</v>
      </c>
      <c r="O174" s="5">
        <f t="shared" si="6"/>
        <v>327.12</v>
      </c>
      <c r="P174" s="4">
        <f t="shared" si="7"/>
        <v>0</v>
      </c>
    </row>
    <row r="175" spans="2:16" x14ac:dyDescent="0.25">
      <c r="B175">
        <v>1120201</v>
      </c>
      <c r="C175">
        <v>420102002</v>
      </c>
      <c r="D175" s="5">
        <v>-323.07</v>
      </c>
      <c r="E175" t="s">
        <v>98</v>
      </c>
      <c r="M175">
        <v>420109018</v>
      </c>
      <c r="N175" s="5">
        <v>-25380</v>
      </c>
      <c r="O175" s="5">
        <f t="shared" si="6"/>
        <v>25380</v>
      </c>
      <c r="P175" s="4">
        <f t="shared" si="7"/>
        <v>0</v>
      </c>
    </row>
    <row r="176" spans="2:16" x14ac:dyDescent="0.25">
      <c r="B176">
        <v>1210102</v>
      </c>
      <c r="C176">
        <v>420102002</v>
      </c>
      <c r="D176" s="5">
        <v>2844.58</v>
      </c>
      <c r="E176" t="s">
        <v>98</v>
      </c>
      <c r="M176">
        <v>420110002</v>
      </c>
      <c r="N176" s="5">
        <v>-435</v>
      </c>
      <c r="O176" s="5">
        <f t="shared" si="6"/>
        <v>435</v>
      </c>
      <c r="P176" s="4">
        <f t="shared" si="7"/>
        <v>0</v>
      </c>
    </row>
    <row r="177" spans="2:16" x14ac:dyDescent="0.25">
      <c r="B177">
        <v>1220101</v>
      </c>
      <c r="C177">
        <v>420102002</v>
      </c>
      <c r="D177" s="5">
        <v>10249.92</v>
      </c>
      <c r="E177" t="s">
        <v>98</v>
      </c>
      <c r="M177">
        <v>420110003</v>
      </c>
      <c r="N177" s="5">
        <v>0</v>
      </c>
      <c r="O177" s="5">
        <f t="shared" si="6"/>
        <v>0</v>
      </c>
      <c r="P177" s="4">
        <f t="shared" si="7"/>
        <v>0</v>
      </c>
    </row>
    <row r="178" spans="2:16" x14ac:dyDescent="0.25">
      <c r="B178">
        <v>1220104</v>
      </c>
      <c r="C178">
        <v>420102002</v>
      </c>
      <c r="D178" s="5">
        <v>1280.81</v>
      </c>
      <c r="E178" t="s">
        <v>98</v>
      </c>
      <c r="M178">
        <v>420110005</v>
      </c>
      <c r="N178" s="5">
        <v>-1336</v>
      </c>
      <c r="O178" s="5">
        <f t="shared" si="6"/>
        <v>1336</v>
      </c>
      <c r="P178" s="4">
        <f t="shared" si="7"/>
        <v>0</v>
      </c>
    </row>
    <row r="179" spans="2:16" x14ac:dyDescent="0.25">
      <c r="B179">
        <v>1220201</v>
      </c>
      <c r="C179">
        <v>420102002</v>
      </c>
      <c r="D179" s="5">
        <v>-2716.36</v>
      </c>
      <c r="E179" t="s">
        <v>98</v>
      </c>
      <c r="M179">
        <v>420110006</v>
      </c>
      <c r="N179" s="5">
        <v>0</v>
      </c>
      <c r="O179" s="5">
        <f t="shared" si="6"/>
        <v>0</v>
      </c>
      <c r="P179" s="4">
        <f t="shared" si="7"/>
        <v>0</v>
      </c>
    </row>
    <row r="180" spans="2:16" x14ac:dyDescent="0.25">
      <c r="B180">
        <v>1310102</v>
      </c>
      <c r="C180">
        <v>420102002</v>
      </c>
      <c r="D180" s="5">
        <v>1884.63</v>
      </c>
      <c r="E180" t="s">
        <v>98</v>
      </c>
      <c r="M180">
        <v>420113001</v>
      </c>
      <c r="N180" s="5">
        <v>0</v>
      </c>
      <c r="O180" s="5">
        <f t="shared" si="6"/>
        <v>0</v>
      </c>
      <c r="P180" s="4">
        <f t="shared" si="7"/>
        <v>0</v>
      </c>
    </row>
    <row r="181" spans="2:16" x14ac:dyDescent="0.25">
      <c r="B181">
        <v>1320101</v>
      </c>
      <c r="C181">
        <v>420102002</v>
      </c>
      <c r="D181" s="5">
        <v>-249.96</v>
      </c>
      <c r="E181" t="s">
        <v>98</v>
      </c>
      <c r="M181">
        <v>420113002</v>
      </c>
      <c r="N181" s="5">
        <v>0</v>
      </c>
      <c r="O181" s="5">
        <f t="shared" si="6"/>
        <v>0</v>
      </c>
      <c r="P181" s="4">
        <f t="shared" si="7"/>
        <v>0</v>
      </c>
    </row>
    <row r="182" spans="2:16" x14ac:dyDescent="0.25">
      <c r="B182">
        <v>1320103</v>
      </c>
      <c r="C182">
        <v>420102002</v>
      </c>
      <c r="D182" s="5">
        <v>3696.23</v>
      </c>
      <c r="E182" t="s">
        <v>98</v>
      </c>
      <c r="M182">
        <v>420113003</v>
      </c>
      <c r="N182" s="5">
        <v>0</v>
      </c>
      <c r="O182" s="5">
        <f t="shared" si="6"/>
        <v>-17137.61</v>
      </c>
      <c r="P182" s="9">
        <f t="shared" si="7"/>
        <v>-17137.61</v>
      </c>
    </row>
    <row r="183" spans="2:16" x14ac:dyDescent="0.25">
      <c r="B183">
        <v>1320104</v>
      </c>
      <c r="C183">
        <v>420102002</v>
      </c>
      <c r="D183" s="5">
        <v>-2918.24</v>
      </c>
      <c r="E183" t="s">
        <v>98</v>
      </c>
      <c r="M183">
        <v>420113004</v>
      </c>
      <c r="N183" s="5">
        <v>0</v>
      </c>
      <c r="O183" s="5">
        <f t="shared" si="6"/>
        <v>0</v>
      </c>
      <c r="P183" s="4">
        <f t="shared" si="7"/>
        <v>0</v>
      </c>
    </row>
    <row r="184" spans="2:16" x14ac:dyDescent="0.25">
      <c r="B184">
        <v>1420101</v>
      </c>
      <c r="C184">
        <v>420102002</v>
      </c>
      <c r="D184" s="5">
        <v>15916</v>
      </c>
      <c r="E184" t="s">
        <v>98</v>
      </c>
      <c r="M184">
        <v>420113005</v>
      </c>
      <c r="N184" s="5">
        <v>0</v>
      </c>
      <c r="O184" s="5">
        <f t="shared" si="6"/>
        <v>0</v>
      </c>
      <c r="P184" s="4">
        <f t="shared" si="7"/>
        <v>0</v>
      </c>
    </row>
    <row r="185" spans="2:16" x14ac:dyDescent="0.25">
      <c r="B185">
        <v>1420201</v>
      </c>
      <c r="C185">
        <v>420102002</v>
      </c>
      <c r="D185" s="5">
        <v>10586.14</v>
      </c>
      <c r="E185" t="s">
        <v>98</v>
      </c>
      <c r="M185">
        <v>420113006</v>
      </c>
      <c r="N185" s="5">
        <v>0</v>
      </c>
      <c r="O185" s="5">
        <f t="shared" si="6"/>
        <v>0</v>
      </c>
      <c r="P185" s="4">
        <f t="shared" si="7"/>
        <v>0</v>
      </c>
    </row>
    <row r="186" spans="2:16" x14ac:dyDescent="0.25">
      <c r="B186">
        <v>1420301</v>
      </c>
      <c r="C186">
        <v>420102002</v>
      </c>
      <c r="D186" s="5">
        <v>10428.68</v>
      </c>
      <c r="E186" t="s">
        <v>98</v>
      </c>
      <c r="M186">
        <v>420113007</v>
      </c>
      <c r="N186" s="5">
        <v>0</v>
      </c>
      <c r="O186" s="5">
        <f t="shared" si="6"/>
        <v>0</v>
      </c>
      <c r="P186" s="4">
        <f t="shared" si="7"/>
        <v>0</v>
      </c>
    </row>
    <row r="187" spans="2:16" x14ac:dyDescent="0.25">
      <c r="B187">
        <v>1420501</v>
      </c>
      <c r="C187">
        <v>420102002</v>
      </c>
      <c r="D187" s="5">
        <v>11084.07</v>
      </c>
      <c r="E187" t="s">
        <v>98</v>
      </c>
      <c r="M187">
        <v>420114001</v>
      </c>
      <c r="N187" s="5">
        <v>-239710.37</v>
      </c>
      <c r="O187" s="5">
        <f t="shared" si="6"/>
        <v>239710.37</v>
      </c>
      <c r="P187" s="4">
        <f t="shared" si="7"/>
        <v>0</v>
      </c>
    </row>
    <row r="188" spans="2:16" x14ac:dyDescent="0.25">
      <c r="B188">
        <v>1420701</v>
      </c>
      <c r="C188">
        <v>420102002</v>
      </c>
      <c r="D188" s="5">
        <v>885.66</v>
      </c>
      <c r="E188" t="s">
        <v>98</v>
      </c>
      <c r="M188">
        <v>420115001</v>
      </c>
      <c r="N188" s="5">
        <v>-1136.3799999999999</v>
      </c>
      <c r="O188" s="5">
        <f t="shared" si="6"/>
        <v>1136.3799999999999</v>
      </c>
      <c r="P188" s="4">
        <f t="shared" si="7"/>
        <v>0</v>
      </c>
    </row>
    <row r="189" spans="2:16" x14ac:dyDescent="0.25">
      <c r="B189">
        <v>2210102</v>
      </c>
      <c r="C189">
        <v>420102002</v>
      </c>
      <c r="D189" s="5">
        <v>1695.56</v>
      </c>
      <c r="E189" t="s">
        <v>98</v>
      </c>
      <c r="M189">
        <v>420115002</v>
      </c>
      <c r="N189" s="5">
        <v>-26064.720000000001</v>
      </c>
      <c r="O189" s="5">
        <f t="shared" si="6"/>
        <v>26064.720000000001</v>
      </c>
      <c r="P189" s="4">
        <f t="shared" si="7"/>
        <v>0</v>
      </c>
    </row>
    <row r="190" spans="2:16" x14ac:dyDescent="0.25">
      <c r="B190">
        <v>2220111</v>
      </c>
      <c r="C190">
        <v>420102002</v>
      </c>
      <c r="D190" s="5">
        <v>-2354.04</v>
      </c>
      <c r="E190" t="s">
        <v>98</v>
      </c>
      <c r="M190">
        <v>420115003</v>
      </c>
      <c r="N190" s="5">
        <v>0</v>
      </c>
      <c r="O190" s="5">
        <f t="shared" si="6"/>
        <v>0</v>
      </c>
      <c r="P190" s="4">
        <f t="shared" si="7"/>
        <v>0</v>
      </c>
    </row>
    <row r="191" spans="2:16" x14ac:dyDescent="0.25">
      <c r="B191">
        <v>2220112</v>
      </c>
      <c r="C191">
        <v>420102002</v>
      </c>
      <c r="D191" s="5">
        <v>-5088.6499999999996</v>
      </c>
      <c r="E191" t="s">
        <v>98</v>
      </c>
      <c r="M191">
        <v>420115008</v>
      </c>
      <c r="N191" s="5">
        <v>43740.55</v>
      </c>
      <c r="O191" s="5">
        <f t="shared" si="6"/>
        <v>-43740.55</v>
      </c>
      <c r="P191" s="4">
        <f t="shared" si="7"/>
        <v>0</v>
      </c>
    </row>
    <row r="192" spans="2:16" x14ac:dyDescent="0.25">
      <c r="B192">
        <v>2220119</v>
      </c>
      <c r="C192">
        <v>420102002</v>
      </c>
      <c r="D192" s="5">
        <v>1700.91</v>
      </c>
      <c r="E192" t="s">
        <v>98</v>
      </c>
      <c r="M192">
        <v>420115009</v>
      </c>
      <c r="N192" s="5">
        <v>-36661.49</v>
      </c>
      <c r="O192" s="5">
        <f t="shared" si="6"/>
        <v>36661.49</v>
      </c>
      <c r="P192" s="4">
        <f t="shared" si="7"/>
        <v>0</v>
      </c>
    </row>
    <row r="193" spans="2:16" x14ac:dyDescent="0.25">
      <c r="B193">
        <v>2220121</v>
      </c>
      <c r="C193">
        <v>420102002</v>
      </c>
      <c r="D193" s="5">
        <v>464.79</v>
      </c>
      <c r="E193" t="s">
        <v>98</v>
      </c>
      <c r="M193">
        <v>420115010</v>
      </c>
      <c r="N193" s="5">
        <v>-12264.04</v>
      </c>
      <c r="O193" s="5">
        <f t="shared" si="6"/>
        <v>12264.04</v>
      </c>
      <c r="P193" s="4">
        <f t="shared" si="7"/>
        <v>0</v>
      </c>
    </row>
    <row r="194" spans="2:16" x14ac:dyDescent="0.25">
      <c r="B194">
        <v>2220122</v>
      </c>
      <c r="C194">
        <v>420102002</v>
      </c>
      <c r="D194" s="5">
        <v>-2418.88</v>
      </c>
      <c r="E194" t="s">
        <v>98</v>
      </c>
      <c r="M194">
        <v>420115011</v>
      </c>
      <c r="N194" s="5">
        <v>-3649.54</v>
      </c>
      <c r="O194" s="5">
        <f t="shared" ref="O194:O258" si="9">SUMIFS($D:$D,$C:$C,M194)</f>
        <v>3649.54</v>
      </c>
      <c r="P194" s="4">
        <f t="shared" si="7"/>
        <v>0</v>
      </c>
    </row>
    <row r="195" spans="2:16" x14ac:dyDescent="0.25">
      <c r="B195">
        <v>2220123</v>
      </c>
      <c r="C195">
        <v>420102002</v>
      </c>
      <c r="D195" s="5">
        <v>-6303.68</v>
      </c>
      <c r="E195" t="s">
        <v>98</v>
      </c>
      <c r="M195">
        <v>420116001</v>
      </c>
      <c r="N195" s="5">
        <v>-321897</v>
      </c>
      <c r="O195" s="5">
        <f t="shared" si="9"/>
        <v>321897</v>
      </c>
      <c r="P195" s="4">
        <f t="shared" ref="P195:P258" si="10">SUM(N195:O195)</f>
        <v>0</v>
      </c>
    </row>
    <row r="196" spans="2:16" x14ac:dyDescent="0.25">
      <c r="B196">
        <v>2220124</v>
      </c>
      <c r="C196">
        <v>420102002</v>
      </c>
      <c r="D196" s="5">
        <v>-1316.04</v>
      </c>
      <c r="E196" t="s">
        <v>98</v>
      </c>
      <c r="M196">
        <v>420116002</v>
      </c>
      <c r="N196" s="5">
        <v>0</v>
      </c>
      <c r="O196" s="5">
        <f t="shared" si="9"/>
        <v>0</v>
      </c>
      <c r="P196" s="4">
        <f t="shared" si="10"/>
        <v>0</v>
      </c>
    </row>
    <row r="197" spans="2:16" x14ac:dyDescent="0.25">
      <c r="B197">
        <v>2220125</v>
      </c>
      <c r="C197">
        <v>420102002</v>
      </c>
      <c r="D197" s="5">
        <v>14029.74</v>
      </c>
      <c r="E197" t="s">
        <v>98</v>
      </c>
      <c r="M197">
        <v>420117003</v>
      </c>
      <c r="N197" s="5">
        <v>0</v>
      </c>
      <c r="O197" s="5">
        <f t="shared" si="9"/>
        <v>0</v>
      </c>
      <c r="P197" s="4">
        <f t="shared" si="10"/>
        <v>0</v>
      </c>
    </row>
    <row r="198" spans="2:16" x14ac:dyDescent="0.25">
      <c r="B198">
        <v>3110102</v>
      </c>
      <c r="C198">
        <v>420102002</v>
      </c>
      <c r="D198" s="5">
        <v>667.98</v>
      </c>
      <c r="E198" t="s">
        <v>98</v>
      </c>
      <c r="M198">
        <v>420118002</v>
      </c>
      <c r="N198" s="5">
        <v>-182096.68</v>
      </c>
      <c r="O198" s="5">
        <f t="shared" si="9"/>
        <v>182096.68</v>
      </c>
      <c r="P198" s="4">
        <f t="shared" si="10"/>
        <v>0</v>
      </c>
    </row>
    <row r="199" spans="2:16" x14ac:dyDescent="0.25">
      <c r="B199">
        <v>3120113</v>
      </c>
      <c r="C199">
        <v>420102002</v>
      </c>
      <c r="D199" s="5">
        <v>6552.21</v>
      </c>
      <c r="E199" t="s">
        <v>98</v>
      </c>
      <c r="M199">
        <v>420118003</v>
      </c>
      <c r="N199" s="5">
        <v>-461</v>
      </c>
      <c r="O199" s="5">
        <f t="shared" si="9"/>
        <v>461</v>
      </c>
      <c r="P199" s="4">
        <f t="shared" si="10"/>
        <v>0</v>
      </c>
    </row>
    <row r="200" spans="2:16" x14ac:dyDescent="0.25">
      <c r="B200">
        <v>3120114</v>
      </c>
      <c r="C200">
        <v>420102002</v>
      </c>
      <c r="D200" s="5">
        <v>-8484.5400000000009</v>
      </c>
      <c r="E200" t="s">
        <v>98</v>
      </c>
      <c r="M200">
        <v>420118004</v>
      </c>
      <c r="N200" s="5">
        <v>-45017.039999999994</v>
      </c>
      <c r="O200" s="5">
        <f t="shared" si="9"/>
        <v>45017.039999999994</v>
      </c>
      <c r="P200" s="4">
        <f t="shared" si="10"/>
        <v>0</v>
      </c>
    </row>
    <row r="201" spans="2:16" x14ac:dyDescent="0.25">
      <c r="B201">
        <v>3120115</v>
      </c>
      <c r="C201">
        <v>420102002</v>
      </c>
      <c r="D201" s="5">
        <v>-884.13</v>
      </c>
      <c r="E201" t="s">
        <v>98</v>
      </c>
      <c r="M201">
        <v>420118005</v>
      </c>
      <c r="N201" s="5">
        <v>0</v>
      </c>
      <c r="O201" s="5">
        <f t="shared" si="9"/>
        <v>0</v>
      </c>
      <c r="P201" s="4">
        <f t="shared" si="10"/>
        <v>0</v>
      </c>
    </row>
    <row r="202" spans="2:16" x14ac:dyDescent="0.25">
      <c r="B202">
        <v>3120116</v>
      </c>
      <c r="C202">
        <v>420102002</v>
      </c>
      <c r="D202" s="5">
        <v>111.13</v>
      </c>
      <c r="E202" t="s">
        <v>98</v>
      </c>
      <c r="M202">
        <v>420118006</v>
      </c>
      <c r="N202" s="5">
        <v>0</v>
      </c>
      <c r="O202" s="5">
        <f t="shared" si="9"/>
        <v>0</v>
      </c>
      <c r="P202" s="4">
        <f t="shared" si="10"/>
        <v>0</v>
      </c>
    </row>
    <row r="203" spans="2:16" x14ac:dyDescent="0.25">
      <c r="B203">
        <v>3120117</v>
      </c>
      <c r="C203">
        <v>420102002</v>
      </c>
      <c r="D203" s="5">
        <v>992.59</v>
      </c>
      <c r="E203" t="s">
        <v>98</v>
      </c>
      <c r="M203">
        <v>420118007</v>
      </c>
      <c r="N203" s="5">
        <v>-63412.229999999996</v>
      </c>
      <c r="O203" s="5">
        <f t="shared" si="9"/>
        <v>63412.229999999996</v>
      </c>
      <c r="P203" s="4">
        <f t="shared" si="10"/>
        <v>0</v>
      </c>
    </row>
    <row r="204" spans="2:16" x14ac:dyDescent="0.25">
      <c r="B204">
        <v>3120118</v>
      </c>
      <c r="C204">
        <v>420102002</v>
      </c>
      <c r="D204" s="5">
        <v>-1327.52</v>
      </c>
      <c r="E204" t="s">
        <v>98</v>
      </c>
      <c r="M204">
        <v>420118010</v>
      </c>
      <c r="N204" s="5">
        <v>0</v>
      </c>
      <c r="O204" s="5">
        <f t="shared" si="9"/>
        <v>0</v>
      </c>
      <c r="P204" s="4">
        <f t="shared" si="10"/>
        <v>0</v>
      </c>
    </row>
    <row r="205" spans="2:16" x14ac:dyDescent="0.25">
      <c r="B205">
        <v>3120120</v>
      </c>
      <c r="C205">
        <v>420102002</v>
      </c>
      <c r="D205" s="5">
        <v>-6.36</v>
      </c>
      <c r="E205" t="s">
        <v>98</v>
      </c>
      <c r="M205">
        <v>420118013</v>
      </c>
      <c r="N205" s="5">
        <v>848199.8</v>
      </c>
      <c r="O205" s="5">
        <f t="shared" si="9"/>
        <v>-848199.8</v>
      </c>
      <c r="P205" s="4">
        <f t="shared" si="10"/>
        <v>0</v>
      </c>
    </row>
    <row r="206" spans="2:16" x14ac:dyDescent="0.25">
      <c r="B206">
        <v>3120121</v>
      </c>
      <c r="C206">
        <v>420102002</v>
      </c>
      <c r="D206" s="5">
        <v>4034.62</v>
      </c>
      <c r="E206" t="s">
        <v>98</v>
      </c>
      <c r="M206">
        <v>420118014</v>
      </c>
      <c r="N206" s="5">
        <v>-159808.81999999998</v>
      </c>
      <c r="O206" s="5">
        <f t="shared" si="9"/>
        <v>159808.81999999998</v>
      </c>
      <c r="P206" s="4">
        <f t="shared" si="10"/>
        <v>0</v>
      </c>
    </row>
    <row r="207" spans="2:16" x14ac:dyDescent="0.25">
      <c r="B207">
        <v>3120122</v>
      </c>
      <c r="C207">
        <v>420102002</v>
      </c>
      <c r="D207" s="5">
        <v>-395.33</v>
      </c>
      <c r="E207" t="s">
        <v>98</v>
      </c>
      <c r="M207">
        <v>420118016</v>
      </c>
      <c r="N207" s="5">
        <v>0</v>
      </c>
      <c r="O207" s="5">
        <f t="shared" si="9"/>
        <v>0</v>
      </c>
      <c r="P207" s="4">
        <f t="shared" si="10"/>
        <v>0</v>
      </c>
    </row>
    <row r="208" spans="2:16" x14ac:dyDescent="0.25">
      <c r="B208">
        <v>3120123</v>
      </c>
      <c r="C208">
        <v>420102002</v>
      </c>
      <c r="D208" s="5">
        <v>614.84</v>
      </c>
      <c r="E208" t="s">
        <v>98</v>
      </c>
      <c r="M208">
        <v>420118017</v>
      </c>
      <c r="N208" s="5">
        <v>0</v>
      </c>
      <c r="O208" s="5">
        <f t="shared" si="9"/>
        <v>0</v>
      </c>
      <c r="P208" s="4">
        <f t="shared" si="10"/>
        <v>0</v>
      </c>
    </row>
    <row r="209" spans="2:16" x14ac:dyDescent="0.25">
      <c r="B209">
        <v>3120124</v>
      </c>
      <c r="C209">
        <v>420102002</v>
      </c>
      <c r="D209" s="5">
        <v>-2858.6</v>
      </c>
      <c r="E209" t="s">
        <v>98</v>
      </c>
      <c r="M209">
        <v>420118018</v>
      </c>
      <c r="N209" s="5">
        <v>0</v>
      </c>
      <c r="O209" s="5">
        <f t="shared" si="9"/>
        <v>0</v>
      </c>
      <c r="P209" s="4">
        <f t="shared" si="10"/>
        <v>0</v>
      </c>
    </row>
    <row r="210" spans="2:16" x14ac:dyDescent="0.25">
      <c r="B210">
        <v>3120125</v>
      </c>
      <c r="C210">
        <v>420102002</v>
      </c>
      <c r="D210" s="5">
        <v>8759.64</v>
      </c>
      <c r="E210" t="s">
        <v>98</v>
      </c>
      <c r="M210">
        <v>420118019</v>
      </c>
      <c r="N210" s="5">
        <v>0</v>
      </c>
      <c r="O210" s="5">
        <f t="shared" si="9"/>
        <v>0</v>
      </c>
      <c r="P210" s="4">
        <f t="shared" si="10"/>
        <v>0</v>
      </c>
    </row>
    <row r="211" spans="2:16" x14ac:dyDescent="0.25">
      <c r="B211">
        <v>3120126</v>
      </c>
      <c r="C211">
        <v>420102002</v>
      </c>
      <c r="D211" s="5">
        <v>1278.04</v>
      </c>
      <c r="E211" t="s">
        <v>98</v>
      </c>
      <c r="M211">
        <v>420119001</v>
      </c>
      <c r="N211" s="5">
        <v>-291306.42</v>
      </c>
      <c r="O211" s="5">
        <f t="shared" si="9"/>
        <v>291306.42</v>
      </c>
      <c r="P211" s="4">
        <f t="shared" si="10"/>
        <v>0</v>
      </c>
    </row>
    <row r="212" spans="2:16" x14ac:dyDescent="0.25">
      <c r="B212">
        <v>3120201</v>
      </c>
      <c r="C212">
        <v>420102002</v>
      </c>
      <c r="D212" s="5">
        <v>0</v>
      </c>
      <c r="E212" t="s">
        <v>98</v>
      </c>
      <c r="M212">
        <v>420119002</v>
      </c>
      <c r="N212" s="5">
        <v>-4397</v>
      </c>
      <c r="O212" s="5">
        <f t="shared" si="9"/>
        <v>4397</v>
      </c>
      <c r="P212" s="4">
        <f t="shared" si="10"/>
        <v>0</v>
      </c>
    </row>
    <row r="213" spans="2:16" x14ac:dyDescent="0.25">
      <c r="B213">
        <v>3120202</v>
      </c>
      <c r="C213">
        <v>420102002</v>
      </c>
      <c r="D213" s="5">
        <v>675.06</v>
      </c>
      <c r="E213" t="s">
        <v>98</v>
      </c>
      <c r="M213">
        <v>420201002</v>
      </c>
      <c r="N213" s="5">
        <v>-35742.74</v>
      </c>
      <c r="O213" s="5">
        <f t="shared" si="9"/>
        <v>35742.74</v>
      </c>
      <c r="P213" s="4">
        <f t="shared" si="10"/>
        <v>0</v>
      </c>
    </row>
    <row r="214" spans="2:16" x14ac:dyDescent="0.25">
      <c r="B214">
        <v>3120203</v>
      </c>
      <c r="C214">
        <v>420102002</v>
      </c>
      <c r="D214" s="5">
        <v>4025.29</v>
      </c>
      <c r="E214" t="s">
        <v>98</v>
      </c>
      <c r="M214">
        <v>420201004</v>
      </c>
      <c r="N214" s="5">
        <v>0</v>
      </c>
      <c r="O214" s="5">
        <f t="shared" si="9"/>
        <v>0</v>
      </c>
      <c r="P214" s="4">
        <f t="shared" si="10"/>
        <v>0</v>
      </c>
    </row>
    <row r="215" spans="2:16" x14ac:dyDescent="0.25">
      <c r="B215">
        <v>3120204</v>
      </c>
      <c r="C215">
        <v>420102002</v>
      </c>
      <c r="D215" s="5">
        <v>5062.6000000000004</v>
      </c>
      <c r="E215" t="s">
        <v>98</v>
      </c>
      <c r="M215">
        <v>420201006</v>
      </c>
      <c r="N215" s="5">
        <v>-51302.23</v>
      </c>
      <c r="O215" s="5">
        <f t="shared" si="9"/>
        <v>51302.23</v>
      </c>
      <c r="P215" s="4">
        <f t="shared" si="10"/>
        <v>0</v>
      </c>
    </row>
    <row r="216" spans="2:16" x14ac:dyDescent="0.25">
      <c r="B216">
        <v>3120205</v>
      </c>
      <c r="C216">
        <v>420102002</v>
      </c>
      <c r="D216" s="5">
        <v>-38406.79</v>
      </c>
      <c r="E216" t="s">
        <v>98</v>
      </c>
      <c r="M216">
        <v>420201007</v>
      </c>
      <c r="N216" s="5">
        <v>-839.23</v>
      </c>
      <c r="O216" s="5">
        <f t="shared" si="9"/>
        <v>839.23</v>
      </c>
      <c r="P216" s="4">
        <f t="shared" si="10"/>
        <v>0</v>
      </c>
    </row>
    <row r="217" spans="2:16" x14ac:dyDescent="0.25">
      <c r="B217">
        <v>9010101</v>
      </c>
      <c r="C217">
        <v>420102002</v>
      </c>
      <c r="D217" s="5">
        <v>-4821.12</v>
      </c>
      <c r="E217" t="s">
        <v>98</v>
      </c>
      <c r="M217">
        <v>420201008</v>
      </c>
      <c r="N217" s="5">
        <v>-9289.1</v>
      </c>
      <c r="O217" s="5">
        <f t="shared" si="9"/>
        <v>9289.1</v>
      </c>
      <c r="P217" s="4">
        <f t="shared" si="10"/>
        <v>0</v>
      </c>
    </row>
    <row r="218" spans="2:16" x14ac:dyDescent="0.25">
      <c r="B218">
        <v>9010102</v>
      </c>
      <c r="C218">
        <v>420102002</v>
      </c>
      <c r="D218" s="5">
        <v>1503.42</v>
      </c>
      <c r="E218" t="s">
        <v>98</v>
      </c>
      <c r="M218">
        <v>420201009</v>
      </c>
      <c r="N218" s="5">
        <v>0</v>
      </c>
      <c r="O218" s="5">
        <f t="shared" si="9"/>
        <v>0</v>
      </c>
      <c r="P218" s="4">
        <f t="shared" si="10"/>
        <v>0</v>
      </c>
    </row>
    <row r="219" spans="2:16" x14ac:dyDescent="0.25">
      <c r="B219">
        <v>9010103</v>
      </c>
      <c r="C219">
        <v>420102002</v>
      </c>
      <c r="D219" s="5">
        <v>30521.48</v>
      </c>
      <c r="E219" t="s">
        <v>98</v>
      </c>
      <c r="M219">
        <v>420201010</v>
      </c>
      <c r="N219" s="5">
        <v>0</v>
      </c>
      <c r="O219" s="5">
        <f t="shared" si="9"/>
        <v>0</v>
      </c>
      <c r="P219" s="4">
        <f t="shared" si="10"/>
        <v>0</v>
      </c>
    </row>
    <row r="220" spans="2:16" x14ac:dyDescent="0.25">
      <c r="B220">
        <v>9010105</v>
      </c>
      <c r="C220">
        <v>420102002</v>
      </c>
      <c r="D220" s="5">
        <v>-25138.45</v>
      </c>
      <c r="E220" t="s">
        <v>98</v>
      </c>
      <c r="M220">
        <v>420201011</v>
      </c>
      <c r="N220" s="5">
        <v>10496565.58</v>
      </c>
      <c r="O220" s="5">
        <f t="shared" si="9"/>
        <v>-10496565.58</v>
      </c>
      <c r="P220" s="4">
        <f t="shared" si="10"/>
        <v>0</v>
      </c>
    </row>
    <row r="221" spans="2:16" x14ac:dyDescent="0.25">
      <c r="B221">
        <v>9020101</v>
      </c>
      <c r="C221">
        <v>420102002</v>
      </c>
      <c r="D221" s="5">
        <v>-37073.870000000003</v>
      </c>
      <c r="E221" t="s">
        <v>98</v>
      </c>
      <c r="M221">
        <v>420201012</v>
      </c>
      <c r="N221" s="5">
        <v>5829859.7199999997</v>
      </c>
      <c r="O221" s="5">
        <f t="shared" si="9"/>
        <v>-5829859.7199999997</v>
      </c>
      <c r="P221" s="4">
        <f t="shared" si="10"/>
        <v>0</v>
      </c>
    </row>
    <row r="222" spans="2:16" x14ac:dyDescent="0.25">
      <c r="B222">
        <v>9020110</v>
      </c>
      <c r="C222">
        <v>420102002</v>
      </c>
      <c r="D222" s="5">
        <v>4603.5200000000004</v>
      </c>
      <c r="E222" t="s">
        <v>98</v>
      </c>
      <c r="M222">
        <v>420201013</v>
      </c>
      <c r="N222" s="5">
        <v>-1274842.3400000001</v>
      </c>
      <c r="O222" s="5">
        <f t="shared" si="9"/>
        <v>1274842.3400000001</v>
      </c>
      <c r="P222" s="4">
        <f t="shared" si="10"/>
        <v>0</v>
      </c>
    </row>
    <row r="223" spans="2:16" x14ac:dyDescent="0.25">
      <c r="B223">
        <v>9020112</v>
      </c>
      <c r="C223">
        <v>420102002</v>
      </c>
      <c r="D223" s="5">
        <v>-22333.99</v>
      </c>
      <c r="E223" t="s">
        <v>98</v>
      </c>
      <c r="M223">
        <v>420201014</v>
      </c>
      <c r="N223" s="5">
        <v>-2051333.33</v>
      </c>
      <c r="O223" s="5">
        <f t="shared" si="9"/>
        <v>2051333.33</v>
      </c>
      <c r="P223" s="4">
        <f t="shared" si="10"/>
        <v>0</v>
      </c>
    </row>
    <row r="224" spans="2:16" x14ac:dyDescent="0.25">
      <c r="B224">
        <v>9020115</v>
      </c>
      <c r="C224">
        <v>420102002</v>
      </c>
      <c r="D224" s="5">
        <v>14256.66</v>
      </c>
      <c r="E224" t="s">
        <v>98</v>
      </c>
      <c r="M224">
        <v>420201015</v>
      </c>
      <c r="N224" s="5">
        <v>-1082976.07</v>
      </c>
      <c r="O224" s="5">
        <f t="shared" si="9"/>
        <v>1082976.07</v>
      </c>
      <c r="P224" s="4">
        <f t="shared" si="10"/>
        <v>0</v>
      </c>
    </row>
    <row r="225" spans="2:16" x14ac:dyDescent="0.25">
      <c r="B225">
        <v>9020117</v>
      </c>
      <c r="C225">
        <v>420102002</v>
      </c>
      <c r="D225" s="5">
        <v>-37766.68</v>
      </c>
      <c r="E225" t="s">
        <v>98</v>
      </c>
      <c r="M225">
        <v>420202001</v>
      </c>
      <c r="N225" s="5">
        <v>-87560.23</v>
      </c>
      <c r="O225" s="5">
        <f t="shared" si="9"/>
        <v>87560.23</v>
      </c>
      <c r="P225" s="4">
        <f t="shared" si="10"/>
        <v>0</v>
      </c>
    </row>
    <row r="226" spans="2:16" x14ac:dyDescent="0.25">
      <c r="B226">
        <v>9020203</v>
      </c>
      <c r="C226">
        <v>420102002</v>
      </c>
      <c r="D226" s="5">
        <v>-10023.27</v>
      </c>
      <c r="E226" t="s">
        <v>98</v>
      </c>
      <c r="M226">
        <v>420202002</v>
      </c>
      <c r="N226" s="5">
        <v>-1599967.25</v>
      </c>
      <c r="O226" s="5">
        <f t="shared" si="9"/>
        <v>1599967.25</v>
      </c>
      <c r="P226" s="8">
        <f t="shared" si="10"/>
        <v>0</v>
      </c>
    </row>
    <row r="227" spans="2:16" x14ac:dyDescent="0.25">
      <c r="B227">
        <v>9020204</v>
      </c>
      <c r="C227">
        <v>420102002</v>
      </c>
      <c r="D227" s="5">
        <v>1197.8599999999999</v>
      </c>
      <c r="E227" t="s">
        <v>98</v>
      </c>
      <c r="M227">
        <v>420202003</v>
      </c>
      <c r="N227" s="5">
        <v>-23832723.620000001</v>
      </c>
      <c r="O227" s="5">
        <f t="shared" si="9"/>
        <v>23832723.620000001</v>
      </c>
      <c r="P227" s="4">
        <f t="shared" si="10"/>
        <v>0</v>
      </c>
    </row>
    <row r="228" spans="2:16" x14ac:dyDescent="0.25">
      <c r="B228">
        <v>9020205</v>
      </c>
      <c r="C228">
        <v>420102002</v>
      </c>
      <c r="D228" s="5">
        <v>1210.96</v>
      </c>
      <c r="E228" t="s">
        <v>98</v>
      </c>
      <c r="M228">
        <v>420202004</v>
      </c>
      <c r="N228" s="5">
        <v>-13346325.23</v>
      </c>
      <c r="O228" s="5">
        <f t="shared" si="9"/>
        <v>13346325.23</v>
      </c>
      <c r="P228" s="4">
        <f t="shared" si="10"/>
        <v>0</v>
      </c>
    </row>
    <row r="229" spans="2:16" x14ac:dyDescent="0.25">
      <c r="B229">
        <v>9020208</v>
      </c>
      <c r="C229">
        <v>420102002</v>
      </c>
      <c r="D229" s="5">
        <v>-2968.47</v>
      </c>
      <c r="E229" t="s">
        <v>98</v>
      </c>
      <c r="M229">
        <v>420202005</v>
      </c>
      <c r="N229" s="5">
        <v>17609102.5</v>
      </c>
      <c r="O229" s="5">
        <f t="shared" si="9"/>
        <v>-17609102.5</v>
      </c>
      <c r="P229" s="4">
        <f t="shared" si="10"/>
        <v>0</v>
      </c>
    </row>
    <row r="230" spans="2:16" x14ac:dyDescent="0.25">
      <c r="B230">
        <v>9020209</v>
      </c>
      <c r="C230">
        <v>420102002</v>
      </c>
      <c r="D230" s="5">
        <v>1483.66</v>
      </c>
      <c r="E230" t="s">
        <v>98</v>
      </c>
      <c r="M230">
        <v>420203001</v>
      </c>
      <c r="N230" s="5">
        <v>1417.37</v>
      </c>
      <c r="O230" s="5">
        <f t="shared" si="9"/>
        <v>-1417.37</v>
      </c>
      <c r="P230" s="4">
        <f t="shared" si="10"/>
        <v>0</v>
      </c>
    </row>
    <row r="231" spans="2:16" x14ac:dyDescent="0.25">
      <c r="B231">
        <v>9020212</v>
      </c>
      <c r="C231">
        <v>420102002</v>
      </c>
      <c r="D231" s="5">
        <v>898368.38</v>
      </c>
      <c r="E231" t="s">
        <v>98</v>
      </c>
      <c r="M231">
        <v>420203003</v>
      </c>
      <c r="N231" s="5">
        <v>257865.58</v>
      </c>
      <c r="O231" s="5">
        <f t="shared" si="9"/>
        <v>-257865.58</v>
      </c>
      <c r="P231" s="4">
        <f t="shared" si="10"/>
        <v>0</v>
      </c>
    </row>
    <row r="232" spans="2:16" x14ac:dyDescent="0.25">
      <c r="B232">
        <v>9030101</v>
      </c>
      <c r="C232">
        <v>420102002</v>
      </c>
      <c r="D232" s="5">
        <v>4754.3100000000004</v>
      </c>
      <c r="E232" t="s">
        <v>98</v>
      </c>
      <c r="M232">
        <v>420203005</v>
      </c>
      <c r="N232" s="5">
        <v>133815.34</v>
      </c>
      <c r="O232" s="5">
        <f t="shared" si="9"/>
        <v>-133815.34</v>
      </c>
      <c r="P232" s="4">
        <f t="shared" si="10"/>
        <v>0</v>
      </c>
    </row>
    <row r="233" spans="2:16" x14ac:dyDescent="0.25">
      <c r="B233">
        <v>9030201</v>
      </c>
      <c r="C233">
        <v>420102002</v>
      </c>
      <c r="D233" s="5">
        <v>1582.31</v>
      </c>
      <c r="E233" t="s">
        <v>98</v>
      </c>
      <c r="M233">
        <v>420203007</v>
      </c>
      <c r="N233" s="5">
        <v>0</v>
      </c>
      <c r="O233" s="5">
        <f t="shared" si="9"/>
        <v>0</v>
      </c>
      <c r="P233" s="4">
        <f t="shared" si="10"/>
        <v>0</v>
      </c>
    </row>
    <row r="234" spans="2:16" x14ac:dyDescent="0.25">
      <c r="B234">
        <v>9030204</v>
      </c>
      <c r="C234">
        <v>420102002</v>
      </c>
      <c r="D234" s="5">
        <v>-7030.3</v>
      </c>
      <c r="E234" t="s">
        <v>98</v>
      </c>
      <c r="M234">
        <v>420203009</v>
      </c>
      <c r="N234" s="5">
        <v>55620.38</v>
      </c>
      <c r="O234" s="5">
        <f t="shared" si="9"/>
        <v>-55620.38</v>
      </c>
      <c r="P234" s="4">
        <f t="shared" si="10"/>
        <v>0</v>
      </c>
    </row>
    <row r="235" spans="2:16" x14ac:dyDescent="0.25">
      <c r="B235">
        <v>9030303</v>
      </c>
      <c r="C235">
        <v>420102002</v>
      </c>
      <c r="D235" s="5">
        <v>-179.2</v>
      </c>
      <c r="E235" t="s">
        <v>98</v>
      </c>
      <c r="M235">
        <v>420203010</v>
      </c>
      <c r="N235" s="5">
        <v>0</v>
      </c>
      <c r="O235" s="5">
        <f t="shared" si="9"/>
        <v>0</v>
      </c>
      <c r="P235" s="4">
        <f t="shared" si="10"/>
        <v>0</v>
      </c>
    </row>
    <row r="236" spans="2:16" x14ac:dyDescent="0.25">
      <c r="B236">
        <v>9030304</v>
      </c>
      <c r="C236">
        <v>420102002</v>
      </c>
      <c r="D236" s="5">
        <v>-1021.74</v>
      </c>
      <c r="E236" t="s">
        <v>98</v>
      </c>
      <c r="M236">
        <v>420203011</v>
      </c>
      <c r="N236" s="5">
        <v>0</v>
      </c>
      <c r="O236" s="5">
        <f t="shared" si="9"/>
        <v>0</v>
      </c>
      <c r="P236" s="4">
        <f t="shared" si="10"/>
        <v>0</v>
      </c>
    </row>
    <row r="237" spans="2:16" x14ac:dyDescent="0.25">
      <c r="B237">
        <v>9030305</v>
      </c>
      <c r="C237">
        <v>420102002</v>
      </c>
      <c r="D237" s="5">
        <v>2712.6</v>
      </c>
      <c r="E237" t="s">
        <v>98</v>
      </c>
      <c r="M237">
        <v>420203012</v>
      </c>
      <c r="N237" s="5">
        <v>0</v>
      </c>
      <c r="O237" s="5">
        <f t="shared" si="9"/>
        <v>0</v>
      </c>
      <c r="P237" s="4">
        <f t="shared" si="10"/>
        <v>0</v>
      </c>
    </row>
    <row r="238" spans="2:16" x14ac:dyDescent="0.25">
      <c r="B238">
        <v>9030306</v>
      </c>
      <c r="C238">
        <v>420102002</v>
      </c>
      <c r="D238" s="5">
        <v>9159.8799999999992</v>
      </c>
      <c r="E238" t="s">
        <v>98</v>
      </c>
      <c r="M238">
        <v>420203013</v>
      </c>
      <c r="N238" s="5">
        <v>0</v>
      </c>
      <c r="O238" s="5">
        <f t="shared" si="9"/>
        <v>0</v>
      </c>
      <c r="P238" s="4">
        <f t="shared" si="10"/>
        <v>0</v>
      </c>
    </row>
    <row r="239" spans="2:16" x14ac:dyDescent="0.25">
      <c r="B239">
        <v>9030307</v>
      </c>
      <c r="C239">
        <v>420102002</v>
      </c>
      <c r="D239" s="5">
        <v>-35004.07</v>
      </c>
      <c r="E239" t="s">
        <v>98</v>
      </c>
      <c r="M239">
        <v>420203014</v>
      </c>
      <c r="N239" s="5">
        <v>785595.71</v>
      </c>
      <c r="O239" s="5">
        <f t="shared" si="9"/>
        <v>-785595.71</v>
      </c>
      <c r="P239" s="4">
        <f t="shared" si="10"/>
        <v>0</v>
      </c>
    </row>
    <row r="240" spans="2:16" x14ac:dyDescent="0.25">
      <c r="B240">
        <v>9030310</v>
      </c>
      <c r="C240">
        <v>420102002</v>
      </c>
      <c r="D240" s="5">
        <v>-28056</v>
      </c>
      <c r="E240" t="s">
        <v>98</v>
      </c>
      <c r="M240">
        <v>420203015</v>
      </c>
      <c r="N240" s="5">
        <v>439933.6</v>
      </c>
      <c r="O240" s="5">
        <f t="shared" si="9"/>
        <v>-439933.6</v>
      </c>
      <c r="P240" s="4">
        <f t="shared" si="10"/>
        <v>0</v>
      </c>
    </row>
    <row r="241" spans="2:16" x14ac:dyDescent="0.25">
      <c r="B241">
        <v>9030312</v>
      </c>
      <c r="C241">
        <v>420102002</v>
      </c>
      <c r="D241" s="5">
        <v>2040.13</v>
      </c>
      <c r="E241" t="s">
        <v>98</v>
      </c>
      <c r="M241">
        <v>420301002</v>
      </c>
      <c r="N241" s="5">
        <v>-2165012.98</v>
      </c>
      <c r="O241" s="5">
        <f t="shared" si="9"/>
        <v>2165012.98</v>
      </c>
      <c r="P241" s="4">
        <f t="shared" si="10"/>
        <v>0</v>
      </c>
    </row>
    <row r="242" spans="2:16" x14ac:dyDescent="0.25">
      <c r="B242">
        <v>9030315</v>
      </c>
      <c r="C242">
        <v>420102002</v>
      </c>
      <c r="D242" s="5">
        <v>724.49</v>
      </c>
      <c r="E242" t="s">
        <v>98</v>
      </c>
      <c r="M242">
        <v>420301004</v>
      </c>
      <c r="N242" s="5">
        <v>19738.32</v>
      </c>
      <c r="O242" s="5">
        <f t="shared" si="9"/>
        <v>-19738.32</v>
      </c>
      <c r="P242" s="4">
        <f t="shared" si="10"/>
        <v>0</v>
      </c>
    </row>
    <row r="243" spans="2:16" x14ac:dyDescent="0.25">
      <c r="B243">
        <v>9030316</v>
      </c>
      <c r="C243">
        <v>420102002</v>
      </c>
      <c r="D243" s="5">
        <v>-32553.79</v>
      </c>
      <c r="E243" t="s">
        <v>98</v>
      </c>
      <c r="M243">
        <v>420301005</v>
      </c>
      <c r="N243" s="5">
        <v>0</v>
      </c>
      <c r="O243" s="5">
        <f t="shared" si="9"/>
        <v>0</v>
      </c>
      <c r="P243" s="4">
        <f t="shared" si="10"/>
        <v>0</v>
      </c>
    </row>
    <row r="244" spans="2:16" x14ac:dyDescent="0.25">
      <c r="B244">
        <v>9030401</v>
      </c>
      <c r="C244">
        <v>420102002</v>
      </c>
      <c r="D244" s="5">
        <v>1385.75</v>
      </c>
      <c r="E244" t="s">
        <v>98</v>
      </c>
      <c r="M244">
        <v>420301006</v>
      </c>
      <c r="N244" s="5">
        <v>49289.48</v>
      </c>
      <c r="O244" s="5">
        <f t="shared" si="9"/>
        <v>-49289.48</v>
      </c>
      <c r="P244" s="4">
        <f t="shared" si="10"/>
        <v>0</v>
      </c>
    </row>
    <row r="245" spans="2:16" x14ac:dyDescent="0.25">
      <c r="B245">
        <v>9030402</v>
      </c>
      <c r="C245">
        <v>420102002</v>
      </c>
      <c r="D245" s="5">
        <v>5732.39</v>
      </c>
      <c r="E245" t="s">
        <v>98</v>
      </c>
      <c r="M245">
        <v>420301007</v>
      </c>
      <c r="N245" s="5">
        <v>0</v>
      </c>
      <c r="O245" s="5">
        <f t="shared" si="9"/>
        <v>0</v>
      </c>
      <c r="P245" s="4">
        <f t="shared" si="10"/>
        <v>0</v>
      </c>
    </row>
    <row r="246" spans="2:16" x14ac:dyDescent="0.25">
      <c r="B246">
        <v>9030404</v>
      </c>
      <c r="C246">
        <v>420102002</v>
      </c>
      <c r="D246" s="5">
        <v>953.97</v>
      </c>
      <c r="E246" t="s">
        <v>98</v>
      </c>
      <c r="M246">
        <v>420301008</v>
      </c>
      <c r="N246" s="5">
        <v>0</v>
      </c>
      <c r="O246" s="5">
        <f t="shared" si="9"/>
        <v>0</v>
      </c>
      <c r="P246" s="4">
        <f t="shared" si="10"/>
        <v>0</v>
      </c>
    </row>
    <row r="247" spans="2:16" x14ac:dyDescent="0.25">
      <c r="B247">
        <v>9030405</v>
      </c>
      <c r="C247">
        <v>420102002</v>
      </c>
      <c r="D247" s="5">
        <v>5150.1899999999996</v>
      </c>
      <c r="E247" t="s">
        <v>98</v>
      </c>
      <c r="M247">
        <v>420302006</v>
      </c>
      <c r="N247" s="5">
        <v>0</v>
      </c>
      <c r="O247" s="5">
        <f t="shared" si="9"/>
        <v>0</v>
      </c>
      <c r="P247" s="4">
        <f t="shared" si="10"/>
        <v>0</v>
      </c>
    </row>
    <row r="248" spans="2:16" x14ac:dyDescent="0.25">
      <c r="B248">
        <v>9030406</v>
      </c>
      <c r="C248">
        <v>420102002</v>
      </c>
      <c r="D248" s="5">
        <v>2423.6</v>
      </c>
      <c r="E248" t="s">
        <v>98</v>
      </c>
      <c r="M248">
        <v>420302007</v>
      </c>
      <c r="N248" s="5">
        <v>-11845856.800000001</v>
      </c>
      <c r="O248" s="5">
        <f t="shared" si="9"/>
        <v>11845856.800000001</v>
      </c>
      <c r="P248" s="4">
        <f t="shared" si="10"/>
        <v>0</v>
      </c>
    </row>
    <row r="249" spans="2:16" x14ac:dyDescent="0.25">
      <c r="B249">
        <v>9030408</v>
      </c>
      <c r="C249">
        <v>420102002</v>
      </c>
      <c r="D249" s="5">
        <v>-16098.87</v>
      </c>
      <c r="E249" t="s">
        <v>98</v>
      </c>
      <c r="M249">
        <v>430101001</v>
      </c>
      <c r="N249" s="5">
        <v>11912.52</v>
      </c>
      <c r="O249" s="5">
        <f t="shared" si="9"/>
        <v>-11912.52</v>
      </c>
      <c r="P249" s="4">
        <f t="shared" si="10"/>
        <v>0</v>
      </c>
    </row>
    <row r="250" spans="2:16" x14ac:dyDescent="0.25">
      <c r="B250">
        <v>9030501</v>
      </c>
      <c r="C250">
        <v>420102002</v>
      </c>
      <c r="D250" s="5">
        <v>15979</v>
      </c>
      <c r="E250" t="s">
        <v>98</v>
      </c>
      <c r="M250">
        <v>430101002</v>
      </c>
      <c r="N250" s="5">
        <v>0</v>
      </c>
      <c r="O250" s="5">
        <f t="shared" si="9"/>
        <v>0</v>
      </c>
      <c r="P250" s="4">
        <f t="shared" si="10"/>
        <v>0</v>
      </c>
    </row>
    <row r="251" spans="2:16" x14ac:dyDescent="0.25">
      <c r="B251">
        <v>9030502</v>
      </c>
      <c r="C251">
        <v>420102002</v>
      </c>
      <c r="D251" s="5">
        <v>4880.6899999999996</v>
      </c>
      <c r="E251" t="s">
        <v>98</v>
      </c>
      <c r="M251">
        <v>430102002</v>
      </c>
      <c r="N251" s="5">
        <v>0</v>
      </c>
      <c r="O251" s="5">
        <f t="shared" si="9"/>
        <v>0</v>
      </c>
      <c r="P251" s="4">
        <f t="shared" si="10"/>
        <v>0</v>
      </c>
    </row>
    <row r="252" spans="2:16" x14ac:dyDescent="0.25">
      <c r="B252">
        <v>9030503</v>
      </c>
      <c r="C252">
        <v>420102002</v>
      </c>
      <c r="D252" s="5">
        <v>178.52</v>
      </c>
      <c r="E252" t="s">
        <v>98</v>
      </c>
      <c r="M252">
        <v>430102004</v>
      </c>
      <c r="N252" s="5">
        <v>-11521.67</v>
      </c>
      <c r="O252" s="5">
        <f t="shared" si="9"/>
        <v>11521.67</v>
      </c>
      <c r="P252" s="4">
        <f t="shared" si="10"/>
        <v>0</v>
      </c>
    </row>
    <row r="253" spans="2:16" x14ac:dyDescent="0.25">
      <c r="B253">
        <v>9030504</v>
      </c>
      <c r="C253">
        <v>420102002</v>
      </c>
      <c r="D253" s="5">
        <v>14356.05</v>
      </c>
      <c r="E253" t="s">
        <v>98</v>
      </c>
      <c r="M253">
        <v>430102005</v>
      </c>
      <c r="N253" s="5">
        <v>12823.760000000009</v>
      </c>
      <c r="O253" s="5">
        <f t="shared" si="9"/>
        <v>-12823.760000000009</v>
      </c>
      <c r="P253" s="4">
        <f t="shared" si="10"/>
        <v>0</v>
      </c>
    </row>
    <row r="254" spans="2:16" x14ac:dyDescent="0.25">
      <c r="B254">
        <v>9030506</v>
      </c>
      <c r="C254">
        <v>420102002</v>
      </c>
      <c r="D254" s="5">
        <v>-1290.0899999999999</v>
      </c>
      <c r="E254" t="s">
        <v>98</v>
      </c>
      <c r="M254">
        <v>430102006</v>
      </c>
      <c r="N254" s="5">
        <v>-32716.04</v>
      </c>
      <c r="O254" s="5">
        <f t="shared" si="9"/>
        <v>32716.04</v>
      </c>
      <c r="P254" s="4">
        <f t="shared" si="10"/>
        <v>0</v>
      </c>
    </row>
    <row r="255" spans="2:16" x14ac:dyDescent="0.25">
      <c r="B255">
        <v>9030902</v>
      </c>
      <c r="C255">
        <v>420102002</v>
      </c>
      <c r="D255" s="5">
        <v>1742.62</v>
      </c>
      <c r="E255" t="s">
        <v>98</v>
      </c>
      <c r="M255">
        <v>440101001</v>
      </c>
      <c r="N255" s="5">
        <v>0</v>
      </c>
      <c r="O255" s="5">
        <f t="shared" si="9"/>
        <v>0</v>
      </c>
      <c r="P255" s="4">
        <f t="shared" si="10"/>
        <v>0</v>
      </c>
    </row>
    <row r="256" spans="2:16" x14ac:dyDescent="0.25">
      <c r="B256">
        <v>9030903</v>
      </c>
      <c r="C256">
        <v>420102002</v>
      </c>
      <c r="D256" s="5">
        <v>24994.03</v>
      </c>
      <c r="E256" t="s">
        <v>98</v>
      </c>
      <c r="M256">
        <v>440101002</v>
      </c>
      <c r="N256" s="5">
        <v>0</v>
      </c>
      <c r="O256" s="5">
        <f t="shared" si="9"/>
        <v>0</v>
      </c>
      <c r="P256" s="4">
        <f t="shared" si="10"/>
        <v>0</v>
      </c>
    </row>
    <row r="257" spans="2:16" x14ac:dyDescent="0.25">
      <c r="B257">
        <v>9040101</v>
      </c>
      <c r="C257">
        <v>420102002</v>
      </c>
      <c r="D257" s="5">
        <v>8138.06</v>
      </c>
      <c r="E257" t="s">
        <v>98</v>
      </c>
      <c r="M257">
        <v>440101005</v>
      </c>
      <c r="N257" s="5">
        <v>2585915.11</v>
      </c>
      <c r="O257" s="5">
        <f t="shared" si="9"/>
        <v>-2585915.11</v>
      </c>
      <c r="P257" s="4">
        <f t="shared" si="10"/>
        <v>0</v>
      </c>
    </row>
    <row r="258" spans="2:16" x14ac:dyDescent="0.25">
      <c r="B258">
        <v>9040102</v>
      </c>
      <c r="C258">
        <v>420102002</v>
      </c>
      <c r="D258" s="5">
        <v>-47646.9</v>
      </c>
      <c r="E258" t="s">
        <v>98</v>
      </c>
      <c r="M258">
        <v>440101006</v>
      </c>
      <c r="N258" s="5">
        <v>930929.44</v>
      </c>
      <c r="O258" s="5">
        <f t="shared" si="9"/>
        <v>-930929.44</v>
      </c>
      <c r="P258" s="4">
        <f t="shared" si="10"/>
        <v>0</v>
      </c>
    </row>
    <row r="259" spans="2:16" x14ac:dyDescent="0.25">
      <c r="B259">
        <v>9040201</v>
      </c>
      <c r="C259">
        <v>420102003</v>
      </c>
      <c r="D259" s="5">
        <v>1053.28</v>
      </c>
      <c r="E259" t="s">
        <v>98</v>
      </c>
      <c r="N259" s="5">
        <f>SUM(N2:N258)</f>
        <v>-19576145.080000002</v>
      </c>
      <c r="O259" s="5">
        <f>SUM(O2:O258)</f>
        <v>19577447.680000003</v>
      </c>
      <c r="P259" s="4">
        <f>SUM(N259:O259)</f>
        <v>1302.6000000014901</v>
      </c>
    </row>
    <row r="260" spans="2:16" x14ac:dyDescent="0.25">
      <c r="B260">
        <v>1010102</v>
      </c>
      <c r="C260">
        <v>420102003</v>
      </c>
      <c r="D260" s="5">
        <v>3206.26</v>
      </c>
      <c r="E260" t="s">
        <v>98</v>
      </c>
    </row>
    <row r="261" spans="2:16" x14ac:dyDescent="0.25">
      <c r="B261">
        <v>1020101</v>
      </c>
      <c r="C261">
        <v>420102003</v>
      </c>
      <c r="D261" s="5">
        <v>3396.11</v>
      </c>
      <c r="E261" t="s">
        <v>98</v>
      </c>
      <c r="P261" s="4"/>
    </row>
    <row r="262" spans="2:16" x14ac:dyDescent="0.25">
      <c r="B262">
        <v>1020103</v>
      </c>
      <c r="C262">
        <v>420102003</v>
      </c>
      <c r="D262" s="5">
        <v>2482.79</v>
      </c>
      <c r="E262" t="s">
        <v>98</v>
      </c>
    </row>
    <row r="263" spans="2:16" x14ac:dyDescent="0.25">
      <c r="B263">
        <v>1020104</v>
      </c>
      <c r="C263">
        <v>420102003</v>
      </c>
      <c r="D263" s="5">
        <v>-1003.07</v>
      </c>
      <c r="E263" t="s">
        <v>98</v>
      </c>
    </row>
    <row r="264" spans="2:16" x14ac:dyDescent="0.25">
      <c r="B264">
        <v>1020107</v>
      </c>
      <c r="C264">
        <v>420102003</v>
      </c>
      <c r="D264" s="5">
        <v>162.86000000000001</v>
      </c>
      <c r="E264" t="s">
        <v>98</v>
      </c>
    </row>
    <row r="265" spans="2:16" x14ac:dyDescent="0.25">
      <c r="B265">
        <v>1020201</v>
      </c>
      <c r="C265">
        <v>420102003</v>
      </c>
      <c r="D265" s="5">
        <v>-3409.64</v>
      </c>
      <c r="E265" t="s">
        <v>98</v>
      </c>
    </row>
    <row r="266" spans="2:16" x14ac:dyDescent="0.25">
      <c r="B266">
        <v>1110102</v>
      </c>
      <c r="C266">
        <v>420102003</v>
      </c>
      <c r="D266" s="5">
        <v>1643.4</v>
      </c>
      <c r="E266" t="s">
        <v>98</v>
      </c>
    </row>
    <row r="267" spans="2:16" x14ac:dyDescent="0.25">
      <c r="B267">
        <v>1120101</v>
      </c>
      <c r="C267">
        <v>420102003</v>
      </c>
      <c r="D267" s="5">
        <v>122.83</v>
      </c>
      <c r="E267" t="s">
        <v>98</v>
      </c>
    </row>
    <row r="268" spans="2:16" x14ac:dyDescent="0.25">
      <c r="B268">
        <v>1120102</v>
      </c>
      <c r="C268">
        <v>420102003</v>
      </c>
      <c r="D268" s="5">
        <v>3563.69</v>
      </c>
      <c r="E268" t="s">
        <v>98</v>
      </c>
    </row>
    <row r="269" spans="2:16" x14ac:dyDescent="0.25">
      <c r="B269">
        <v>1120104</v>
      </c>
      <c r="C269">
        <v>420102003</v>
      </c>
      <c r="D269" s="5">
        <v>372.77</v>
      </c>
      <c r="E269" t="s">
        <v>98</v>
      </c>
    </row>
    <row r="270" spans="2:16" x14ac:dyDescent="0.25">
      <c r="B270">
        <v>1120201</v>
      </c>
      <c r="C270">
        <v>420102003</v>
      </c>
      <c r="D270" s="5">
        <v>-212.21</v>
      </c>
      <c r="E270" t="s">
        <v>98</v>
      </c>
    </row>
    <row r="271" spans="2:16" x14ac:dyDescent="0.25">
      <c r="B271">
        <v>1210102</v>
      </c>
      <c r="C271">
        <v>420102003</v>
      </c>
      <c r="D271" s="5">
        <v>843.6</v>
      </c>
      <c r="E271" t="s">
        <v>98</v>
      </c>
    </row>
    <row r="272" spans="2:16" x14ac:dyDescent="0.25">
      <c r="B272">
        <v>1220101</v>
      </c>
      <c r="C272">
        <v>420102003</v>
      </c>
      <c r="D272" s="5">
        <v>3039.76</v>
      </c>
      <c r="E272" t="s">
        <v>98</v>
      </c>
    </row>
    <row r="273" spans="2:5" x14ac:dyDescent="0.25">
      <c r="B273">
        <v>1220104</v>
      </c>
      <c r="C273">
        <v>420102003</v>
      </c>
      <c r="D273" s="5">
        <v>379.84</v>
      </c>
      <c r="E273" t="s">
        <v>98</v>
      </c>
    </row>
    <row r="274" spans="2:5" x14ac:dyDescent="0.25">
      <c r="B274">
        <v>1220201</v>
      </c>
      <c r="C274">
        <v>420102003</v>
      </c>
      <c r="D274" s="5">
        <v>-1019.12</v>
      </c>
      <c r="E274" t="s">
        <v>98</v>
      </c>
    </row>
    <row r="275" spans="2:5" x14ac:dyDescent="0.25">
      <c r="B275">
        <v>1310102</v>
      </c>
      <c r="C275">
        <v>420102003</v>
      </c>
      <c r="D275" s="5">
        <v>558.91999999999996</v>
      </c>
      <c r="E275" t="s">
        <v>98</v>
      </c>
    </row>
    <row r="276" spans="2:5" x14ac:dyDescent="0.25">
      <c r="B276">
        <v>1320101</v>
      </c>
      <c r="C276">
        <v>420102003</v>
      </c>
      <c r="D276" s="5">
        <v>-74.13</v>
      </c>
      <c r="E276" t="s">
        <v>98</v>
      </c>
    </row>
    <row r="277" spans="2:5" x14ac:dyDescent="0.25">
      <c r="B277">
        <v>1320103</v>
      </c>
      <c r="C277">
        <v>420102003</v>
      </c>
      <c r="D277" s="5">
        <v>1096.17</v>
      </c>
      <c r="E277" t="s">
        <v>98</v>
      </c>
    </row>
    <row r="278" spans="2:5" x14ac:dyDescent="0.25">
      <c r="B278">
        <v>1320104</v>
      </c>
      <c r="C278">
        <v>420102003</v>
      </c>
      <c r="D278" s="5">
        <v>-865.46</v>
      </c>
      <c r="E278" t="s">
        <v>98</v>
      </c>
    </row>
    <row r="279" spans="2:5" x14ac:dyDescent="0.25">
      <c r="B279">
        <v>1420101</v>
      </c>
      <c r="C279">
        <v>420102003</v>
      </c>
      <c r="D279" s="5">
        <v>4720.12</v>
      </c>
      <c r="E279" t="s">
        <v>98</v>
      </c>
    </row>
    <row r="280" spans="2:5" x14ac:dyDescent="0.25">
      <c r="B280">
        <v>1420201</v>
      </c>
      <c r="C280">
        <v>420102003</v>
      </c>
      <c r="D280" s="5">
        <v>3139.48</v>
      </c>
      <c r="E280" t="s">
        <v>98</v>
      </c>
    </row>
    <row r="281" spans="2:5" x14ac:dyDescent="0.25">
      <c r="B281">
        <v>1420301</v>
      </c>
      <c r="C281">
        <v>420102003</v>
      </c>
      <c r="D281" s="5">
        <v>3092.78</v>
      </c>
      <c r="E281" t="s">
        <v>98</v>
      </c>
    </row>
    <row r="282" spans="2:5" x14ac:dyDescent="0.25">
      <c r="B282">
        <v>1420501</v>
      </c>
      <c r="C282">
        <v>420102003</v>
      </c>
      <c r="D282" s="5">
        <v>3287.14</v>
      </c>
      <c r="E282" t="s">
        <v>98</v>
      </c>
    </row>
    <row r="283" spans="2:5" x14ac:dyDescent="0.25">
      <c r="B283">
        <v>1420701</v>
      </c>
      <c r="C283">
        <v>420102003</v>
      </c>
      <c r="D283" s="5">
        <v>262.64999999999998</v>
      </c>
      <c r="E283" t="s">
        <v>98</v>
      </c>
    </row>
    <row r="284" spans="2:5" x14ac:dyDescent="0.25">
      <c r="B284">
        <v>2210102</v>
      </c>
      <c r="C284">
        <v>420102003</v>
      </c>
      <c r="D284" s="5">
        <v>502.85</v>
      </c>
      <c r="E284" t="s">
        <v>98</v>
      </c>
    </row>
    <row r="285" spans="2:5" x14ac:dyDescent="0.25">
      <c r="B285">
        <v>2220111</v>
      </c>
      <c r="C285">
        <v>420102003</v>
      </c>
      <c r="D285" s="5">
        <v>-698.13</v>
      </c>
      <c r="E285" t="s">
        <v>98</v>
      </c>
    </row>
    <row r="286" spans="2:5" x14ac:dyDescent="0.25">
      <c r="B286">
        <v>2220112</v>
      </c>
      <c r="C286">
        <v>420102003</v>
      </c>
      <c r="D286" s="5">
        <v>-1509.11</v>
      </c>
      <c r="E286" t="s">
        <v>98</v>
      </c>
    </row>
    <row r="287" spans="2:5" x14ac:dyDescent="0.25">
      <c r="B287">
        <v>2220119</v>
      </c>
      <c r="C287">
        <v>420102003</v>
      </c>
      <c r="D287" s="5">
        <v>504.43</v>
      </c>
      <c r="E287" t="s">
        <v>98</v>
      </c>
    </row>
    <row r="288" spans="2:5" x14ac:dyDescent="0.25">
      <c r="B288">
        <v>2220121</v>
      </c>
      <c r="C288">
        <v>420102003</v>
      </c>
      <c r="D288" s="5">
        <v>137.84</v>
      </c>
      <c r="E288" t="s">
        <v>98</v>
      </c>
    </row>
    <row r="289" spans="2:5" x14ac:dyDescent="0.25">
      <c r="B289">
        <v>2220122</v>
      </c>
      <c r="C289">
        <v>420102003</v>
      </c>
      <c r="D289" s="5">
        <v>-717.35</v>
      </c>
      <c r="E289" t="s">
        <v>98</v>
      </c>
    </row>
    <row r="290" spans="2:5" x14ac:dyDescent="0.25">
      <c r="B290">
        <v>2220123</v>
      </c>
      <c r="C290">
        <v>420102003</v>
      </c>
      <c r="D290" s="5">
        <v>-1869.45</v>
      </c>
      <c r="E290" t="s">
        <v>98</v>
      </c>
    </row>
    <row r="291" spans="2:5" x14ac:dyDescent="0.25">
      <c r="B291">
        <v>2220124</v>
      </c>
      <c r="C291">
        <v>420102003</v>
      </c>
      <c r="D291" s="5">
        <v>-390.29</v>
      </c>
      <c r="E291" t="s">
        <v>98</v>
      </c>
    </row>
    <row r="292" spans="2:5" x14ac:dyDescent="0.25">
      <c r="B292">
        <v>2220125</v>
      </c>
      <c r="C292">
        <v>420102003</v>
      </c>
      <c r="D292" s="5">
        <v>4297.16</v>
      </c>
      <c r="E292" t="s">
        <v>98</v>
      </c>
    </row>
    <row r="293" spans="2:5" x14ac:dyDescent="0.25">
      <c r="B293">
        <v>3110102</v>
      </c>
      <c r="C293">
        <v>420102003</v>
      </c>
      <c r="D293" s="5">
        <v>198.1</v>
      </c>
      <c r="E293" t="s">
        <v>98</v>
      </c>
    </row>
    <row r="294" spans="2:5" x14ac:dyDescent="0.25">
      <c r="B294">
        <v>3120113</v>
      </c>
      <c r="C294">
        <v>420102003</v>
      </c>
      <c r="D294" s="5">
        <v>1943.15</v>
      </c>
      <c r="E294" t="s">
        <v>98</v>
      </c>
    </row>
    <row r="295" spans="2:5" x14ac:dyDescent="0.25">
      <c r="B295">
        <v>3120114</v>
      </c>
      <c r="C295">
        <v>420102003</v>
      </c>
      <c r="D295" s="5">
        <v>-2516.21</v>
      </c>
      <c r="E295" t="s">
        <v>98</v>
      </c>
    </row>
    <row r="296" spans="2:5" x14ac:dyDescent="0.25">
      <c r="B296">
        <v>3120115</v>
      </c>
      <c r="C296">
        <v>420102003</v>
      </c>
      <c r="D296" s="5">
        <v>-262.2</v>
      </c>
      <c r="E296" t="s">
        <v>98</v>
      </c>
    </row>
    <row r="297" spans="2:5" x14ac:dyDescent="0.25">
      <c r="B297">
        <v>3120116</v>
      </c>
      <c r="C297">
        <v>420102003</v>
      </c>
      <c r="D297" s="5">
        <v>32.950000000000003</v>
      </c>
      <c r="E297" t="s">
        <v>98</v>
      </c>
    </row>
    <row r="298" spans="2:5" x14ac:dyDescent="0.25">
      <c r="B298">
        <v>3120117</v>
      </c>
      <c r="C298">
        <v>420102003</v>
      </c>
      <c r="D298" s="5">
        <v>-59.56</v>
      </c>
      <c r="E298" t="s">
        <v>98</v>
      </c>
    </row>
    <row r="299" spans="2:5" x14ac:dyDescent="0.25">
      <c r="B299">
        <v>3120118</v>
      </c>
      <c r="C299">
        <v>420102003</v>
      </c>
      <c r="D299" s="5">
        <v>-393.7</v>
      </c>
      <c r="E299" t="s">
        <v>98</v>
      </c>
    </row>
    <row r="300" spans="2:5" x14ac:dyDescent="0.25">
      <c r="B300">
        <v>3120120</v>
      </c>
      <c r="C300">
        <v>420102003</v>
      </c>
      <c r="D300" s="5">
        <v>-1.88</v>
      </c>
      <c r="E300" t="s">
        <v>98</v>
      </c>
    </row>
    <row r="301" spans="2:5" x14ac:dyDescent="0.25">
      <c r="B301">
        <v>3120121</v>
      </c>
      <c r="C301">
        <v>420102003</v>
      </c>
      <c r="D301" s="5">
        <v>1196.52</v>
      </c>
      <c r="E301" t="s">
        <v>98</v>
      </c>
    </row>
    <row r="302" spans="2:5" x14ac:dyDescent="0.25">
      <c r="B302">
        <v>3120122</v>
      </c>
      <c r="C302">
        <v>420102003</v>
      </c>
      <c r="D302" s="5">
        <v>-117.24</v>
      </c>
      <c r="E302" t="s">
        <v>98</v>
      </c>
    </row>
    <row r="303" spans="2:5" x14ac:dyDescent="0.25">
      <c r="B303">
        <v>3120123</v>
      </c>
      <c r="C303">
        <v>420102003</v>
      </c>
      <c r="D303" s="5">
        <v>182.34</v>
      </c>
      <c r="E303" t="s">
        <v>98</v>
      </c>
    </row>
    <row r="304" spans="2:5" x14ac:dyDescent="0.25">
      <c r="B304">
        <v>3120124</v>
      </c>
      <c r="C304">
        <v>420102003</v>
      </c>
      <c r="D304" s="5">
        <v>753.08</v>
      </c>
      <c r="E304" t="s">
        <v>98</v>
      </c>
    </row>
    <row r="305" spans="2:5" x14ac:dyDescent="0.25">
      <c r="B305">
        <v>3120125</v>
      </c>
      <c r="C305">
        <v>420102003</v>
      </c>
      <c r="D305" s="5">
        <v>2597.8000000000002</v>
      </c>
      <c r="E305" t="s">
        <v>98</v>
      </c>
    </row>
    <row r="306" spans="2:5" x14ac:dyDescent="0.25">
      <c r="B306">
        <v>3120126</v>
      </c>
      <c r="C306">
        <v>420102003</v>
      </c>
      <c r="D306" s="5">
        <v>379.02</v>
      </c>
      <c r="E306" t="s">
        <v>98</v>
      </c>
    </row>
    <row r="307" spans="2:5" x14ac:dyDescent="0.25">
      <c r="B307">
        <v>3120201</v>
      </c>
      <c r="C307">
        <v>420102003</v>
      </c>
      <c r="D307" s="5">
        <v>0</v>
      </c>
      <c r="E307" t="s">
        <v>98</v>
      </c>
    </row>
    <row r="308" spans="2:5" x14ac:dyDescent="0.25">
      <c r="B308">
        <v>3120202</v>
      </c>
      <c r="C308">
        <v>420102003</v>
      </c>
      <c r="D308" s="5">
        <v>200.2</v>
      </c>
      <c r="E308" t="s">
        <v>98</v>
      </c>
    </row>
    <row r="309" spans="2:5" x14ac:dyDescent="0.25">
      <c r="B309">
        <v>3120203</v>
      </c>
      <c r="C309">
        <v>420102003</v>
      </c>
      <c r="D309" s="5">
        <v>1193.76</v>
      </c>
      <c r="E309" t="s">
        <v>98</v>
      </c>
    </row>
    <row r="310" spans="2:5" x14ac:dyDescent="0.25">
      <c r="B310">
        <v>3120204</v>
      </c>
      <c r="C310">
        <v>420102003</v>
      </c>
      <c r="D310" s="5">
        <v>1501.4</v>
      </c>
      <c r="E310" t="s">
        <v>98</v>
      </c>
    </row>
    <row r="311" spans="2:5" x14ac:dyDescent="0.25">
      <c r="B311">
        <v>3120205</v>
      </c>
      <c r="C311">
        <v>420102003</v>
      </c>
      <c r="D311" s="5">
        <v>69.16</v>
      </c>
      <c r="E311" t="s">
        <v>98</v>
      </c>
    </row>
    <row r="312" spans="2:5" x14ac:dyDescent="0.25">
      <c r="B312">
        <v>9010101</v>
      </c>
      <c r="C312">
        <v>420102003</v>
      </c>
      <c r="D312" s="5">
        <v>-1429.76</v>
      </c>
      <c r="E312" t="s">
        <v>98</v>
      </c>
    </row>
    <row r="313" spans="2:5" x14ac:dyDescent="0.25">
      <c r="B313">
        <v>9010102</v>
      </c>
      <c r="C313">
        <v>420102003</v>
      </c>
      <c r="D313" s="5">
        <v>445.86</v>
      </c>
      <c r="E313" t="s">
        <v>98</v>
      </c>
    </row>
    <row r="314" spans="2:5" x14ac:dyDescent="0.25">
      <c r="B314">
        <v>9010103</v>
      </c>
      <c r="C314">
        <v>420102003</v>
      </c>
      <c r="D314" s="5">
        <v>9051.59</v>
      </c>
      <c r="E314" t="s">
        <v>98</v>
      </c>
    </row>
    <row r="315" spans="2:5" x14ac:dyDescent="0.25">
      <c r="B315">
        <v>9010105</v>
      </c>
      <c r="C315">
        <v>420102003</v>
      </c>
      <c r="D315" s="5">
        <v>-7525.75</v>
      </c>
      <c r="E315" t="s">
        <v>98</v>
      </c>
    </row>
    <row r="316" spans="2:5" x14ac:dyDescent="0.25">
      <c r="B316">
        <v>9020101</v>
      </c>
      <c r="C316">
        <v>420102003</v>
      </c>
      <c r="D316" s="5">
        <v>1365.24</v>
      </c>
      <c r="E316" t="s">
        <v>98</v>
      </c>
    </row>
    <row r="317" spans="2:5" x14ac:dyDescent="0.25">
      <c r="B317">
        <v>9020112</v>
      </c>
      <c r="C317">
        <v>420102003</v>
      </c>
      <c r="D317" s="5">
        <v>4228.0200000000004</v>
      </c>
      <c r="E317" t="s">
        <v>98</v>
      </c>
    </row>
    <row r="318" spans="2:5" x14ac:dyDescent="0.25">
      <c r="B318">
        <v>9020117</v>
      </c>
      <c r="C318">
        <v>420102003</v>
      </c>
      <c r="D318" s="5">
        <v>-620.70000000000005</v>
      </c>
      <c r="E318" t="s">
        <v>98</v>
      </c>
    </row>
    <row r="319" spans="2:5" x14ac:dyDescent="0.25">
      <c r="B319">
        <v>9020203</v>
      </c>
      <c r="C319">
        <v>420102003</v>
      </c>
      <c r="D319" s="5">
        <v>-2972.54</v>
      </c>
      <c r="E319" t="s">
        <v>98</v>
      </c>
    </row>
    <row r="320" spans="2:5" x14ac:dyDescent="0.25">
      <c r="B320">
        <v>9020204</v>
      </c>
      <c r="C320">
        <v>420102003</v>
      </c>
      <c r="D320" s="5">
        <v>355.24</v>
      </c>
      <c r="E320" t="s">
        <v>98</v>
      </c>
    </row>
    <row r="321" spans="2:5" x14ac:dyDescent="0.25">
      <c r="B321">
        <v>9020205</v>
      </c>
      <c r="C321">
        <v>420102003</v>
      </c>
      <c r="D321" s="5">
        <v>359.13</v>
      </c>
      <c r="E321" t="s">
        <v>98</v>
      </c>
    </row>
    <row r="322" spans="2:5" x14ac:dyDescent="0.25">
      <c r="B322">
        <v>9020208</v>
      </c>
      <c r="C322">
        <v>420102003</v>
      </c>
      <c r="D322" s="5">
        <v>-880.34</v>
      </c>
      <c r="E322" t="s">
        <v>98</v>
      </c>
    </row>
    <row r="323" spans="2:5" x14ac:dyDescent="0.25">
      <c r="B323">
        <v>9020209</v>
      </c>
      <c r="C323">
        <v>420102003</v>
      </c>
      <c r="D323" s="5">
        <v>440</v>
      </c>
      <c r="E323" t="s">
        <v>98</v>
      </c>
    </row>
    <row r="324" spans="2:5" x14ac:dyDescent="0.25">
      <c r="B324">
        <v>9020212</v>
      </c>
      <c r="C324">
        <v>420102003</v>
      </c>
      <c r="D324" s="5">
        <v>1409.95</v>
      </c>
      <c r="E324" t="s">
        <v>98</v>
      </c>
    </row>
    <row r="325" spans="2:5" x14ac:dyDescent="0.25">
      <c r="B325">
        <v>9030201</v>
      </c>
      <c r="C325">
        <v>420102003</v>
      </c>
      <c r="D325" s="5">
        <v>469.25</v>
      </c>
      <c r="E325" t="s">
        <v>98</v>
      </c>
    </row>
    <row r="326" spans="2:5" x14ac:dyDescent="0.25">
      <c r="B326">
        <v>9030204</v>
      </c>
      <c r="C326">
        <v>420102003</v>
      </c>
      <c r="D326" s="5">
        <v>-2084.94</v>
      </c>
      <c r="E326" t="s">
        <v>98</v>
      </c>
    </row>
    <row r="327" spans="2:5" x14ac:dyDescent="0.25">
      <c r="B327">
        <v>9030303</v>
      </c>
      <c r="C327">
        <v>420102003</v>
      </c>
      <c r="D327" s="5">
        <v>-53.14</v>
      </c>
      <c r="E327" t="s">
        <v>98</v>
      </c>
    </row>
    <row r="328" spans="2:5" x14ac:dyDescent="0.25">
      <c r="B328">
        <v>9030304</v>
      </c>
      <c r="C328">
        <v>420102003</v>
      </c>
      <c r="D328" s="5">
        <v>-303.01</v>
      </c>
      <c r="E328" t="s">
        <v>98</v>
      </c>
    </row>
    <row r="329" spans="2:5" x14ac:dyDescent="0.25">
      <c r="B329">
        <v>9030305</v>
      </c>
      <c r="C329">
        <v>420102003</v>
      </c>
      <c r="D329" s="5">
        <v>804.46</v>
      </c>
      <c r="E329" t="s">
        <v>98</v>
      </c>
    </row>
    <row r="330" spans="2:5" x14ac:dyDescent="0.25">
      <c r="B330">
        <v>9030306</v>
      </c>
      <c r="C330">
        <v>420102003</v>
      </c>
      <c r="D330" s="5">
        <v>976</v>
      </c>
      <c r="E330" t="s">
        <v>98</v>
      </c>
    </row>
    <row r="331" spans="2:5" x14ac:dyDescent="0.25">
      <c r="B331">
        <v>9030307</v>
      </c>
      <c r="C331">
        <v>420102003</v>
      </c>
      <c r="D331" s="5">
        <v>605.03</v>
      </c>
      <c r="E331" t="s">
        <v>98</v>
      </c>
    </row>
    <row r="332" spans="2:5" x14ac:dyDescent="0.25">
      <c r="B332">
        <v>9030315</v>
      </c>
      <c r="C332">
        <v>420102003</v>
      </c>
      <c r="D332" s="5">
        <v>214.86</v>
      </c>
      <c r="E332" t="s">
        <v>98</v>
      </c>
    </row>
    <row r="333" spans="2:5" x14ac:dyDescent="0.25">
      <c r="B333">
        <v>9030316</v>
      </c>
      <c r="C333">
        <v>420102003</v>
      </c>
      <c r="D333" s="5">
        <v>410.97</v>
      </c>
      <c r="E333" t="s">
        <v>98</v>
      </c>
    </row>
    <row r="334" spans="2:5" x14ac:dyDescent="0.25">
      <c r="B334">
        <v>9030402</v>
      </c>
      <c r="C334">
        <v>420102003</v>
      </c>
      <c r="D334" s="5">
        <v>1700.02</v>
      </c>
      <c r="E334" t="s">
        <v>98</v>
      </c>
    </row>
    <row r="335" spans="2:5" x14ac:dyDescent="0.25">
      <c r="B335">
        <v>9030404</v>
      </c>
      <c r="C335">
        <v>420102003</v>
      </c>
      <c r="D335" s="5">
        <v>282.92</v>
      </c>
      <c r="E335" t="s">
        <v>98</v>
      </c>
    </row>
    <row r="336" spans="2:5" x14ac:dyDescent="0.25">
      <c r="B336">
        <v>9030405</v>
      </c>
      <c r="C336">
        <v>420102003</v>
      </c>
      <c r="D336" s="5">
        <v>1527.37</v>
      </c>
      <c r="E336" t="s">
        <v>98</v>
      </c>
    </row>
    <row r="337" spans="2:5" x14ac:dyDescent="0.25">
      <c r="B337">
        <v>9030406</v>
      </c>
      <c r="C337">
        <v>420102003</v>
      </c>
      <c r="D337" s="5">
        <v>691.61</v>
      </c>
      <c r="E337" t="s">
        <v>98</v>
      </c>
    </row>
    <row r="338" spans="2:5" x14ac:dyDescent="0.25">
      <c r="B338">
        <v>9030408</v>
      </c>
      <c r="C338">
        <v>420102003</v>
      </c>
      <c r="D338" s="5">
        <v>-4774.3500000000004</v>
      </c>
      <c r="E338" t="s">
        <v>98</v>
      </c>
    </row>
    <row r="339" spans="2:5" x14ac:dyDescent="0.25">
      <c r="B339">
        <v>9030501</v>
      </c>
      <c r="C339">
        <v>420102003</v>
      </c>
      <c r="D339" s="5">
        <v>4738.8100000000004</v>
      </c>
      <c r="E339" t="s">
        <v>98</v>
      </c>
    </row>
    <row r="340" spans="2:5" x14ac:dyDescent="0.25">
      <c r="B340">
        <v>9030502</v>
      </c>
      <c r="C340">
        <v>420102003</v>
      </c>
      <c r="D340" s="5">
        <v>1447.43</v>
      </c>
      <c r="E340" t="s">
        <v>98</v>
      </c>
    </row>
    <row r="341" spans="2:5" x14ac:dyDescent="0.25">
      <c r="B341">
        <v>9030503</v>
      </c>
      <c r="C341">
        <v>420102003</v>
      </c>
      <c r="D341" s="5">
        <v>52.94</v>
      </c>
      <c r="E341" t="s">
        <v>98</v>
      </c>
    </row>
    <row r="342" spans="2:5" x14ac:dyDescent="0.25">
      <c r="B342">
        <v>9030504</v>
      </c>
      <c r="C342">
        <v>420102003</v>
      </c>
      <c r="D342" s="5">
        <v>4257.49</v>
      </c>
      <c r="E342" t="s">
        <v>98</v>
      </c>
    </row>
    <row r="343" spans="2:5" x14ac:dyDescent="0.25">
      <c r="B343">
        <v>9030506</v>
      </c>
      <c r="C343">
        <v>420102003</v>
      </c>
      <c r="D343" s="5">
        <v>696.64</v>
      </c>
      <c r="E343" t="s">
        <v>98</v>
      </c>
    </row>
    <row r="344" spans="2:5" x14ac:dyDescent="0.25">
      <c r="B344">
        <v>9030902</v>
      </c>
      <c r="C344">
        <v>420102003</v>
      </c>
      <c r="D344" s="5">
        <v>516.80999999999995</v>
      </c>
      <c r="E344" t="s">
        <v>98</v>
      </c>
    </row>
    <row r="345" spans="2:5" x14ac:dyDescent="0.25">
      <c r="B345">
        <v>9030903</v>
      </c>
      <c r="C345">
        <v>420102003</v>
      </c>
      <c r="D345" s="5">
        <v>7412.34</v>
      </c>
      <c r="E345" t="s">
        <v>98</v>
      </c>
    </row>
    <row r="346" spans="2:5" x14ac:dyDescent="0.25">
      <c r="B346">
        <v>9040101</v>
      </c>
      <c r="C346">
        <v>420102003</v>
      </c>
      <c r="D346" s="5">
        <v>2413.46</v>
      </c>
      <c r="E346" t="s">
        <v>98</v>
      </c>
    </row>
    <row r="347" spans="2:5" x14ac:dyDescent="0.25">
      <c r="B347">
        <v>9040102</v>
      </c>
      <c r="C347">
        <v>420102004</v>
      </c>
      <c r="D347" s="5">
        <v>1447.73</v>
      </c>
      <c r="E347" t="s">
        <v>98</v>
      </c>
    </row>
    <row r="348" spans="2:5" x14ac:dyDescent="0.25">
      <c r="B348">
        <v>1010102</v>
      </c>
      <c r="C348">
        <v>420102004</v>
      </c>
      <c r="D348" s="5">
        <v>3594.41</v>
      </c>
      <c r="E348" t="s">
        <v>98</v>
      </c>
    </row>
    <row r="349" spans="2:5" x14ac:dyDescent="0.25">
      <c r="B349">
        <v>1020101</v>
      </c>
      <c r="C349">
        <v>420102004</v>
      </c>
      <c r="D349" s="5">
        <v>5130.16</v>
      </c>
      <c r="E349" t="s">
        <v>98</v>
      </c>
    </row>
    <row r="350" spans="2:5" x14ac:dyDescent="0.25">
      <c r="B350">
        <v>1020103</v>
      </c>
      <c r="C350">
        <v>420102004</v>
      </c>
      <c r="D350" s="5">
        <v>8492.9500000000007</v>
      </c>
      <c r="E350" t="s">
        <v>98</v>
      </c>
    </row>
    <row r="351" spans="2:5" x14ac:dyDescent="0.25">
      <c r="B351">
        <v>1020104</v>
      </c>
      <c r="C351">
        <v>420102004</v>
      </c>
      <c r="D351" s="5">
        <v>233.34</v>
      </c>
      <c r="E351" t="s">
        <v>98</v>
      </c>
    </row>
    <row r="352" spans="2:5" x14ac:dyDescent="0.25">
      <c r="B352">
        <v>1020107</v>
      </c>
      <c r="C352">
        <v>420102004</v>
      </c>
      <c r="D352" s="5">
        <v>387.38</v>
      </c>
      <c r="E352" t="s">
        <v>98</v>
      </c>
    </row>
    <row r="353" spans="2:5" x14ac:dyDescent="0.25">
      <c r="B353">
        <v>1020201</v>
      </c>
      <c r="C353">
        <v>420102004</v>
      </c>
      <c r="D353" s="5">
        <v>-2892.15</v>
      </c>
      <c r="E353" t="s">
        <v>98</v>
      </c>
    </row>
    <row r="354" spans="2:5" x14ac:dyDescent="0.25">
      <c r="B354">
        <v>1110102</v>
      </c>
      <c r="C354">
        <v>420102004</v>
      </c>
      <c r="D354" s="5">
        <v>3000.01</v>
      </c>
      <c r="E354" t="s">
        <v>98</v>
      </c>
    </row>
    <row r="355" spans="2:5" x14ac:dyDescent="0.25">
      <c r="B355">
        <v>1120101</v>
      </c>
      <c r="C355">
        <v>420102004</v>
      </c>
      <c r="D355" s="5">
        <v>3082.16</v>
      </c>
      <c r="E355" t="s">
        <v>98</v>
      </c>
    </row>
    <row r="356" spans="2:5" x14ac:dyDescent="0.25">
      <c r="B356">
        <v>1120102</v>
      </c>
      <c r="C356">
        <v>420102004</v>
      </c>
      <c r="D356" s="5">
        <v>7820.82</v>
      </c>
      <c r="E356" t="s">
        <v>98</v>
      </c>
    </row>
    <row r="357" spans="2:5" x14ac:dyDescent="0.25">
      <c r="B357">
        <v>1120104</v>
      </c>
      <c r="C357">
        <v>420102004</v>
      </c>
      <c r="D357" s="5">
        <v>446.03</v>
      </c>
      <c r="E357" t="s">
        <v>98</v>
      </c>
    </row>
    <row r="358" spans="2:5" x14ac:dyDescent="0.25">
      <c r="B358">
        <v>1120201</v>
      </c>
      <c r="C358">
        <v>420102004</v>
      </c>
      <c r="D358" s="5">
        <v>328.06</v>
      </c>
      <c r="E358" t="s">
        <v>98</v>
      </c>
    </row>
    <row r="359" spans="2:5" x14ac:dyDescent="0.25">
      <c r="B359">
        <v>1210102</v>
      </c>
      <c r="C359">
        <v>420102004</v>
      </c>
      <c r="D359" s="5">
        <v>878.74</v>
      </c>
      <c r="E359" t="s">
        <v>98</v>
      </c>
    </row>
    <row r="360" spans="2:5" x14ac:dyDescent="0.25">
      <c r="B360">
        <v>1220101</v>
      </c>
      <c r="C360">
        <v>420102004</v>
      </c>
      <c r="D360" s="5">
        <v>-359.09</v>
      </c>
      <c r="E360" t="s">
        <v>98</v>
      </c>
    </row>
    <row r="361" spans="2:5" x14ac:dyDescent="0.25">
      <c r="B361">
        <v>1220103</v>
      </c>
      <c r="C361">
        <v>420102004</v>
      </c>
      <c r="D361" s="5">
        <v>5637.67</v>
      </c>
      <c r="E361" t="s">
        <v>98</v>
      </c>
    </row>
    <row r="362" spans="2:5" x14ac:dyDescent="0.25">
      <c r="B362">
        <v>1220104</v>
      </c>
      <c r="C362">
        <v>420102004</v>
      </c>
      <c r="D362" s="5">
        <v>408.48</v>
      </c>
      <c r="E362" t="s">
        <v>98</v>
      </c>
    </row>
    <row r="363" spans="2:5" x14ac:dyDescent="0.25">
      <c r="B363">
        <v>1220201</v>
      </c>
      <c r="C363">
        <v>420102004</v>
      </c>
      <c r="D363" s="5">
        <v>1001.77</v>
      </c>
      <c r="E363" t="s">
        <v>98</v>
      </c>
    </row>
    <row r="364" spans="2:5" x14ac:dyDescent="0.25">
      <c r="B364">
        <v>1310102</v>
      </c>
      <c r="C364">
        <v>420102004</v>
      </c>
      <c r="D364" s="5">
        <v>1586.49</v>
      </c>
      <c r="E364" t="s">
        <v>98</v>
      </c>
    </row>
    <row r="365" spans="2:5" x14ac:dyDescent="0.25">
      <c r="B365">
        <v>1320101</v>
      </c>
      <c r="C365">
        <v>420102004</v>
      </c>
      <c r="D365" s="5">
        <v>2131.42</v>
      </c>
      <c r="E365" t="s">
        <v>98</v>
      </c>
    </row>
    <row r="366" spans="2:5" x14ac:dyDescent="0.25">
      <c r="B366">
        <v>1320104</v>
      </c>
      <c r="C366">
        <v>420102004</v>
      </c>
      <c r="D366" s="5">
        <v>4008.42</v>
      </c>
      <c r="E366" t="s">
        <v>98</v>
      </c>
    </row>
    <row r="367" spans="2:5" x14ac:dyDescent="0.25">
      <c r="B367">
        <v>1420101</v>
      </c>
      <c r="C367">
        <v>420102004</v>
      </c>
      <c r="D367" s="5">
        <v>4921.7299999999996</v>
      </c>
      <c r="E367" t="s">
        <v>98</v>
      </c>
    </row>
    <row r="368" spans="2:5" x14ac:dyDescent="0.25">
      <c r="B368">
        <v>1420201</v>
      </c>
      <c r="C368">
        <v>420102004</v>
      </c>
      <c r="D368" s="5">
        <v>4270.42</v>
      </c>
      <c r="E368" t="s">
        <v>98</v>
      </c>
    </row>
    <row r="369" spans="2:5" x14ac:dyDescent="0.25">
      <c r="B369">
        <v>1420301</v>
      </c>
      <c r="C369">
        <v>420102004</v>
      </c>
      <c r="D369" s="5">
        <v>4519.26</v>
      </c>
      <c r="E369" t="s">
        <v>98</v>
      </c>
    </row>
    <row r="370" spans="2:5" x14ac:dyDescent="0.25">
      <c r="B370">
        <v>1420501</v>
      </c>
      <c r="C370">
        <v>420102004</v>
      </c>
      <c r="D370" s="5">
        <v>3799.84</v>
      </c>
      <c r="E370" t="s">
        <v>98</v>
      </c>
    </row>
    <row r="371" spans="2:5" x14ac:dyDescent="0.25">
      <c r="B371">
        <v>1420701</v>
      </c>
      <c r="C371">
        <v>420102004</v>
      </c>
      <c r="D371" s="5">
        <v>5742.19</v>
      </c>
      <c r="E371" t="s">
        <v>98</v>
      </c>
    </row>
    <row r="372" spans="2:5" x14ac:dyDescent="0.25">
      <c r="B372">
        <v>2210102</v>
      </c>
      <c r="C372">
        <v>420102004</v>
      </c>
      <c r="D372" s="5">
        <v>2163.67</v>
      </c>
      <c r="E372" t="s">
        <v>98</v>
      </c>
    </row>
    <row r="373" spans="2:5" x14ac:dyDescent="0.25">
      <c r="B373">
        <v>2220111</v>
      </c>
      <c r="C373">
        <v>420102004</v>
      </c>
      <c r="D373" s="5">
        <v>2818.59</v>
      </c>
      <c r="E373" t="s">
        <v>98</v>
      </c>
    </row>
    <row r="374" spans="2:5" x14ac:dyDescent="0.25">
      <c r="B374">
        <v>2220119</v>
      </c>
      <c r="C374">
        <v>420102004</v>
      </c>
      <c r="D374" s="5">
        <v>527.4</v>
      </c>
      <c r="E374" t="s">
        <v>98</v>
      </c>
    </row>
    <row r="375" spans="2:5" x14ac:dyDescent="0.25">
      <c r="B375">
        <v>2220121</v>
      </c>
      <c r="C375">
        <v>420102004</v>
      </c>
      <c r="D375" s="5">
        <v>3725.25</v>
      </c>
      <c r="E375" t="s">
        <v>98</v>
      </c>
    </row>
    <row r="376" spans="2:5" x14ac:dyDescent="0.25">
      <c r="B376">
        <v>2220122</v>
      </c>
      <c r="C376">
        <v>420102004</v>
      </c>
      <c r="D376" s="5">
        <v>2459.09</v>
      </c>
      <c r="E376" t="s">
        <v>98</v>
      </c>
    </row>
    <row r="377" spans="2:5" x14ac:dyDescent="0.25">
      <c r="B377">
        <v>2220123</v>
      </c>
      <c r="C377">
        <v>420102004</v>
      </c>
      <c r="D377" s="5">
        <v>2224.09</v>
      </c>
      <c r="E377" t="s">
        <v>98</v>
      </c>
    </row>
    <row r="378" spans="2:5" x14ac:dyDescent="0.25">
      <c r="B378">
        <v>2220124</v>
      </c>
      <c r="C378">
        <v>420102004</v>
      </c>
      <c r="D378" s="5">
        <v>2224.33</v>
      </c>
      <c r="E378" t="s">
        <v>98</v>
      </c>
    </row>
    <row r="379" spans="2:5" x14ac:dyDescent="0.25">
      <c r="B379">
        <v>2220125</v>
      </c>
      <c r="C379">
        <v>420102004</v>
      </c>
      <c r="D379" s="5">
        <v>6233.37</v>
      </c>
      <c r="E379" t="s">
        <v>98</v>
      </c>
    </row>
    <row r="380" spans="2:5" x14ac:dyDescent="0.25">
      <c r="B380">
        <v>3110102</v>
      </c>
      <c r="C380">
        <v>420102004</v>
      </c>
      <c r="D380" s="5">
        <v>398.81</v>
      </c>
      <c r="E380" t="s">
        <v>98</v>
      </c>
    </row>
    <row r="381" spans="2:5" x14ac:dyDescent="0.25">
      <c r="B381">
        <v>3120113</v>
      </c>
      <c r="C381">
        <v>420102004</v>
      </c>
      <c r="D381" s="5">
        <v>3262.75</v>
      </c>
      <c r="E381" t="s">
        <v>98</v>
      </c>
    </row>
    <row r="382" spans="2:5" x14ac:dyDescent="0.25">
      <c r="B382">
        <v>3120114</v>
      </c>
      <c r="C382">
        <v>420102004</v>
      </c>
      <c r="D382" s="5">
        <v>1365.85</v>
      </c>
      <c r="E382" t="s">
        <v>98</v>
      </c>
    </row>
    <row r="383" spans="2:5" x14ac:dyDescent="0.25">
      <c r="B383">
        <v>3120115</v>
      </c>
      <c r="C383">
        <v>420102004</v>
      </c>
      <c r="D383" s="5">
        <v>556</v>
      </c>
      <c r="E383" t="s">
        <v>98</v>
      </c>
    </row>
    <row r="384" spans="2:5" x14ac:dyDescent="0.25">
      <c r="B384">
        <v>3120116</v>
      </c>
      <c r="C384">
        <v>420102004</v>
      </c>
      <c r="D384" s="5">
        <v>1844.59</v>
      </c>
      <c r="E384" t="s">
        <v>98</v>
      </c>
    </row>
    <row r="385" spans="2:5" x14ac:dyDescent="0.25">
      <c r="B385">
        <v>3120117</v>
      </c>
      <c r="C385">
        <v>420102004</v>
      </c>
      <c r="D385" s="5">
        <v>1067.7</v>
      </c>
      <c r="E385" t="s">
        <v>98</v>
      </c>
    </row>
    <row r="386" spans="2:5" x14ac:dyDescent="0.25">
      <c r="B386">
        <v>3120118</v>
      </c>
      <c r="C386">
        <v>420102004</v>
      </c>
      <c r="D386" s="5">
        <v>1995.5</v>
      </c>
      <c r="E386" t="s">
        <v>98</v>
      </c>
    </row>
    <row r="387" spans="2:5" x14ac:dyDescent="0.25">
      <c r="B387">
        <v>3120120</v>
      </c>
      <c r="C387">
        <v>420102004</v>
      </c>
      <c r="D387" s="5">
        <v>1952.8</v>
      </c>
      <c r="E387" t="s">
        <v>98</v>
      </c>
    </row>
    <row r="388" spans="2:5" x14ac:dyDescent="0.25">
      <c r="B388">
        <v>3120121</v>
      </c>
      <c r="C388">
        <v>420102004</v>
      </c>
      <c r="D388" s="5">
        <v>1246.3800000000001</v>
      </c>
      <c r="E388" t="s">
        <v>98</v>
      </c>
    </row>
    <row r="389" spans="2:5" x14ac:dyDescent="0.25">
      <c r="B389">
        <v>3120122</v>
      </c>
      <c r="C389">
        <v>420102004</v>
      </c>
      <c r="D389" s="5">
        <v>336</v>
      </c>
      <c r="E389" t="s">
        <v>98</v>
      </c>
    </row>
    <row r="390" spans="2:5" x14ac:dyDescent="0.25">
      <c r="B390">
        <v>3120123</v>
      </c>
      <c r="C390">
        <v>420102004</v>
      </c>
      <c r="D390" s="5">
        <v>1057.01</v>
      </c>
      <c r="E390" t="s">
        <v>98</v>
      </c>
    </row>
    <row r="391" spans="2:5" x14ac:dyDescent="0.25">
      <c r="B391">
        <v>3120124</v>
      </c>
      <c r="C391">
        <v>420102004</v>
      </c>
      <c r="D391" s="5">
        <v>3022.42</v>
      </c>
      <c r="E391" t="s">
        <v>98</v>
      </c>
    </row>
    <row r="392" spans="2:5" x14ac:dyDescent="0.25">
      <c r="B392">
        <v>3120125</v>
      </c>
      <c r="C392">
        <v>420102004</v>
      </c>
      <c r="D392" s="5">
        <v>2752.17</v>
      </c>
      <c r="E392" t="s">
        <v>98</v>
      </c>
    </row>
    <row r="393" spans="2:5" x14ac:dyDescent="0.25">
      <c r="B393">
        <v>3120126</v>
      </c>
      <c r="C393">
        <v>420102004</v>
      </c>
      <c r="D393" s="5">
        <v>397.71</v>
      </c>
      <c r="E393" t="s">
        <v>98</v>
      </c>
    </row>
    <row r="394" spans="2:5" x14ac:dyDescent="0.25">
      <c r="B394">
        <v>3120201</v>
      </c>
      <c r="C394">
        <v>420102004</v>
      </c>
      <c r="D394" s="5">
        <v>1295.25</v>
      </c>
      <c r="E394" t="s">
        <v>98</v>
      </c>
    </row>
    <row r="395" spans="2:5" x14ac:dyDescent="0.25">
      <c r="B395">
        <v>3120203</v>
      </c>
      <c r="C395">
        <v>420102004</v>
      </c>
      <c r="D395" s="5">
        <v>2304.25</v>
      </c>
      <c r="E395" t="s">
        <v>98</v>
      </c>
    </row>
    <row r="396" spans="2:5" x14ac:dyDescent="0.25">
      <c r="B396">
        <v>3120204</v>
      </c>
      <c r="C396">
        <v>420102004</v>
      </c>
      <c r="D396" s="5">
        <v>1885.24</v>
      </c>
      <c r="E396" t="s">
        <v>98</v>
      </c>
    </row>
    <row r="397" spans="2:5" x14ac:dyDescent="0.25">
      <c r="B397">
        <v>3120205</v>
      </c>
      <c r="C397">
        <v>420102004</v>
      </c>
      <c r="D397" s="5">
        <v>174.13</v>
      </c>
      <c r="E397" t="s">
        <v>98</v>
      </c>
    </row>
    <row r="398" spans="2:5" x14ac:dyDescent="0.25">
      <c r="B398">
        <v>9010101</v>
      </c>
      <c r="C398">
        <v>420102004</v>
      </c>
      <c r="D398" s="5">
        <v>14968.74</v>
      </c>
      <c r="E398" t="s">
        <v>98</v>
      </c>
    </row>
    <row r="399" spans="2:5" x14ac:dyDescent="0.25">
      <c r="B399">
        <v>9010102</v>
      </c>
      <c r="C399">
        <v>420102004</v>
      </c>
      <c r="D399" s="5">
        <v>464.43</v>
      </c>
      <c r="E399" t="s">
        <v>98</v>
      </c>
    </row>
    <row r="400" spans="2:5" x14ac:dyDescent="0.25">
      <c r="B400">
        <v>9010103</v>
      </c>
      <c r="C400">
        <v>420102004</v>
      </c>
      <c r="D400" s="5">
        <v>13594.79</v>
      </c>
      <c r="E400" t="s">
        <v>98</v>
      </c>
    </row>
    <row r="401" spans="2:5" x14ac:dyDescent="0.25">
      <c r="B401">
        <v>9010105</v>
      </c>
      <c r="C401">
        <v>420102004</v>
      </c>
      <c r="D401" s="5">
        <v>4471.16</v>
      </c>
      <c r="E401" t="s">
        <v>98</v>
      </c>
    </row>
    <row r="402" spans="2:5" x14ac:dyDescent="0.25">
      <c r="B402">
        <v>9020101</v>
      </c>
      <c r="C402">
        <v>420102004</v>
      </c>
      <c r="D402" s="5">
        <v>2368.11</v>
      </c>
      <c r="E402" t="s">
        <v>98</v>
      </c>
    </row>
    <row r="403" spans="2:5" x14ac:dyDescent="0.25">
      <c r="B403">
        <v>9020112</v>
      </c>
      <c r="C403">
        <v>420102004</v>
      </c>
      <c r="D403" s="5">
        <v>4555.6899999999996</v>
      </c>
      <c r="E403" t="s">
        <v>98</v>
      </c>
    </row>
    <row r="404" spans="2:5" x14ac:dyDescent="0.25">
      <c r="B404">
        <v>9020117</v>
      </c>
      <c r="C404">
        <v>420102004</v>
      </c>
      <c r="D404" s="5">
        <v>983.75</v>
      </c>
      <c r="E404" t="s">
        <v>98</v>
      </c>
    </row>
    <row r="405" spans="2:5" x14ac:dyDescent="0.25">
      <c r="B405">
        <v>9020203</v>
      </c>
      <c r="C405">
        <v>420102004</v>
      </c>
      <c r="D405" s="5">
        <v>1535.38</v>
      </c>
      <c r="E405" t="s">
        <v>98</v>
      </c>
    </row>
    <row r="406" spans="2:5" x14ac:dyDescent="0.25">
      <c r="B406">
        <v>9020204</v>
      </c>
      <c r="C406">
        <v>420102004</v>
      </c>
      <c r="D406" s="5">
        <v>366.48</v>
      </c>
      <c r="E406" t="s">
        <v>98</v>
      </c>
    </row>
    <row r="407" spans="2:5" x14ac:dyDescent="0.25">
      <c r="B407">
        <v>9020205</v>
      </c>
      <c r="C407">
        <v>420102004</v>
      </c>
      <c r="D407" s="5">
        <v>376.25</v>
      </c>
      <c r="E407" t="s">
        <v>98</v>
      </c>
    </row>
    <row r="408" spans="2:5" x14ac:dyDescent="0.25">
      <c r="B408">
        <v>9020208</v>
      </c>
      <c r="C408">
        <v>420102004</v>
      </c>
      <c r="D408" s="5">
        <v>2837.22</v>
      </c>
      <c r="E408" t="s">
        <v>98</v>
      </c>
    </row>
    <row r="409" spans="2:5" x14ac:dyDescent="0.25">
      <c r="B409">
        <v>9020209</v>
      </c>
      <c r="C409">
        <v>420102004</v>
      </c>
      <c r="D409" s="5">
        <v>458.33</v>
      </c>
      <c r="E409" t="s">
        <v>98</v>
      </c>
    </row>
    <row r="410" spans="2:5" x14ac:dyDescent="0.25">
      <c r="B410">
        <v>9020212</v>
      </c>
      <c r="C410">
        <v>420102004</v>
      </c>
      <c r="D410" s="5">
        <v>1360.54</v>
      </c>
      <c r="E410" t="s">
        <v>98</v>
      </c>
    </row>
    <row r="411" spans="2:5" x14ac:dyDescent="0.25">
      <c r="B411">
        <v>9030201</v>
      </c>
      <c r="C411">
        <v>420102004</v>
      </c>
      <c r="D411" s="5">
        <v>593.17999999999995</v>
      </c>
      <c r="E411" t="s">
        <v>98</v>
      </c>
    </row>
    <row r="412" spans="2:5" x14ac:dyDescent="0.25">
      <c r="B412">
        <v>9030204</v>
      </c>
      <c r="C412">
        <v>420102004</v>
      </c>
      <c r="D412" s="5">
        <v>1461.17</v>
      </c>
      <c r="E412" t="s">
        <v>98</v>
      </c>
    </row>
    <row r="413" spans="2:5" x14ac:dyDescent="0.25">
      <c r="B413">
        <v>9030303</v>
      </c>
      <c r="C413">
        <v>420102004</v>
      </c>
      <c r="D413" s="5">
        <v>289.33</v>
      </c>
      <c r="E413" t="s">
        <v>98</v>
      </c>
    </row>
    <row r="414" spans="2:5" x14ac:dyDescent="0.25">
      <c r="B414">
        <v>9030304</v>
      </c>
      <c r="C414">
        <v>420102004</v>
      </c>
      <c r="D414" s="5">
        <v>1279.55</v>
      </c>
      <c r="E414" t="s">
        <v>98</v>
      </c>
    </row>
    <row r="415" spans="2:5" x14ac:dyDescent="0.25">
      <c r="B415">
        <v>9030305</v>
      </c>
      <c r="C415">
        <v>420102004</v>
      </c>
      <c r="D415" s="5">
        <v>842.36</v>
      </c>
      <c r="E415" t="s">
        <v>98</v>
      </c>
    </row>
    <row r="416" spans="2:5" x14ac:dyDescent="0.25">
      <c r="B416">
        <v>9030306</v>
      </c>
      <c r="C416">
        <v>420102004</v>
      </c>
      <c r="D416" s="5">
        <v>1016.67</v>
      </c>
      <c r="E416" t="s">
        <v>98</v>
      </c>
    </row>
    <row r="417" spans="2:5" x14ac:dyDescent="0.25">
      <c r="B417">
        <v>9030307</v>
      </c>
      <c r="C417">
        <v>420102004</v>
      </c>
      <c r="D417" s="5">
        <v>561.54999999999995</v>
      </c>
      <c r="E417" t="s">
        <v>98</v>
      </c>
    </row>
    <row r="418" spans="2:5" x14ac:dyDescent="0.25">
      <c r="B418">
        <v>9030315</v>
      </c>
      <c r="C418">
        <v>420102004</v>
      </c>
      <c r="D418" s="5">
        <v>229.12</v>
      </c>
      <c r="E418" t="s">
        <v>98</v>
      </c>
    </row>
    <row r="419" spans="2:5" x14ac:dyDescent="0.25">
      <c r="B419">
        <v>9030316</v>
      </c>
      <c r="C419">
        <v>420102004</v>
      </c>
      <c r="D419" s="5">
        <v>1058.69</v>
      </c>
      <c r="E419" t="s">
        <v>98</v>
      </c>
    </row>
    <row r="420" spans="2:5" x14ac:dyDescent="0.25">
      <c r="B420">
        <v>9030402</v>
      </c>
      <c r="C420">
        <v>420102004</v>
      </c>
      <c r="D420" s="5">
        <v>1785.01</v>
      </c>
      <c r="E420" t="s">
        <v>98</v>
      </c>
    </row>
    <row r="421" spans="2:5" x14ac:dyDescent="0.25">
      <c r="B421">
        <v>9030404</v>
      </c>
      <c r="C421">
        <v>420102004</v>
      </c>
      <c r="D421" s="5">
        <v>298.54000000000002</v>
      </c>
      <c r="E421" t="s">
        <v>98</v>
      </c>
    </row>
    <row r="422" spans="2:5" x14ac:dyDescent="0.25">
      <c r="B422">
        <v>9030405</v>
      </c>
      <c r="C422">
        <v>420102004</v>
      </c>
      <c r="D422" s="5">
        <v>2509.73</v>
      </c>
      <c r="E422" t="s">
        <v>98</v>
      </c>
    </row>
    <row r="423" spans="2:5" x14ac:dyDescent="0.25">
      <c r="B423">
        <v>9030406</v>
      </c>
      <c r="C423">
        <v>420102004</v>
      </c>
      <c r="D423" s="5">
        <v>868.06</v>
      </c>
      <c r="E423" t="s">
        <v>98</v>
      </c>
    </row>
    <row r="424" spans="2:5" x14ac:dyDescent="0.25">
      <c r="B424">
        <v>9030408</v>
      </c>
      <c r="C424">
        <v>420102004</v>
      </c>
      <c r="D424" s="5">
        <v>3064.08</v>
      </c>
      <c r="E424" t="s">
        <v>98</v>
      </c>
    </row>
    <row r="425" spans="2:5" x14ac:dyDescent="0.25">
      <c r="B425">
        <v>9030501</v>
      </c>
      <c r="C425">
        <v>420102004</v>
      </c>
      <c r="D425" s="5">
        <v>5250.64</v>
      </c>
      <c r="E425" t="s">
        <v>98</v>
      </c>
    </row>
    <row r="426" spans="2:5" x14ac:dyDescent="0.25">
      <c r="B426">
        <v>9030502</v>
      </c>
      <c r="C426">
        <v>420102004</v>
      </c>
      <c r="D426" s="5">
        <v>3567.27</v>
      </c>
      <c r="E426" t="s">
        <v>98</v>
      </c>
    </row>
    <row r="427" spans="2:5" x14ac:dyDescent="0.25">
      <c r="B427">
        <v>9030503</v>
      </c>
      <c r="C427">
        <v>420102004</v>
      </c>
      <c r="D427" s="5">
        <v>3429.91</v>
      </c>
      <c r="E427" t="s">
        <v>98</v>
      </c>
    </row>
    <row r="428" spans="2:5" x14ac:dyDescent="0.25">
      <c r="B428">
        <v>9030504</v>
      </c>
      <c r="C428">
        <v>420102004</v>
      </c>
      <c r="D428" s="5">
        <v>6064.63</v>
      </c>
      <c r="E428" t="s">
        <v>98</v>
      </c>
    </row>
    <row r="429" spans="2:5" x14ac:dyDescent="0.25">
      <c r="B429">
        <v>9030506</v>
      </c>
      <c r="C429">
        <v>420102004</v>
      </c>
      <c r="D429" s="5">
        <v>725.67</v>
      </c>
      <c r="E429" t="s">
        <v>98</v>
      </c>
    </row>
    <row r="430" spans="2:5" x14ac:dyDescent="0.25">
      <c r="B430">
        <v>9030902</v>
      </c>
      <c r="C430">
        <v>420102004</v>
      </c>
      <c r="D430" s="5">
        <v>1420.6</v>
      </c>
      <c r="E430" t="s">
        <v>98</v>
      </c>
    </row>
    <row r="431" spans="2:5" x14ac:dyDescent="0.25">
      <c r="B431">
        <v>9030903</v>
      </c>
      <c r="C431">
        <v>420102004</v>
      </c>
      <c r="D431" s="5">
        <v>8739.57</v>
      </c>
      <c r="E431" t="s">
        <v>98</v>
      </c>
    </row>
    <row r="432" spans="2:5" x14ac:dyDescent="0.25">
      <c r="B432">
        <v>9040101</v>
      </c>
      <c r="C432">
        <v>420102004</v>
      </c>
      <c r="D432" s="5">
        <v>5099.53</v>
      </c>
      <c r="E432" t="s">
        <v>98</v>
      </c>
    </row>
    <row r="433" spans="2:5" x14ac:dyDescent="0.25">
      <c r="B433">
        <v>9040102</v>
      </c>
      <c r="C433">
        <v>420102005</v>
      </c>
      <c r="D433" s="5">
        <v>-2203.08</v>
      </c>
      <c r="E433" t="s">
        <v>98</v>
      </c>
    </row>
    <row r="434" spans="2:5" x14ac:dyDescent="0.25">
      <c r="B434">
        <v>1010102</v>
      </c>
      <c r="C434">
        <v>420102005</v>
      </c>
      <c r="D434" s="5">
        <v>4551.79</v>
      </c>
      <c r="E434" t="s">
        <v>98</v>
      </c>
    </row>
    <row r="435" spans="2:5" x14ac:dyDescent="0.25">
      <c r="B435">
        <v>1020101</v>
      </c>
      <c r="C435">
        <v>420102005</v>
      </c>
      <c r="D435" s="5">
        <v>9499.36</v>
      </c>
      <c r="E435" t="s">
        <v>98</v>
      </c>
    </row>
    <row r="436" spans="2:5" x14ac:dyDescent="0.25">
      <c r="B436">
        <v>1020103</v>
      </c>
      <c r="C436">
        <v>420102005</v>
      </c>
      <c r="D436" s="5">
        <v>11394.39</v>
      </c>
      <c r="E436" t="s">
        <v>98</v>
      </c>
    </row>
    <row r="437" spans="2:5" x14ac:dyDescent="0.25">
      <c r="B437">
        <v>1020104</v>
      </c>
      <c r="C437">
        <v>420102005</v>
      </c>
      <c r="D437" s="5">
        <v>311.12</v>
      </c>
      <c r="E437" t="s">
        <v>98</v>
      </c>
    </row>
    <row r="438" spans="2:5" x14ac:dyDescent="0.25">
      <c r="B438">
        <v>1020107</v>
      </c>
      <c r="C438">
        <v>420102005</v>
      </c>
      <c r="D438" s="5">
        <v>516.5</v>
      </c>
      <c r="E438" t="s">
        <v>98</v>
      </c>
    </row>
    <row r="439" spans="2:5" x14ac:dyDescent="0.25">
      <c r="B439">
        <v>1020201</v>
      </c>
      <c r="C439">
        <v>420102005</v>
      </c>
      <c r="D439" s="5">
        <v>-6202.43</v>
      </c>
      <c r="E439" t="s">
        <v>98</v>
      </c>
    </row>
    <row r="440" spans="2:5" x14ac:dyDescent="0.25">
      <c r="B440">
        <v>1110102</v>
      </c>
      <c r="C440">
        <v>420102005</v>
      </c>
      <c r="D440" s="5">
        <v>4000</v>
      </c>
      <c r="E440" t="s">
        <v>98</v>
      </c>
    </row>
    <row r="441" spans="2:5" x14ac:dyDescent="0.25">
      <c r="B441">
        <v>1120101</v>
      </c>
      <c r="C441">
        <v>420102005</v>
      </c>
      <c r="D441" s="5">
        <v>4109.57</v>
      </c>
      <c r="E441" t="s">
        <v>98</v>
      </c>
    </row>
    <row r="442" spans="2:5" x14ac:dyDescent="0.25">
      <c r="B442">
        <v>1120102</v>
      </c>
      <c r="C442">
        <v>420102005</v>
      </c>
      <c r="D442" s="5">
        <v>10729.81</v>
      </c>
      <c r="E442" t="s">
        <v>98</v>
      </c>
    </row>
    <row r="443" spans="2:5" x14ac:dyDescent="0.25">
      <c r="B443">
        <v>1120104</v>
      </c>
      <c r="C443">
        <v>420102005</v>
      </c>
      <c r="D443" s="5">
        <v>594.71</v>
      </c>
      <c r="E443" t="s">
        <v>98</v>
      </c>
    </row>
    <row r="444" spans="2:5" x14ac:dyDescent="0.25">
      <c r="B444">
        <v>1120201</v>
      </c>
      <c r="C444">
        <v>420102005</v>
      </c>
      <c r="D444" s="5">
        <v>437.78</v>
      </c>
      <c r="E444" t="s">
        <v>98</v>
      </c>
    </row>
    <row r="445" spans="2:5" x14ac:dyDescent="0.25">
      <c r="B445">
        <v>1210102</v>
      </c>
      <c r="C445">
        <v>420102005</v>
      </c>
      <c r="D445" s="5">
        <v>1171.6500000000001</v>
      </c>
      <c r="E445" t="s">
        <v>98</v>
      </c>
    </row>
    <row r="446" spans="2:5" x14ac:dyDescent="0.25">
      <c r="B446">
        <v>1220101</v>
      </c>
      <c r="C446">
        <v>420102005</v>
      </c>
      <c r="D446" s="5">
        <v>-391.23</v>
      </c>
      <c r="E446" t="s">
        <v>98</v>
      </c>
    </row>
    <row r="447" spans="2:5" x14ac:dyDescent="0.25">
      <c r="B447">
        <v>1220103</v>
      </c>
      <c r="C447">
        <v>420102005</v>
      </c>
      <c r="D447" s="5">
        <v>7516.9</v>
      </c>
      <c r="E447" t="s">
        <v>98</v>
      </c>
    </row>
    <row r="448" spans="2:5" x14ac:dyDescent="0.25">
      <c r="B448">
        <v>1220104</v>
      </c>
      <c r="C448">
        <v>420102005</v>
      </c>
      <c r="D448" s="5">
        <v>-167.8</v>
      </c>
      <c r="E448" t="s">
        <v>98</v>
      </c>
    </row>
    <row r="449" spans="2:5" x14ac:dyDescent="0.25">
      <c r="B449">
        <v>1220201</v>
      </c>
      <c r="C449">
        <v>420102005</v>
      </c>
      <c r="D449" s="5">
        <v>1563.92</v>
      </c>
      <c r="E449" t="s">
        <v>98</v>
      </c>
    </row>
    <row r="450" spans="2:5" x14ac:dyDescent="0.25">
      <c r="B450">
        <v>1310102</v>
      </c>
      <c r="C450">
        <v>420102005</v>
      </c>
      <c r="D450" s="5">
        <v>2115.3200000000002</v>
      </c>
      <c r="E450" t="s">
        <v>98</v>
      </c>
    </row>
    <row r="451" spans="2:5" x14ac:dyDescent="0.25">
      <c r="B451">
        <v>1320101</v>
      </c>
      <c r="C451">
        <v>420102005</v>
      </c>
      <c r="D451" s="5">
        <v>-5611.43</v>
      </c>
      <c r="E451" t="s">
        <v>98</v>
      </c>
    </row>
    <row r="452" spans="2:5" x14ac:dyDescent="0.25">
      <c r="B452">
        <v>1320104</v>
      </c>
      <c r="C452">
        <v>420102005</v>
      </c>
      <c r="D452" s="5">
        <v>5344.57</v>
      </c>
      <c r="E452" t="s">
        <v>98</v>
      </c>
    </row>
    <row r="453" spans="2:5" x14ac:dyDescent="0.25">
      <c r="B453">
        <v>1420101</v>
      </c>
      <c r="C453">
        <v>420102005</v>
      </c>
      <c r="D453" s="5">
        <v>8130.21</v>
      </c>
      <c r="E453" t="s">
        <v>98</v>
      </c>
    </row>
    <row r="454" spans="2:5" x14ac:dyDescent="0.25">
      <c r="B454">
        <v>1420201</v>
      </c>
      <c r="C454">
        <v>420102005</v>
      </c>
      <c r="D454" s="5">
        <v>5693.9</v>
      </c>
      <c r="E454" t="s">
        <v>98</v>
      </c>
    </row>
    <row r="455" spans="2:5" x14ac:dyDescent="0.25">
      <c r="B455">
        <v>1420301</v>
      </c>
      <c r="C455">
        <v>420102005</v>
      </c>
      <c r="D455" s="5">
        <v>6025.67</v>
      </c>
      <c r="E455" t="s">
        <v>98</v>
      </c>
    </row>
    <row r="456" spans="2:5" x14ac:dyDescent="0.25">
      <c r="B456">
        <v>1420501</v>
      </c>
      <c r="C456">
        <v>420102005</v>
      </c>
      <c r="D456" s="5">
        <v>5066.43</v>
      </c>
      <c r="E456" t="s">
        <v>98</v>
      </c>
    </row>
    <row r="457" spans="2:5" x14ac:dyDescent="0.25">
      <c r="B457">
        <v>1420701</v>
      </c>
      <c r="C457">
        <v>420102005</v>
      </c>
      <c r="D457" s="5">
        <v>7475.61</v>
      </c>
      <c r="E457" t="s">
        <v>98</v>
      </c>
    </row>
    <row r="458" spans="2:5" x14ac:dyDescent="0.25">
      <c r="B458">
        <v>2210102</v>
      </c>
      <c r="C458">
        <v>420102005</v>
      </c>
      <c r="D458" s="5">
        <v>2882.78</v>
      </c>
      <c r="E458" t="s">
        <v>98</v>
      </c>
    </row>
    <row r="459" spans="2:5" x14ac:dyDescent="0.25">
      <c r="B459">
        <v>2220111</v>
      </c>
      <c r="C459">
        <v>420102005</v>
      </c>
      <c r="D459" s="5">
        <v>-3250.08</v>
      </c>
      <c r="E459" t="s">
        <v>98</v>
      </c>
    </row>
    <row r="460" spans="2:5" x14ac:dyDescent="0.25">
      <c r="B460">
        <v>2220119</v>
      </c>
      <c r="C460">
        <v>420102005</v>
      </c>
      <c r="D460" s="5">
        <v>703.2</v>
      </c>
      <c r="E460" t="s">
        <v>98</v>
      </c>
    </row>
    <row r="461" spans="2:5" x14ac:dyDescent="0.25">
      <c r="B461">
        <v>2220121</v>
      </c>
      <c r="C461">
        <v>420102005</v>
      </c>
      <c r="D461" s="5">
        <v>4967.01</v>
      </c>
      <c r="E461" t="s">
        <v>98</v>
      </c>
    </row>
    <row r="462" spans="2:5" x14ac:dyDescent="0.25">
      <c r="B462">
        <v>2220122</v>
      </c>
      <c r="C462">
        <v>420102005</v>
      </c>
      <c r="D462" s="5">
        <v>4378.78</v>
      </c>
      <c r="E462" t="s">
        <v>98</v>
      </c>
    </row>
    <row r="463" spans="2:5" x14ac:dyDescent="0.25">
      <c r="B463">
        <v>2220123</v>
      </c>
      <c r="C463">
        <v>420102005</v>
      </c>
      <c r="D463" s="5">
        <v>2608.89</v>
      </c>
      <c r="E463" t="s">
        <v>98</v>
      </c>
    </row>
    <row r="464" spans="2:5" x14ac:dyDescent="0.25">
      <c r="B464">
        <v>2220124</v>
      </c>
      <c r="C464">
        <v>420102005</v>
      </c>
      <c r="D464" s="5">
        <v>2965.79</v>
      </c>
      <c r="E464" t="s">
        <v>98</v>
      </c>
    </row>
    <row r="465" spans="2:5" x14ac:dyDescent="0.25">
      <c r="B465">
        <v>2220125</v>
      </c>
      <c r="C465">
        <v>420102005</v>
      </c>
      <c r="D465" s="5">
        <v>8305.74</v>
      </c>
      <c r="E465" t="s">
        <v>98</v>
      </c>
    </row>
    <row r="466" spans="2:5" x14ac:dyDescent="0.25">
      <c r="B466">
        <v>3110102</v>
      </c>
      <c r="C466">
        <v>420102005</v>
      </c>
      <c r="D466" s="5">
        <v>532.73</v>
      </c>
      <c r="E466" t="s">
        <v>98</v>
      </c>
    </row>
    <row r="467" spans="2:5" x14ac:dyDescent="0.25">
      <c r="B467">
        <v>3120113</v>
      </c>
      <c r="C467">
        <v>420102005</v>
      </c>
      <c r="D467" s="5">
        <v>4350.33</v>
      </c>
      <c r="E467" t="s">
        <v>98</v>
      </c>
    </row>
    <row r="468" spans="2:5" x14ac:dyDescent="0.25">
      <c r="B468">
        <v>3120114</v>
      </c>
      <c r="C468">
        <v>420102005</v>
      </c>
      <c r="D468" s="5">
        <v>1823.88</v>
      </c>
      <c r="E468" t="s">
        <v>98</v>
      </c>
    </row>
    <row r="469" spans="2:5" x14ac:dyDescent="0.25">
      <c r="B469">
        <v>3120115</v>
      </c>
      <c r="C469">
        <v>420102005</v>
      </c>
      <c r="D469" s="5">
        <v>741.34</v>
      </c>
      <c r="E469" t="s">
        <v>98</v>
      </c>
    </row>
    <row r="470" spans="2:5" x14ac:dyDescent="0.25">
      <c r="B470">
        <v>3120116</v>
      </c>
      <c r="C470">
        <v>420102005</v>
      </c>
      <c r="D470" s="5">
        <v>2459.46</v>
      </c>
      <c r="E470" t="s">
        <v>98</v>
      </c>
    </row>
    <row r="471" spans="2:5" x14ac:dyDescent="0.25">
      <c r="B471">
        <v>3120117</v>
      </c>
      <c r="C471">
        <v>420102005</v>
      </c>
      <c r="D471" s="5">
        <v>1423.61</v>
      </c>
      <c r="E471" t="s">
        <v>98</v>
      </c>
    </row>
    <row r="472" spans="2:5" x14ac:dyDescent="0.25">
      <c r="B472">
        <v>3120118</v>
      </c>
      <c r="C472">
        <v>420102005</v>
      </c>
      <c r="D472" s="5">
        <v>2725.14</v>
      </c>
      <c r="E472" t="s">
        <v>98</v>
      </c>
    </row>
    <row r="473" spans="2:5" x14ac:dyDescent="0.25">
      <c r="B473">
        <v>3120120</v>
      </c>
      <c r="C473">
        <v>420102005</v>
      </c>
      <c r="D473" s="5">
        <v>1049.25</v>
      </c>
      <c r="E473" t="s">
        <v>98</v>
      </c>
    </row>
    <row r="474" spans="2:5" x14ac:dyDescent="0.25">
      <c r="B474">
        <v>3120121</v>
      </c>
      <c r="C474">
        <v>420102005</v>
      </c>
      <c r="D474" s="5">
        <v>1659.31</v>
      </c>
      <c r="E474" t="s">
        <v>98</v>
      </c>
    </row>
    <row r="475" spans="2:5" x14ac:dyDescent="0.25">
      <c r="B475">
        <v>3120122</v>
      </c>
      <c r="C475">
        <v>420102005</v>
      </c>
      <c r="D475" s="5">
        <v>448</v>
      </c>
      <c r="E475" t="s">
        <v>98</v>
      </c>
    </row>
    <row r="476" spans="2:5" x14ac:dyDescent="0.25">
      <c r="B476">
        <v>3120123</v>
      </c>
      <c r="C476">
        <v>420102005</v>
      </c>
      <c r="D476" s="5">
        <v>1363.58</v>
      </c>
      <c r="E476" t="s">
        <v>98</v>
      </c>
    </row>
    <row r="477" spans="2:5" x14ac:dyDescent="0.25">
      <c r="B477">
        <v>3120124</v>
      </c>
      <c r="C477">
        <v>420102005</v>
      </c>
      <c r="D477" s="5">
        <v>7027.88</v>
      </c>
      <c r="E477" t="s">
        <v>98</v>
      </c>
    </row>
    <row r="478" spans="2:5" x14ac:dyDescent="0.25">
      <c r="B478">
        <v>3120125</v>
      </c>
      <c r="C478">
        <v>420102005</v>
      </c>
      <c r="D478" s="5">
        <v>3657.26</v>
      </c>
      <c r="E478" t="s">
        <v>98</v>
      </c>
    </row>
    <row r="479" spans="2:5" x14ac:dyDescent="0.25">
      <c r="B479">
        <v>3120126</v>
      </c>
      <c r="C479">
        <v>420102005</v>
      </c>
      <c r="D479" s="5">
        <v>530.28</v>
      </c>
      <c r="E479" t="s">
        <v>98</v>
      </c>
    </row>
    <row r="480" spans="2:5" x14ac:dyDescent="0.25">
      <c r="B480">
        <v>3120201</v>
      </c>
      <c r="C480">
        <v>420102005</v>
      </c>
      <c r="D480" s="5">
        <v>1727.01</v>
      </c>
      <c r="E480" t="s">
        <v>98</v>
      </c>
    </row>
    <row r="481" spans="2:5" x14ac:dyDescent="0.25">
      <c r="B481">
        <v>3120203</v>
      </c>
      <c r="C481">
        <v>420102005</v>
      </c>
      <c r="D481" s="5">
        <v>4219.67</v>
      </c>
      <c r="E481" t="s">
        <v>98</v>
      </c>
    </row>
    <row r="482" spans="2:5" x14ac:dyDescent="0.25">
      <c r="B482">
        <v>3120204</v>
      </c>
      <c r="C482">
        <v>420102005</v>
      </c>
      <c r="D482" s="5">
        <v>2513.6799999999998</v>
      </c>
      <c r="E482" t="s">
        <v>98</v>
      </c>
    </row>
    <row r="483" spans="2:5" x14ac:dyDescent="0.25">
      <c r="B483">
        <v>3120205</v>
      </c>
      <c r="C483">
        <v>420102005</v>
      </c>
      <c r="D483" s="5">
        <v>235.28</v>
      </c>
      <c r="E483" t="s">
        <v>98</v>
      </c>
    </row>
    <row r="484" spans="2:5" x14ac:dyDescent="0.25">
      <c r="B484">
        <v>9010101</v>
      </c>
      <c r="C484">
        <v>420102005</v>
      </c>
      <c r="D484" s="5">
        <v>19886.099999999999</v>
      </c>
      <c r="E484" t="s">
        <v>98</v>
      </c>
    </row>
    <row r="485" spans="2:5" x14ac:dyDescent="0.25">
      <c r="B485">
        <v>9010102</v>
      </c>
      <c r="C485">
        <v>420102005</v>
      </c>
      <c r="D485" s="5">
        <v>619.24</v>
      </c>
      <c r="E485" t="s">
        <v>98</v>
      </c>
    </row>
    <row r="486" spans="2:5" x14ac:dyDescent="0.25">
      <c r="B486">
        <v>9010103</v>
      </c>
      <c r="C486">
        <v>420102005</v>
      </c>
      <c r="D486" s="5">
        <v>18649.03</v>
      </c>
      <c r="E486" t="s">
        <v>98</v>
      </c>
    </row>
    <row r="487" spans="2:5" x14ac:dyDescent="0.25">
      <c r="B487">
        <v>9010105</v>
      </c>
      <c r="C487">
        <v>420102005</v>
      </c>
      <c r="D487" s="5">
        <v>6106.95</v>
      </c>
      <c r="E487" t="s">
        <v>98</v>
      </c>
    </row>
    <row r="488" spans="2:5" x14ac:dyDescent="0.25">
      <c r="B488">
        <v>9020101</v>
      </c>
      <c r="C488">
        <v>420102005</v>
      </c>
      <c r="D488" s="5">
        <v>4044.79</v>
      </c>
      <c r="E488" t="s">
        <v>98</v>
      </c>
    </row>
    <row r="489" spans="2:5" x14ac:dyDescent="0.25">
      <c r="B489">
        <v>9020112</v>
      </c>
      <c r="C489">
        <v>420102005</v>
      </c>
      <c r="D489" s="5">
        <v>6257.36</v>
      </c>
      <c r="E489" t="s">
        <v>98</v>
      </c>
    </row>
    <row r="490" spans="2:5" x14ac:dyDescent="0.25">
      <c r="B490">
        <v>9020117</v>
      </c>
      <c r="C490">
        <v>420102005</v>
      </c>
      <c r="D490" s="5">
        <v>1311.66</v>
      </c>
      <c r="E490" t="s">
        <v>98</v>
      </c>
    </row>
    <row r="491" spans="2:5" x14ac:dyDescent="0.25">
      <c r="B491">
        <v>9020203</v>
      </c>
      <c r="C491">
        <v>420102005</v>
      </c>
      <c r="D491" s="5">
        <v>2047.27</v>
      </c>
      <c r="E491" t="s">
        <v>98</v>
      </c>
    </row>
    <row r="492" spans="2:5" x14ac:dyDescent="0.25">
      <c r="B492">
        <v>9020204</v>
      </c>
      <c r="C492">
        <v>420102005</v>
      </c>
      <c r="D492" s="5">
        <v>488.64</v>
      </c>
      <c r="E492" t="s">
        <v>98</v>
      </c>
    </row>
    <row r="493" spans="2:5" x14ac:dyDescent="0.25">
      <c r="B493">
        <v>9020205</v>
      </c>
      <c r="C493">
        <v>420102005</v>
      </c>
      <c r="D493" s="5">
        <v>501.68</v>
      </c>
      <c r="E493" t="s">
        <v>98</v>
      </c>
    </row>
    <row r="494" spans="2:5" x14ac:dyDescent="0.25">
      <c r="B494">
        <v>9020208</v>
      </c>
      <c r="C494">
        <v>420102005</v>
      </c>
      <c r="D494" s="5">
        <v>3912.22</v>
      </c>
      <c r="E494" t="s">
        <v>98</v>
      </c>
    </row>
    <row r="495" spans="2:5" x14ac:dyDescent="0.25">
      <c r="B495">
        <v>9020209</v>
      </c>
      <c r="C495">
        <v>420102005</v>
      </c>
      <c r="D495" s="5">
        <v>611.11</v>
      </c>
      <c r="E495" t="s">
        <v>98</v>
      </c>
    </row>
    <row r="496" spans="2:5" x14ac:dyDescent="0.25">
      <c r="B496">
        <v>9020212</v>
      </c>
      <c r="C496">
        <v>420102005</v>
      </c>
      <c r="D496" s="5">
        <v>1813.52</v>
      </c>
      <c r="E496" t="s">
        <v>98</v>
      </c>
    </row>
    <row r="497" spans="2:5" x14ac:dyDescent="0.25">
      <c r="B497">
        <v>9030201</v>
      </c>
      <c r="C497">
        <v>420102005</v>
      </c>
      <c r="D497" s="5">
        <v>790.91</v>
      </c>
      <c r="E497" t="s">
        <v>98</v>
      </c>
    </row>
    <row r="498" spans="2:5" x14ac:dyDescent="0.25">
      <c r="B498">
        <v>9030204</v>
      </c>
      <c r="C498">
        <v>420102005</v>
      </c>
      <c r="D498" s="5">
        <v>1948.25</v>
      </c>
      <c r="E498" t="s">
        <v>98</v>
      </c>
    </row>
    <row r="499" spans="2:5" x14ac:dyDescent="0.25">
      <c r="B499">
        <v>9030303</v>
      </c>
      <c r="C499">
        <v>420102005</v>
      </c>
      <c r="D499" s="5">
        <v>385.76</v>
      </c>
      <c r="E499" t="s">
        <v>98</v>
      </c>
    </row>
    <row r="500" spans="2:5" x14ac:dyDescent="0.25">
      <c r="B500">
        <v>9030304</v>
      </c>
      <c r="C500">
        <v>420102005</v>
      </c>
      <c r="D500" s="5">
        <v>1706.06</v>
      </c>
      <c r="E500" t="s">
        <v>98</v>
      </c>
    </row>
    <row r="501" spans="2:5" x14ac:dyDescent="0.25">
      <c r="B501">
        <v>9030305</v>
      </c>
      <c r="C501">
        <v>420102005</v>
      </c>
      <c r="D501" s="5">
        <v>1163.8</v>
      </c>
      <c r="E501" t="s">
        <v>98</v>
      </c>
    </row>
    <row r="502" spans="2:5" x14ac:dyDescent="0.25">
      <c r="B502">
        <v>9030306</v>
      </c>
      <c r="C502">
        <v>420102005</v>
      </c>
      <c r="D502" s="5">
        <v>1355.56</v>
      </c>
      <c r="E502" t="s">
        <v>98</v>
      </c>
    </row>
    <row r="503" spans="2:5" x14ac:dyDescent="0.25">
      <c r="B503">
        <v>9030307</v>
      </c>
      <c r="C503">
        <v>420102005</v>
      </c>
      <c r="D503" s="5">
        <v>748.74</v>
      </c>
      <c r="E503" t="s">
        <v>98</v>
      </c>
    </row>
    <row r="504" spans="2:5" x14ac:dyDescent="0.25">
      <c r="B504">
        <v>9030315</v>
      </c>
      <c r="C504">
        <v>420102005</v>
      </c>
      <c r="D504" s="5">
        <v>305.5</v>
      </c>
      <c r="E504" t="s">
        <v>98</v>
      </c>
    </row>
    <row r="505" spans="2:5" x14ac:dyDescent="0.25">
      <c r="B505">
        <v>9030316</v>
      </c>
      <c r="C505">
        <v>420102005</v>
      </c>
      <c r="D505" s="5">
        <v>1411.57</v>
      </c>
      <c r="E505" t="s">
        <v>98</v>
      </c>
    </row>
    <row r="506" spans="2:5" x14ac:dyDescent="0.25">
      <c r="B506">
        <v>9030402</v>
      </c>
      <c r="C506">
        <v>420102005</v>
      </c>
      <c r="D506" s="5">
        <v>2380.02</v>
      </c>
      <c r="E506" t="s">
        <v>98</v>
      </c>
    </row>
    <row r="507" spans="2:5" x14ac:dyDescent="0.25">
      <c r="B507">
        <v>9030404</v>
      </c>
      <c r="C507">
        <v>420102005</v>
      </c>
      <c r="D507" s="5">
        <v>396.98</v>
      </c>
      <c r="E507" t="s">
        <v>98</v>
      </c>
    </row>
    <row r="508" spans="2:5" x14ac:dyDescent="0.25">
      <c r="B508">
        <v>9030405</v>
      </c>
      <c r="C508">
        <v>420102005</v>
      </c>
      <c r="D508" s="5">
        <v>3346.31</v>
      </c>
      <c r="E508" t="s">
        <v>98</v>
      </c>
    </row>
    <row r="509" spans="2:5" x14ac:dyDescent="0.25">
      <c r="B509">
        <v>9030406</v>
      </c>
      <c r="C509">
        <v>420102005</v>
      </c>
      <c r="D509" s="5">
        <v>1156.3800000000001</v>
      </c>
      <c r="E509" t="s">
        <v>98</v>
      </c>
    </row>
    <row r="510" spans="2:5" x14ac:dyDescent="0.25">
      <c r="B510">
        <v>9030408</v>
      </c>
      <c r="C510">
        <v>420102005</v>
      </c>
      <c r="D510" s="5">
        <v>4085.44</v>
      </c>
      <c r="E510" t="s">
        <v>98</v>
      </c>
    </row>
    <row r="511" spans="2:5" x14ac:dyDescent="0.25">
      <c r="B511">
        <v>9030501</v>
      </c>
      <c r="C511">
        <v>420102005</v>
      </c>
      <c r="D511" s="5">
        <v>6999.35</v>
      </c>
      <c r="E511" t="s">
        <v>98</v>
      </c>
    </row>
    <row r="512" spans="2:5" x14ac:dyDescent="0.25">
      <c r="B512">
        <v>9030502</v>
      </c>
      <c r="C512">
        <v>420102005</v>
      </c>
      <c r="D512" s="5">
        <v>4720.33</v>
      </c>
      <c r="E512" t="s">
        <v>98</v>
      </c>
    </row>
    <row r="513" spans="2:5" x14ac:dyDescent="0.25">
      <c r="B513">
        <v>9030503</v>
      </c>
      <c r="C513">
        <v>420102005</v>
      </c>
      <c r="D513" s="5">
        <v>4583.43</v>
      </c>
      <c r="E513" t="s">
        <v>98</v>
      </c>
    </row>
    <row r="514" spans="2:5" x14ac:dyDescent="0.25">
      <c r="B514">
        <v>9030504</v>
      </c>
      <c r="C514">
        <v>420102005</v>
      </c>
      <c r="D514" s="5">
        <v>8083.21</v>
      </c>
      <c r="E514" t="s">
        <v>98</v>
      </c>
    </row>
    <row r="515" spans="2:5" x14ac:dyDescent="0.25">
      <c r="B515">
        <v>9030506</v>
      </c>
      <c r="C515">
        <v>420102005</v>
      </c>
      <c r="D515" s="5">
        <v>971.08</v>
      </c>
      <c r="E515" t="s">
        <v>98</v>
      </c>
    </row>
    <row r="516" spans="2:5" x14ac:dyDescent="0.25">
      <c r="B516">
        <v>9030902</v>
      </c>
      <c r="C516">
        <v>420102005</v>
      </c>
      <c r="D516" s="5">
        <v>1894.14</v>
      </c>
      <c r="E516" t="s">
        <v>98</v>
      </c>
    </row>
    <row r="517" spans="2:5" x14ac:dyDescent="0.25">
      <c r="B517">
        <v>9030903</v>
      </c>
      <c r="C517">
        <v>420102005</v>
      </c>
      <c r="D517" s="5">
        <v>12142.74</v>
      </c>
      <c r="E517" t="s">
        <v>98</v>
      </c>
    </row>
    <row r="518" spans="2:5" x14ac:dyDescent="0.25">
      <c r="B518">
        <v>9040101</v>
      </c>
      <c r="C518">
        <v>420102005</v>
      </c>
      <c r="D518" s="5">
        <v>-1104.9100000000001</v>
      </c>
      <c r="E518" t="s">
        <v>98</v>
      </c>
    </row>
    <row r="519" spans="2:5" x14ac:dyDescent="0.25">
      <c r="B519">
        <v>9040102</v>
      </c>
      <c r="C519">
        <v>420102008</v>
      </c>
      <c r="D519" s="5">
        <v>506.35</v>
      </c>
      <c r="E519" t="s">
        <v>98</v>
      </c>
    </row>
    <row r="520" spans="2:5" x14ac:dyDescent="0.25">
      <c r="B520">
        <v>1010102</v>
      </c>
      <c r="C520">
        <v>420102008</v>
      </c>
      <c r="D520" s="5">
        <v>1257.1600000000001</v>
      </c>
      <c r="E520" t="s">
        <v>98</v>
      </c>
    </row>
    <row r="521" spans="2:5" x14ac:dyDescent="0.25">
      <c r="B521">
        <v>1020101</v>
      </c>
      <c r="C521">
        <v>420102008</v>
      </c>
      <c r="D521" s="5">
        <v>1794.31</v>
      </c>
      <c r="E521" t="s">
        <v>98</v>
      </c>
    </row>
    <row r="522" spans="2:5" x14ac:dyDescent="0.25">
      <c r="B522">
        <v>1020103</v>
      </c>
      <c r="C522">
        <v>420102008</v>
      </c>
      <c r="D522" s="5">
        <v>2970.45</v>
      </c>
      <c r="E522" t="s">
        <v>98</v>
      </c>
    </row>
    <row r="523" spans="2:5" x14ac:dyDescent="0.25">
      <c r="B523">
        <v>1020104</v>
      </c>
      <c r="C523">
        <v>420102008</v>
      </c>
      <c r="D523" s="5">
        <v>81.599999999999994</v>
      </c>
      <c r="E523" t="s">
        <v>98</v>
      </c>
    </row>
    <row r="524" spans="2:5" x14ac:dyDescent="0.25">
      <c r="B524">
        <v>1020107</v>
      </c>
      <c r="C524">
        <v>420102008</v>
      </c>
      <c r="D524" s="5">
        <v>135.49</v>
      </c>
      <c r="E524" t="s">
        <v>98</v>
      </c>
    </row>
    <row r="525" spans="2:5" x14ac:dyDescent="0.25">
      <c r="B525">
        <v>1020201</v>
      </c>
      <c r="C525">
        <v>420102008</v>
      </c>
      <c r="D525" s="5">
        <v>-1011.56</v>
      </c>
      <c r="E525" t="s">
        <v>98</v>
      </c>
    </row>
    <row r="526" spans="2:5" x14ac:dyDescent="0.25">
      <c r="B526">
        <v>1110102</v>
      </c>
      <c r="C526">
        <v>420102008</v>
      </c>
      <c r="D526" s="5">
        <v>1049.26</v>
      </c>
      <c r="E526" t="s">
        <v>98</v>
      </c>
    </row>
    <row r="527" spans="2:5" x14ac:dyDescent="0.25">
      <c r="B527">
        <v>1120101</v>
      </c>
      <c r="C527">
        <v>420102008</v>
      </c>
      <c r="D527" s="5">
        <v>1078.03</v>
      </c>
      <c r="E527" t="s">
        <v>98</v>
      </c>
    </row>
    <row r="528" spans="2:5" x14ac:dyDescent="0.25">
      <c r="B528">
        <v>1120102</v>
      </c>
      <c r="C528">
        <v>420102008</v>
      </c>
      <c r="D528" s="5">
        <v>2735.43</v>
      </c>
      <c r="E528" t="s">
        <v>98</v>
      </c>
    </row>
    <row r="529" spans="2:5" x14ac:dyDescent="0.25">
      <c r="B529">
        <v>1120104</v>
      </c>
      <c r="C529">
        <v>420102008</v>
      </c>
      <c r="D529" s="5">
        <v>156</v>
      </c>
      <c r="E529" t="s">
        <v>98</v>
      </c>
    </row>
    <row r="530" spans="2:5" x14ac:dyDescent="0.25">
      <c r="B530">
        <v>1120201</v>
      </c>
      <c r="C530">
        <v>420102008</v>
      </c>
      <c r="D530" s="5">
        <v>114.71</v>
      </c>
      <c r="E530" t="s">
        <v>98</v>
      </c>
    </row>
    <row r="531" spans="2:5" x14ac:dyDescent="0.25">
      <c r="B531">
        <v>1210102</v>
      </c>
      <c r="C531">
        <v>420102008</v>
      </c>
      <c r="D531" s="5">
        <v>307.33</v>
      </c>
      <c r="E531" t="s">
        <v>98</v>
      </c>
    </row>
    <row r="532" spans="2:5" x14ac:dyDescent="0.25">
      <c r="B532">
        <v>1220101</v>
      </c>
      <c r="C532">
        <v>420102008</v>
      </c>
      <c r="D532" s="5">
        <v>-125.6</v>
      </c>
      <c r="E532" t="s">
        <v>98</v>
      </c>
    </row>
    <row r="533" spans="2:5" x14ac:dyDescent="0.25">
      <c r="B533">
        <v>1220103</v>
      </c>
      <c r="C533">
        <v>420102008</v>
      </c>
      <c r="D533" s="5">
        <v>1971.78</v>
      </c>
      <c r="E533" t="s">
        <v>98</v>
      </c>
    </row>
    <row r="534" spans="2:5" x14ac:dyDescent="0.25">
      <c r="B534">
        <v>1220104</v>
      </c>
      <c r="C534">
        <v>420102008</v>
      </c>
      <c r="D534" s="5">
        <v>142.86000000000001</v>
      </c>
      <c r="E534" t="s">
        <v>98</v>
      </c>
    </row>
    <row r="535" spans="2:5" x14ac:dyDescent="0.25">
      <c r="B535">
        <v>1220201</v>
      </c>
      <c r="C535">
        <v>420102008</v>
      </c>
      <c r="D535" s="5">
        <v>350.38</v>
      </c>
      <c r="E535" t="s">
        <v>98</v>
      </c>
    </row>
    <row r="536" spans="2:5" x14ac:dyDescent="0.25">
      <c r="B536">
        <v>1310102</v>
      </c>
      <c r="C536">
        <v>420102008</v>
      </c>
      <c r="D536" s="5">
        <v>554.87</v>
      </c>
      <c r="E536" t="s">
        <v>98</v>
      </c>
    </row>
    <row r="537" spans="2:5" x14ac:dyDescent="0.25">
      <c r="B537">
        <v>1320101</v>
      </c>
      <c r="C537">
        <v>420102008</v>
      </c>
      <c r="D537" s="5">
        <v>745.46</v>
      </c>
      <c r="E537" t="s">
        <v>98</v>
      </c>
    </row>
    <row r="538" spans="2:5" x14ac:dyDescent="0.25">
      <c r="B538">
        <v>1320104</v>
      </c>
      <c r="C538">
        <v>420102008</v>
      </c>
      <c r="D538" s="5">
        <v>1401.96</v>
      </c>
      <c r="E538" t="s">
        <v>98</v>
      </c>
    </row>
    <row r="539" spans="2:5" x14ac:dyDescent="0.25">
      <c r="B539">
        <v>1420101</v>
      </c>
      <c r="C539">
        <v>420102008</v>
      </c>
      <c r="D539" s="5">
        <v>1721.43</v>
      </c>
      <c r="E539" t="s">
        <v>98</v>
      </c>
    </row>
    <row r="540" spans="2:5" x14ac:dyDescent="0.25">
      <c r="B540">
        <v>1420201</v>
      </c>
      <c r="C540">
        <v>420102008</v>
      </c>
      <c r="D540" s="5">
        <v>1493.66</v>
      </c>
      <c r="E540" t="s">
        <v>98</v>
      </c>
    </row>
    <row r="541" spans="2:5" x14ac:dyDescent="0.25">
      <c r="B541">
        <v>1420301</v>
      </c>
      <c r="C541">
        <v>420102008</v>
      </c>
      <c r="D541" s="5">
        <v>1580.61</v>
      </c>
      <c r="E541" t="s">
        <v>98</v>
      </c>
    </row>
    <row r="542" spans="2:5" x14ac:dyDescent="0.25">
      <c r="B542">
        <v>1420501</v>
      </c>
      <c r="C542">
        <v>420102008</v>
      </c>
      <c r="D542" s="5">
        <v>1328.99</v>
      </c>
      <c r="E542" t="s">
        <v>98</v>
      </c>
    </row>
    <row r="543" spans="2:5" x14ac:dyDescent="0.25">
      <c r="B543">
        <v>1420701</v>
      </c>
      <c r="C543">
        <v>420102008</v>
      </c>
      <c r="D543" s="5">
        <v>2008.37</v>
      </c>
      <c r="E543" t="s">
        <v>98</v>
      </c>
    </row>
    <row r="544" spans="2:5" x14ac:dyDescent="0.25">
      <c r="B544">
        <v>2210102</v>
      </c>
      <c r="C544">
        <v>420102008</v>
      </c>
      <c r="D544" s="5">
        <v>756.77</v>
      </c>
      <c r="E544" t="s">
        <v>98</v>
      </c>
    </row>
    <row r="545" spans="2:5" x14ac:dyDescent="0.25">
      <c r="B545">
        <v>2220111</v>
      </c>
      <c r="C545">
        <v>420102008</v>
      </c>
      <c r="D545" s="5">
        <v>976.72</v>
      </c>
      <c r="E545" t="s">
        <v>98</v>
      </c>
    </row>
    <row r="546" spans="2:5" x14ac:dyDescent="0.25">
      <c r="B546">
        <v>2220119</v>
      </c>
      <c r="C546">
        <v>420102008</v>
      </c>
      <c r="D546" s="5">
        <v>184.46</v>
      </c>
      <c r="E546" t="s">
        <v>98</v>
      </c>
    </row>
    <row r="547" spans="2:5" x14ac:dyDescent="0.25">
      <c r="B547">
        <v>2220121</v>
      </c>
      <c r="C547">
        <v>420102008</v>
      </c>
      <c r="D547" s="5">
        <v>1302.94</v>
      </c>
      <c r="E547" t="s">
        <v>98</v>
      </c>
    </row>
    <row r="548" spans="2:5" x14ac:dyDescent="0.25">
      <c r="B548">
        <v>2220122</v>
      </c>
      <c r="C548">
        <v>420102008</v>
      </c>
      <c r="D548" s="5">
        <v>623.98</v>
      </c>
      <c r="E548" t="s">
        <v>98</v>
      </c>
    </row>
    <row r="549" spans="2:5" x14ac:dyDescent="0.25">
      <c r="B549">
        <v>2220123</v>
      </c>
      <c r="C549">
        <v>420102008</v>
      </c>
      <c r="D549" s="5">
        <v>777.86</v>
      </c>
      <c r="E549" t="s">
        <v>98</v>
      </c>
    </row>
    <row r="550" spans="2:5" x14ac:dyDescent="0.25">
      <c r="B550">
        <v>2220124</v>
      </c>
      <c r="C550">
        <v>420102008</v>
      </c>
      <c r="D550" s="5">
        <v>777.98</v>
      </c>
      <c r="E550" t="s">
        <v>98</v>
      </c>
    </row>
    <row r="551" spans="2:5" x14ac:dyDescent="0.25">
      <c r="B551">
        <v>2220125</v>
      </c>
      <c r="C551">
        <v>420102008</v>
      </c>
      <c r="D551" s="5">
        <v>2180.15</v>
      </c>
      <c r="E551" t="s">
        <v>98</v>
      </c>
    </row>
    <row r="552" spans="2:5" x14ac:dyDescent="0.25">
      <c r="B552">
        <v>3110102</v>
      </c>
      <c r="C552">
        <v>420102008</v>
      </c>
      <c r="D552" s="5">
        <v>139.47999999999999</v>
      </c>
      <c r="E552" t="s">
        <v>98</v>
      </c>
    </row>
    <row r="553" spans="2:5" x14ac:dyDescent="0.25">
      <c r="B553">
        <v>3120113</v>
      </c>
      <c r="C553">
        <v>420102008</v>
      </c>
      <c r="D553" s="5">
        <v>1141.1500000000001</v>
      </c>
      <c r="E553" t="s">
        <v>98</v>
      </c>
    </row>
    <row r="554" spans="2:5" x14ac:dyDescent="0.25">
      <c r="B554">
        <v>3120114</v>
      </c>
      <c r="C554">
        <v>420102008</v>
      </c>
      <c r="D554" s="5">
        <v>477.7</v>
      </c>
      <c r="E554" t="s">
        <v>98</v>
      </c>
    </row>
    <row r="555" spans="2:5" x14ac:dyDescent="0.25">
      <c r="B555">
        <v>3120115</v>
      </c>
      <c r="C555">
        <v>420102008</v>
      </c>
      <c r="D555" s="5">
        <v>194.47</v>
      </c>
      <c r="E555" t="s">
        <v>98</v>
      </c>
    </row>
    <row r="556" spans="2:5" x14ac:dyDescent="0.25">
      <c r="B556">
        <v>3120116</v>
      </c>
      <c r="C556">
        <v>420102008</v>
      </c>
      <c r="D556" s="5">
        <v>645.16999999999996</v>
      </c>
      <c r="E556" t="s">
        <v>98</v>
      </c>
    </row>
    <row r="557" spans="2:5" x14ac:dyDescent="0.25">
      <c r="B557">
        <v>3120117</v>
      </c>
      <c r="C557">
        <v>420102008</v>
      </c>
      <c r="D557" s="5">
        <v>373.43</v>
      </c>
      <c r="E557" t="s">
        <v>98</v>
      </c>
    </row>
    <row r="558" spans="2:5" x14ac:dyDescent="0.25">
      <c r="B558">
        <v>3120118</v>
      </c>
      <c r="C558">
        <v>420102008</v>
      </c>
      <c r="D558" s="5">
        <v>697.95</v>
      </c>
      <c r="E558" t="s">
        <v>98</v>
      </c>
    </row>
    <row r="559" spans="2:5" x14ac:dyDescent="0.25">
      <c r="B559">
        <v>3120120</v>
      </c>
      <c r="C559">
        <v>420102008</v>
      </c>
      <c r="D559" s="5">
        <v>683</v>
      </c>
      <c r="E559" t="s">
        <v>98</v>
      </c>
    </row>
    <row r="560" spans="2:5" x14ac:dyDescent="0.25">
      <c r="B560">
        <v>3120121</v>
      </c>
      <c r="C560">
        <v>420102008</v>
      </c>
      <c r="D560" s="5">
        <v>435.93</v>
      </c>
      <c r="E560" t="s">
        <v>98</v>
      </c>
    </row>
    <row r="561" spans="2:5" x14ac:dyDescent="0.25">
      <c r="B561">
        <v>3120122</v>
      </c>
      <c r="C561">
        <v>420102008</v>
      </c>
      <c r="D561" s="5">
        <v>117.52</v>
      </c>
      <c r="E561" t="s">
        <v>98</v>
      </c>
    </row>
    <row r="562" spans="2:5" x14ac:dyDescent="0.25">
      <c r="B562">
        <v>3120123</v>
      </c>
      <c r="C562">
        <v>420102008</v>
      </c>
      <c r="D562" s="5">
        <v>369.69</v>
      </c>
      <c r="E562" t="s">
        <v>98</v>
      </c>
    </row>
    <row r="563" spans="2:5" x14ac:dyDescent="0.25">
      <c r="B563">
        <v>3120124</v>
      </c>
      <c r="C563">
        <v>420102008</v>
      </c>
      <c r="D563" s="5">
        <v>996.07</v>
      </c>
      <c r="E563" t="s">
        <v>98</v>
      </c>
    </row>
    <row r="564" spans="2:5" x14ac:dyDescent="0.25">
      <c r="B564">
        <v>3120125</v>
      </c>
      <c r="C564">
        <v>420102008</v>
      </c>
      <c r="D564" s="5">
        <v>962.59</v>
      </c>
      <c r="E564" t="s">
        <v>98</v>
      </c>
    </row>
    <row r="565" spans="2:5" x14ac:dyDescent="0.25">
      <c r="B565">
        <v>3120126</v>
      </c>
      <c r="C565">
        <v>420102008</v>
      </c>
      <c r="D565" s="5">
        <v>139.11000000000001</v>
      </c>
      <c r="E565" t="s">
        <v>98</v>
      </c>
    </row>
    <row r="566" spans="2:5" x14ac:dyDescent="0.25">
      <c r="B566">
        <v>3120201</v>
      </c>
      <c r="C566">
        <v>420102008</v>
      </c>
      <c r="D566" s="5">
        <v>453.03</v>
      </c>
      <c r="E566" t="s">
        <v>98</v>
      </c>
    </row>
    <row r="567" spans="2:5" x14ac:dyDescent="0.25">
      <c r="B567">
        <v>3120203</v>
      </c>
      <c r="C567">
        <v>420102008</v>
      </c>
      <c r="D567" s="5">
        <v>805.92</v>
      </c>
      <c r="E567" t="s">
        <v>98</v>
      </c>
    </row>
    <row r="568" spans="2:5" x14ac:dyDescent="0.25">
      <c r="B568">
        <v>3120204</v>
      </c>
      <c r="C568">
        <v>420102008</v>
      </c>
      <c r="D568" s="5">
        <v>652.32000000000005</v>
      </c>
      <c r="E568" t="s">
        <v>98</v>
      </c>
    </row>
    <row r="569" spans="2:5" x14ac:dyDescent="0.25">
      <c r="B569">
        <v>3120205</v>
      </c>
      <c r="C569">
        <v>420102008</v>
      </c>
      <c r="D569" s="5">
        <v>60.91</v>
      </c>
      <c r="E569" t="s">
        <v>98</v>
      </c>
    </row>
    <row r="570" spans="2:5" x14ac:dyDescent="0.25">
      <c r="B570">
        <v>9010101</v>
      </c>
      <c r="C570">
        <v>420102008</v>
      </c>
      <c r="D570" s="5">
        <v>5235.3900000000003</v>
      </c>
      <c r="E570" t="s">
        <v>98</v>
      </c>
    </row>
    <row r="571" spans="2:5" x14ac:dyDescent="0.25">
      <c r="B571">
        <v>9010102</v>
      </c>
      <c r="C571">
        <v>420102008</v>
      </c>
      <c r="D571" s="5">
        <v>162.43</v>
      </c>
      <c r="E571" t="s">
        <v>98</v>
      </c>
    </row>
    <row r="572" spans="2:5" x14ac:dyDescent="0.25">
      <c r="B572">
        <v>9010103</v>
      </c>
      <c r="C572">
        <v>420102008</v>
      </c>
      <c r="D572" s="5">
        <v>4754.84</v>
      </c>
      <c r="E572" t="s">
        <v>98</v>
      </c>
    </row>
    <row r="573" spans="2:5" x14ac:dyDescent="0.25">
      <c r="B573">
        <v>9010105</v>
      </c>
      <c r="C573">
        <v>420102008</v>
      </c>
      <c r="D573" s="5">
        <v>1563.83</v>
      </c>
      <c r="E573" t="s">
        <v>98</v>
      </c>
    </row>
    <row r="574" spans="2:5" x14ac:dyDescent="0.25">
      <c r="B574">
        <v>9020101</v>
      </c>
      <c r="C574">
        <v>420102008</v>
      </c>
      <c r="D574" s="5">
        <v>532.67999999999995</v>
      </c>
      <c r="E574" t="s">
        <v>98</v>
      </c>
    </row>
    <row r="575" spans="2:5" x14ac:dyDescent="0.25">
      <c r="B575">
        <v>9020112</v>
      </c>
      <c r="C575">
        <v>420102008</v>
      </c>
      <c r="D575" s="5">
        <v>1593.34</v>
      </c>
      <c r="E575" t="s">
        <v>98</v>
      </c>
    </row>
    <row r="576" spans="2:5" x14ac:dyDescent="0.25">
      <c r="B576">
        <v>9020117</v>
      </c>
      <c r="C576">
        <v>420102008</v>
      </c>
      <c r="D576" s="5">
        <v>344.07</v>
      </c>
      <c r="E576" t="s">
        <v>98</v>
      </c>
    </row>
    <row r="577" spans="2:5" x14ac:dyDescent="0.25">
      <c r="B577">
        <v>9020203</v>
      </c>
      <c r="C577">
        <v>420102008</v>
      </c>
      <c r="D577" s="5">
        <v>537.01</v>
      </c>
      <c r="E577" t="s">
        <v>98</v>
      </c>
    </row>
    <row r="578" spans="2:5" x14ac:dyDescent="0.25">
      <c r="B578">
        <v>9020204</v>
      </c>
      <c r="C578">
        <v>420102008</v>
      </c>
      <c r="D578" s="5">
        <v>128.19</v>
      </c>
      <c r="E578" t="s">
        <v>98</v>
      </c>
    </row>
    <row r="579" spans="2:5" x14ac:dyDescent="0.25">
      <c r="B579">
        <v>9020205</v>
      </c>
      <c r="C579">
        <v>420102008</v>
      </c>
      <c r="D579" s="5">
        <v>131.59</v>
      </c>
      <c r="E579" t="s">
        <v>98</v>
      </c>
    </row>
    <row r="580" spans="2:5" x14ac:dyDescent="0.25">
      <c r="B580">
        <v>9020208</v>
      </c>
      <c r="C580">
        <v>420102008</v>
      </c>
      <c r="D580" s="5">
        <v>992.34</v>
      </c>
      <c r="E580" t="s">
        <v>98</v>
      </c>
    </row>
    <row r="581" spans="2:5" x14ac:dyDescent="0.25">
      <c r="B581">
        <v>9020209</v>
      </c>
      <c r="C581">
        <v>420102008</v>
      </c>
      <c r="D581" s="5">
        <v>160.31</v>
      </c>
      <c r="E581" t="s">
        <v>98</v>
      </c>
    </row>
    <row r="582" spans="2:5" x14ac:dyDescent="0.25">
      <c r="B582">
        <v>9020212</v>
      </c>
      <c r="C582">
        <v>420102008</v>
      </c>
      <c r="D582" s="5">
        <v>475.86</v>
      </c>
      <c r="E582" t="s">
        <v>98</v>
      </c>
    </row>
    <row r="583" spans="2:5" x14ac:dyDescent="0.25">
      <c r="B583">
        <v>9030201</v>
      </c>
      <c r="C583">
        <v>420102008</v>
      </c>
      <c r="D583" s="5">
        <v>207.47</v>
      </c>
      <c r="E583" t="s">
        <v>98</v>
      </c>
    </row>
    <row r="584" spans="2:5" x14ac:dyDescent="0.25">
      <c r="B584">
        <v>9030204</v>
      </c>
      <c r="C584">
        <v>420102008</v>
      </c>
      <c r="D584" s="5">
        <v>511.04</v>
      </c>
      <c r="E584" t="s">
        <v>98</v>
      </c>
    </row>
    <row r="585" spans="2:5" x14ac:dyDescent="0.25">
      <c r="B585">
        <v>9030303</v>
      </c>
      <c r="C585">
        <v>420102008</v>
      </c>
      <c r="D585" s="5">
        <v>101.2</v>
      </c>
      <c r="E585" t="s">
        <v>98</v>
      </c>
    </row>
    <row r="586" spans="2:5" x14ac:dyDescent="0.25">
      <c r="B586">
        <v>9030304</v>
      </c>
      <c r="C586">
        <v>420102008</v>
      </c>
      <c r="D586" s="5">
        <v>447.53</v>
      </c>
      <c r="E586" t="s">
        <v>98</v>
      </c>
    </row>
    <row r="587" spans="2:5" x14ac:dyDescent="0.25">
      <c r="B587">
        <v>9030305</v>
      </c>
      <c r="C587">
        <v>420102008</v>
      </c>
      <c r="D587" s="5">
        <v>294.61</v>
      </c>
      <c r="E587" t="s">
        <v>98</v>
      </c>
    </row>
    <row r="588" spans="2:5" x14ac:dyDescent="0.25">
      <c r="B588">
        <v>9030306</v>
      </c>
      <c r="C588">
        <v>420102008</v>
      </c>
      <c r="D588" s="5">
        <v>355.58</v>
      </c>
      <c r="E588" t="s">
        <v>98</v>
      </c>
    </row>
    <row r="589" spans="2:5" x14ac:dyDescent="0.25">
      <c r="B589">
        <v>9030307</v>
      </c>
      <c r="C589">
        <v>420102008</v>
      </c>
      <c r="D589" s="5">
        <v>196.4</v>
      </c>
      <c r="E589" t="s">
        <v>98</v>
      </c>
    </row>
    <row r="590" spans="2:5" x14ac:dyDescent="0.25">
      <c r="B590">
        <v>9030315</v>
      </c>
      <c r="C590">
        <v>420102008</v>
      </c>
      <c r="D590" s="5">
        <v>80.13</v>
      </c>
      <c r="E590" t="s">
        <v>98</v>
      </c>
    </row>
    <row r="591" spans="2:5" x14ac:dyDescent="0.25">
      <c r="B591">
        <v>9030316</v>
      </c>
      <c r="C591">
        <v>420102008</v>
      </c>
      <c r="D591" s="5">
        <v>370.28</v>
      </c>
      <c r="E591" t="s">
        <v>98</v>
      </c>
    </row>
    <row r="592" spans="2:5" x14ac:dyDescent="0.25">
      <c r="B592">
        <v>9030402</v>
      </c>
      <c r="C592">
        <v>420102008</v>
      </c>
      <c r="D592" s="5">
        <v>624.30999999999995</v>
      </c>
      <c r="E592" t="s">
        <v>98</v>
      </c>
    </row>
    <row r="593" spans="2:5" x14ac:dyDescent="0.25">
      <c r="B593">
        <v>9030404</v>
      </c>
      <c r="C593">
        <v>420102008</v>
      </c>
      <c r="D593" s="5">
        <v>104.42</v>
      </c>
      <c r="E593" t="s">
        <v>98</v>
      </c>
    </row>
    <row r="594" spans="2:5" x14ac:dyDescent="0.25">
      <c r="B594">
        <v>9030405</v>
      </c>
      <c r="C594">
        <v>420102008</v>
      </c>
      <c r="D594" s="5">
        <v>877.8</v>
      </c>
      <c r="E594" t="s">
        <v>98</v>
      </c>
    </row>
    <row r="595" spans="2:5" x14ac:dyDescent="0.25">
      <c r="B595">
        <v>9030406</v>
      </c>
      <c r="C595">
        <v>420102008</v>
      </c>
      <c r="D595" s="5">
        <v>301.35000000000002</v>
      </c>
      <c r="E595" t="s">
        <v>98</v>
      </c>
    </row>
    <row r="596" spans="2:5" x14ac:dyDescent="0.25">
      <c r="B596">
        <v>9030408</v>
      </c>
      <c r="C596">
        <v>420102008</v>
      </c>
      <c r="D596" s="5">
        <v>1071.69</v>
      </c>
      <c r="E596" t="s">
        <v>98</v>
      </c>
    </row>
    <row r="597" spans="2:5" x14ac:dyDescent="0.25">
      <c r="B597">
        <v>9030501</v>
      </c>
      <c r="C597">
        <v>420102008</v>
      </c>
      <c r="D597" s="5">
        <v>1836.46</v>
      </c>
      <c r="E597" t="s">
        <v>98</v>
      </c>
    </row>
    <row r="598" spans="2:5" x14ac:dyDescent="0.25">
      <c r="B598">
        <v>9030502</v>
      </c>
      <c r="C598">
        <v>420102008</v>
      </c>
      <c r="D598" s="5">
        <v>1247.6600000000001</v>
      </c>
      <c r="E598" t="s">
        <v>98</v>
      </c>
    </row>
    <row r="599" spans="2:5" x14ac:dyDescent="0.25">
      <c r="B599">
        <v>9030503</v>
      </c>
      <c r="C599">
        <v>420102008</v>
      </c>
      <c r="D599" s="5">
        <v>1199.6199999999999</v>
      </c>
      <c r="E599" t="s">
        <v>98</v>
      </c>
    </row>
    <row r="600" spans="2:5" x14ac:dyDescent="0.25">
      <c r="B600">
        <v>9030504</v>
      </c>
      <c r="C600">
        <v>420102008</v>
      </c>
      <c r="D600" s="5">
        <v>2121.1799999999998</v>
      </c>
      <c r="E600" t="s">
        <v>98</v>
      </c>
    </row>
    <row r="601" spans="2:5" x14ac:dyDescent="0.25">
      <c r="B601">
        <v>9030506</v>
      </c>
      <c r="C601">
        <v>420102008</v>
      </c>
      <c r="D601" s="5">
        <v>253.8</v>
      </c>
      <c r="E601" t="s">
        <v>98</v>
      </c>
    </row>
    <row r="602" spans="2:5" x14ac:dyDescent="0.25">
      <c r="B602">
        <v>9030902</v>
      </c>
      <c r="C602">
        <v>420102008</v>
      </c>
      <c r="D602" s="5">
        <v>496.85</v>
      </c>
      <c r="E602" t="s">
        <v>98</v>
      </c>
    </row>
    <row r="603" spans="2:5" x14ac:dyDescent="0.25">
      <c r="B603">
        <v>9030903</v>
      </c>
      <c r="C603">
        <v>420102008</v>
      </c>
      <c r="D603" s="5">
        <v>3056.7</v>
      </c>
      <c r="E603" t="s">
        <v>98</v>
      </c>
    </row>
    <row r="604" spans="2:5" x14ac:dyDescent="0.25">
      <c r="B604">
        <v>9040101</v>
      </c>
      <c r="C604">
        <v>420102008</v>
      </c>
      <c r="D604" s="5">
        <v>1783.61</v>
      </c>
      <c r="E604" t="s">
        <v>98</v>
      </c>
    </row>
    <row r="605" spans="2:5" x14ac:dyDescent="0.25">
      <c r="B605">
        <v>9040102</v>
      </c>
      <c r="C605">
        <v>420102009</v>
      </c>
      <c r="D605" s="5">
        <v>-770.54</v>
      </c>
      <c r="E605" t="s">
        <v>98</v>
      </c>
    </row>
    <row r="606" spans="2:5" x14ac:dyDescent="0.25">
      <c r="B606">
        <v>1010102</v>
      </c>
      <c r="C606">
        <v>420102009</v>
      </c>
      <c r="D606" s="5">
        <v>1592.03</v>
      </c>
      <c r="E606" t="s">
        <v>98</v>
      </c>
    </row>
    <row r="607" spans="2:5" x14ac:dyDescent="0.25">
      <c r="B607">
        <v>1020101</v>
      </c>
      <c r="C607">
        <v>420102009</v>
      </c>
      <c r="D607" s="5">
        <v>3230.01</v>
      </c>
      <c r="E607" t="s">
        <v>98</v>
      </c>
    </row>
    <row r="608" spans="2:5" x14ac:dyDescent="0.25">
      <c r="B608">
        <v>1020103</v>
      </c>
      <c r="C608">
        <v>420102009</v>
      </c>
      <c r="D608" s="5">
        <v>3985.23</v>
      </c>
      <c r="E608" t="s">
        <v>98</v>
      </c>
    </row>
    <row r="609" spans="2:5" x14ac:dyDescent="0.25">
      <c r="B609">
        <v>1020104</v>
      </c>
      <c r="C609">
        <v>420102009</v>
      </c>
      <c r="D609" s="5">
        <v>108.8</v>
      </c>
      <c r="E609" t="s">
        <v>98</v>
      </c>
    </row>
    <row r="610" spans="2:5" x14ac:dyDescent="0.25">
      <c r="B610">
        <v>1020107</v>
      </c>
      <c r="C610">
        <v>420102009</v>
      </c>
      <c r="D610" s="5">
        <v>180.65</v>
      </c>
      <c r="E610" t="s">
        <v>98</v>
      </c>
    </row>
    <row r="611" spans="2:5" x14ac:dyDescent="0.25">
      <c r="B611">
        <v>1020201</v>
      </c>
      <c r="C611">
        <v>420102009</v>
      </c>
      <c r="D611" s="5">
        <v>-2169.34</v>
      </c>
      <c r="E611" t="s">
        <v>98</v>
      </c>
    </row>
    <row r="612" spans="2:5" x14ac:dyDescent="0.25">
      <c r="B612">
        <v>1110102</v>
      </c>
      <c r="C612">
        <v>420102009</v>
      </c>
      <c r="D612" s="5">
        <v>1399.05</v>
      </c>
      <c r="E612" t="s">
        <v>98</v>
      </c>
    </row>
    <row r="613" spans="2:5" x14ac:dyDescent="0.25">
      <c r="B613">
        <v>1120101</v>
      </c>
      <c r="C613">
        <v>420102009</v>
      </c>
      <c r="D613" s="5">
        <v>1437.35</v>
      </c>
      <c r="E613" t="s">
        <v>98</v>
      </c>
    </row>
    <row r="614" spans="2:5" x14ac:dyDescent="0.25">
      <c r="B614">
        <v>1120102</v>
      </c>
      <c r="C614">
        <v>420102009</v>
      </c>
      <c r="D614" s="5">
        <v>3752.77</v>
      </c>
      <c r="E614" t="s">
        <v>98</v>
      </c>
    </row>
    <row r="615" spans="2:5" x14ac:dyDescent="0.25">
      <c r="B615">
        <v>1120104</v>
      </c>
      <c r="C615">
        <v>420102009</v>
      </c>
      <c r="D615" s="5">
        <v>208</v>
      </c>
      <c r="E615" t="s">
        <v>98</v>
      </c>
    </row>
    <row r="616" spans="2:5" x14ac:dyDescent="0.25">
      <c r="B616">
        <v>1120201</v>
      </c>
      <c r="C616">
        <v>420102009</v>
      </c>
      <c r="D616" s="5">
        <v>153.1</v>
      </c>
      <c r="E616" t="s">
        <v>98</v>
      </c>
    </row>
    <row r="617" spans="2:5" x14ac:dyDescent="0.25">
      <c r="B617">
        <v>1210102</v>
      </c>
      <c r="C617">
        <v>420102009</v>
      </c>
      <c r="D617" s="5">
        <v>409.81</v>
      </c>
      <c r="E617" t="s">
        <v>98</v>
      </c>
    </row>
    <row r="618" spans="2:5" x14ac:dyDescent="0.25">
      <c r="B618">
        <v>1220101</v>
      </c>
      <c r="C618">
        <v>420102009</v>
      </c>
      <c r="D618" s="5">
        <v>-136.84</v>
      </c>
      <c r="E618" t="s">
        <v>98</v>
      </c>
    </row>
    <row r="619" spans="2:5" x14ac:dyDescent="0.25">
      <c r="B619">
        <v>1220103</v>
      </c>
      <c r="C619">
        <v>420102009</v>
      </c>
      <c r="D619" s="5">
        <v>2629.1</v>
      </c>
      <c r="E619" t="s">
        <v>98</v>
      </c>
    </row>
    <row r="620" spans="2:5" x14ac:dyDescent="0.25">
      <c r="B620">
        <v>1220104</v>
      </c>
      <c r="C620">
        <v>420102009</v>
      </c>
      <c r="D620" s="5">
        <v>-58.68</v>
      </c>
      <c r="E620" t="s">
        <v>98</v>
      </c>
    </row>
    <row r="621" spans="2:5" x14ac:dyDescent="0.25">
      <c r="B621">
        <v>1220201</v>
      </c>
      <c r="C621">
        <v>420102009</v>
      </c>
      <c r="D621" s="5">
        <v>546.99</v>
      </c>
      <c r="E621" t="s">
        <v>98</v>
      </c>
    </row>
    <row r="622" spans="2:5" x14ac:dyDescent="0.25">
      <c r="B622">
        <v>1310102</v>
      </c>
      <c r="C622">
        <v>420102009</v>
      </c>
      <c r="D622" s="5">
        <v>739.85</v>
      </c>
      <c r="E622" t="s">
        <v>98</v>
      </c>
    </row>
    <row r="623" spans="2:5" x14ac:dyDescent="0.25">
      <c r="B623">
        <v>1320101</v>
      </c>
      <c r="C623">
        <v>420102009</v>
      </c>
      <c r="D623" s="5">
        <v>-1962.63</v>
      </c>
      <c r="E623" t="s">
        <v>98</v>
      </c>
    </row>
    <row r="624" spans="2:5" x14ac:dyDescent="0.25">
      <c r="B624">
        <v>1320104</v>
      </c>
      <c r="C624">
        <v>420102009</v>
      </c>
      <c r="D624" s="5">
        <v>1869.3</v>
      </c>
      <c r="E624" t="s">
        <v>98</v>
      </c>
    </row>
    <row r="625" spans="2:5" x14ac:dyDescent="0.25">
      <c r="B625">
        <v>1420101</v>
      </c>
      <c r="C625">
        <v>420102009</v>
      </c>
      <c r="D625" s="5">
        <v>2843.62</v>
      </c>
      <c r="E625" t="s">
        <v>98</v>
      </c>
    </row>
    <row r="626" spans="2:5" x14ac:dyDescent="0.25">
      <c r="B626">
        <v>1420201</v>
      </c>
      <c r="C626">
        <v>420102009</v>
      </c>
      <c r="D626" s="5">
        <v>1991.48</v>
      </c>
      <c r="E626" t="s">
        <v>98</v>
      </c>
    </row>
    <row r="627" spans="2:5" x14ac:dyDescent="0.25">
      <c r="B627">
        <v>1420301</v>
      </c>
      <c r="C627">
        <v>420102009</v>
      </c>
      <c r="D627" s="5">
        <v>2107.5300000000002</v>
      </c>
      <c r="E627" t="s">
        <v>98</v>
      </c>
    </row>
    <row r="628" spans="2:5" x14ac:dyDescent="0.25">
      <c r="B628">
        <v>1420501</v>
      </c>
      <c r="C628">
        <v>420102009</v>
      </c>
      <c r="D628" s="5">
        <v>1772</v>
      </c>
      <c r="E628" t="s">
        <v>98</v>
      </c>
    </row>
    <row r="629" spans="2:5" x14ac:dyDescent="0.25">
      <c r="B629">
        <v>1420701</v>
      </c>
      <c r="C629">
        <v>420102009</v>
      </c>
      <c r="D629" s="5">
        <v>2614.63</v>
      </c>
      <c r="E629" t="s">
        <v>98</v>
      </c>
    </row>
    <row r="630" spans="2:5" x14ac:dyDescent="0.25">
      <c r="B630">
        <v>2210102</v>
      </c>
      <c r="C630">
        <v>420102009</v>
      </c>
      <c r="D630" s="5">
        <v>1008.27</v>
      </c>
      <c r="E630" t="s">
        <v>98</v>
      </c>
    </row>
    <row r="631" spans="2:5" x14ac:dyDescent="0.25">
      <c r="B631">
        <v>2220111</v>
      </c>
      <c r="C631">
        <v>420102009</v>
      </c>
      <c r="D631" s="5">
        <v>-1143.22</v>
      </c>
      <c r="E631" t="s">
        <v>98</v>
      </c>
    </row>
    <row r="632" spans="2:5" x14ac:dyDescent="0.25">
      <c r="B632">
        <v>2220119</v>
      </c>
      <c r="C632">
        <v>420102009</v>
      </c>
      <c r="D632" s="5">
        <v>245.94</v>
      </c>
      <c r="E632" t="s">
        <v>98</v>
      </c>
    </row>
    <row r="633" spans="2:5" x14ac:dyDescent="0.25">
      <c r="B633">
        <v>2220121</v>
      </c>
      <c r="C633">
        <v>420102009</v>
      </c>
      <c r="D633" s="5">
        <v>1737.27</v>
      </c>
      <c r="E633" t="s">
        <v>98</v>
      </c>
    </row>
    <row r="634" spans="2:5" x14ac:dyDescent="0.25">
      <c r="B634">
        <v>2220122</v>
      </c>
      <c r="C634">
        <v>420102009</v>
      </c>
      <c r="D634" s="5">
        <v>831.98</v>
      </c>
      <c r="E634" t="s">
        <v>98</v>
      </c>
    </row>
    <row r="635" spans="2:5" x14ac:dyDescent="0.25">
      <c r="B635">
        <v>2220123</v>
      </c>
      <c r="C635">
        <v>420102009</v>
      </c>
      <c r="D635" s="5">
        <v>912.45</v>
      </c>
      <c r="E635" t="s">
        <v>98</v>
      </c>
    </row>
    <row r="636" spans="2:5" x14ac:dyDescent="0.25">
      <c r="B636">
        <v>2220124</v>
      </c>
      <c r="C636">
        <v>420102009</v>
      </c>
      <c r="D636" s="5">
        <v>1037.3</v>
      </c>
      <c r="E636" t="s">
        <v>98</v>
      </c>
    </row>
    <row r="637" spans="2:5" x14ac:dyDescent="0.25">
      <c r="B637">
        <v>2220125</v>
      </c>
      <c r="C637">
        <v>420102009</v>
      </c>
      <c r="D637" s="5">
        <v>2905.01</v>
      </c>
      <c r="E637" t="s">
        <v>98</v>
      </c>
    </row>
    <row r="638" spans="2:5" x14ac:dyDescent="0.25">
      <c r="B638">
        <v>3110102</v>
      </c>
      <c r="C638">
        <v>420102009</v>
      </c>
      <c r="D638" s="5">
        <v>186.34</v>
      </c>
      <c r="E638" t="s">
        <v>98</v>
      </c>
    </row>
    <row r="639" spans="2:5" x14ac:dyDescent="0.25">
      <c r="B639">
        <v>3120113</v>
      </c>
      <c r="C639">
        <v>420102009</v>
      </c>
      <c r="D639" s="5">
        <v>1521.57</v>
      </c>
      <c r="E639" t="s">
        <v>98</v>
      </c>
    </row>
    <row r="640" spans="2:5" x14ac:dyDescent="0.25">
      <c r="B640">
        <v>3120114</v>
      </c>
      <c r="C640">
        <v>420102009</v>
      </c>
      <c r="D640" s="5">
        <v>637.9</v>
      </c>
      <c r="E640" t="s">
        <v>98</v>
      </c>
    </row>
    <row r="641" spans="2:5" x14ac:dyDescent="0.25">
      <c r="B641">
        <v>3120115</v>
      </c>
      <c r="C641">
        <v>420102009</v>
      </c>
      <c r="D641" s="5">
        <v>259.3</v>
      </c>
      <c r="E641" t="s">
        <v>98</v>
      </c>
    </row>
    <row r="642" spans="2:5" x14ac:dyDescent="0.25">
      <c r="B642">
        <v>3120116</v>
      </c>
      <c r="C642">
        <v>420102009</v>
      </c>
      <c r="D642" s="5">
        <v>860.21</v>
      </c>
      <c r="E642" t="s">
        <v>98</v>
      </c>
    </row>
    <row r="643" spans="2:5" x14ac:dyDescent="0.25">
      <c r="B643">
        <v>3120117</v>
      </c>
      <c r="C643">
        <v>420102009</v>
      </c>
      <c r="D643" s="5">
        <v>497.92</v>
      </c>
      <c r="E643" t="s">
        <v>98</v>
      </c>
    </row>
    <row r="644" spans="2:5" x14ac:dyDescent="0.25">
      <c r="B644">
        <v>3120118</v>
      </c>
      <c r="C644">
        <v>420102009</v>
      </c>
      <c r="D644" s="5">
        <v>953.13</v>
      </c>
      <c r="E644" t="s">
        <v>98</v>
      </c>
    </row>
    <row r="645" spans="2:5" x14ac:dyDescent="0.25">
      <c r="B645">
        <v>3120120</v>
      </c>
      <c r="C645">
        <v>420102009</v>
      </c>
      <c r="D645" s="5">
        <v>366.99</v>
      </c>
      <c r="E645" t="s">
        <v>98</v>
      </c>
    </row>
    <row r="646" spans="2:5" x14ac:dyDescent="0.25">
      <c r="B646">
        <v>3120121</v>
      </c>
      <c r="C646">
        <v>420102009</v>
      </c>
      <c r="D646" s="5">
        <v>580.36</v>
      </c>
      <c r="E646" t="s">
        <v>98</v>
      </c>
    </row>
    <row r="647" spans="2:5" x14ac:dyDescent="0.25">
      <c r="B647">
        <v>3120122</v>
      </c>
      <c r="C647">
        <v>420102009</v>
      </c>
      <c r="D647" s="5">
        <v>156.69</v>
      </c>
      <c r="E647" t="s">
        <v>98</v>
      </c>
    </row>
    <row r="648" spans="2:5" x14ac:dyDescent="0.25">
      <c r="B648">
        <v>3120123</v>
      </c>
      <c r="C648">
        <v>420102009</v>
      </c>
      <c r="D648" s="5">
        <v>476.93</v>
      </c>
      <c r="E648" t="s">
        <v>98</v>
      </c>
    </row>
    <row r="649" spans="2:5" x14ac:dyDescent="0.25">
      <c r="B649">
        <v>3120124</v>
      </c>
      <c r="C649">
        <v>420102009</v>
      </c>
      <c r="D649" s="5">
        <v>1328.1</v>
      </c>
      <c r="E649" t="s">
        <v>98</v>
      </c>
    </row>
    <row r="650" spans="2:5" x14ac:dyDescent="0.25">
      <c r="B650">
        <v>3120125</v>
      </c>
      <c r="C650">
        <v>420102009</v>
      </c>
      <c r="D650" s="5">
        <v>1279.18</v>
      </c>
      <c r="E650" t="s">
        <v>98</v>
      </c>
    </row>
    <row r="651" spans="2:5" x14ac:dyDescent="0.25">
      <c r="B651">
        <v>3120126</v>
      </c>
      <c r="C651">
        <v>420102009</v>
      </c>
      <c r="D651" s="5">
        <v>185.47</v>
      </c>
      <c r="E651" t="s">
        <v>98</v>
      </c>
    </row>
    <row r="652" spans="2:5" x14ac:dyDescent="0.25">
      <c r="B652">
        <v>3120201</v>
      </c>
      <c r="C652">
        <v>420102009</v>
      </c>
      <c r="D652" s="5">
        <v>604.02</v>
      </c>
      <c r="E652" t="s">
        <v>98</v>
      </c>
    </row>
    <row r="653" spans="2:5" x14ac:dyDescent="0.25">
      <c r="B653">
        <v>3120203</v>
      </c>
      <c r="C653">
        <v>420102009</v>
      </c>
      <c r="D653" s="5">
        <v>1475.86</v>
      </c>
      <c r="E653" t="s">
        <v>98</v>
      </c>
    </row>
    <row r="654" spans="2:5" x14ac:dyDescent="0.25">
      <c r="B654">
        <v>3120204</v>
      </c>
      <c r="C654">
        <v>420102009</v>
      </c>
      <c r="D654" s="5">
        <v>869.78</v>
      </c>
      <c r="E654" t="s">
        <v>98</v>
      </c>
    </row>
    <row r="655" spans="2:5" x14ac:dyDescent="0.25">
      <c r="B655">
        <v>3120205</v>
      </c>
      <c r="C655">
        <v>420102009</v>
      </c>
      <c r="D655" s="5">
        <v>82.3</v>
      </c>
      <c r="E655" t="s">
        <v>98</v>
      </c>
    </row>
    <row r="656" spans="2:5" x14ac:dyDescent="0.25">
      <c r="B656">
        <v>9010101</v>
      </c>
      <c r="C656">
        <v>420102009</v>
      </c>
      <c r="D656" s="5">
        <v>6955.29</v>
      </c>
      <c r="E656" t="s">
        <v>98</v>
      </c>
    </row>
    <row r="657" spans="2:5" x14ac:dyDescent="0.25">
      <c r="B657">
        <v>9010102</v>
      </c>
      <c r="C657">
        <v>420102009</v>
      </c>
      <c r="D657" s="5">
        <v>216.59</v>
      </c>
      <c r="E657" t="s">
        <v>98</v>
      </c>
    </row>
    <row r="658" spans="2:5" x14ac:dyDescent="0.25">
      <c r="B658">
        <v>9010103</v>
      </c>
      <c r="C658">
        <v>420102009</v>
      </c>
      <c r="D658" s="5">
        <v>6522.62</v>
      </c>
      <c r="E658" t="s">
        <v>98</v>
      </c>
    </row>
    <row r="659" spans="2:5" x14ac:dyDescent="0.25">
      <c r="B659">
        <v>9010105</v>
      </c>
      <c r="C659">
        <v>420102009</v>
      </c>
      <c r="D659" s="5">
        <v>2135.9499999999998</v>
      </c>
      <c r="E659" t="s">
        <v>98</v>
      </c>
    </row>
    <row r="660" spans="2:5" x14ac:dyDescent="0.25">
      <c r="B660">
        <v>9020101</v>
      </c>
      <c r="C660">
        <v>420102009</v>
      </c>
      <c r="D660" s="5">
        <v>862.88</v>
      </c>
      <c r="E660" t="s">
        <v>98</v>
      </c>
    </row>
    <row r="661" spans="2:5" x14ac:dyDescent="0.25">
      <c r="B661">
        <v>9020112</v>
      </c>
      <c r="C661">
        <v>420102009</v>
      </c>
      <c r="D661" s="5">
        <v>2188.56</v>
      </c>
      <c r="E661" t="s">
        <v>98</v>
      </c>
    </row>
    <row r="662" spans="2:5" x14ac:dyDescent="0.25">
      <c r="B662">
        <v>9020117</v>
      </c>
      <c r="C662">
        <v>420102009</v>
      </c>
      <c r="D662" s="5">
        <v>458.76</v>
      </c>
      <c r="E662" t="s">
        <v>98</v>
      </c>
    </row>
    <row r="663" spans="2:5" x14ac:dyDescent="0.25">
      <c r="B663">
        <v>9020203</v>
      </c>
      <c r="C663">
        <v>420102009</v>
      </c>
      <c r="D663" s="5">
        <v>716.03</v>
      </c>
      <c r="E663" t="s">
        <v>98</v>
      </c>
    </row>
    <row r="664" spans="2:5" x14ac:dyDescent="0.25">
      <c r="B664">
        <v>9020204</v>
      </c>
      <c r="C664">
        <v>420102009</v>
      </c>
      <c r="D664" s="5">
        <v>170.9</v>
      </c>
      <c r="E664" t="s">
        <v>98</v>
      </c>
    </row>
    <row r="665" spans="2:5" x14ac:dyDescent="0.25">
      <c r="B665">
        <v>9020205</v>
      </c>
      <c r="C665">
        <v>420102009</v>
      </c>
      <c r="D665" s="5">
        <v>175.47</v>
      </c>
      <c r="E665" t="s">
        <v>98</v>
      </c>
    </row>
    <row r="666" spans="2:5" x14ac:dyDescent="0.25">
      <c r="B666">
        <v>9020208</v>
      </c>
      <c r="C666">
        <v>420102009</v>
      </c>
      <c r="D666" s="5">
        <v>1368.34</v>
      </c>
      <c r="E666" t="s">
        <v>98</v>
      </c>
    </row>
    <row r="667" spans="2:5" x14ac:dyDescent="0.25">
      <c r="B667">
        <v>9020209</v>
      </c>
      <c r="C667">
        <v>420102009</v>
      </c>
      <c r="D667" s="5">
        <v>213.73</v>
      </c>
      <c r="E667" t="s">
        <v>98</v>
      </c>
    </row>
    <row r="668" spans="2:5" x14ac:dyDescent="0.25">
      <c r="B668">
        <v>9020212</v>
      </c>
      <c r="C668">
        <v>420102009</v>
      </c>
      <c r="D668" s="5">
        <v>634.28</v>
      </c>
      <c r="E668" t="s">
        <v>98</v>
      </c>
    </row>
    <row r="669" spans="2:5" x14ac:dyDescent="0.25">
      <c r="B669">
        <v>9030201</v>
      </c>
      <c r="C669">
        <v>420102009</v>
      </c>
      <c r="D669" s="5">
        <v>276.62</v>
      </c>
      <c r="E669" t="s">
        <v>98</v>
      </c>
    </row>
    <row r="670" spans="2:5" x14ac:dyDescent="0.25">
      <c r="B670">
        <v>9030204</v>
      </c>
      <c r="C670">
        <v>420102009</v>
      </c>
      <c r="D670" s="5">
        <v>681.39</v>
      </c>
      <c r="E670" t="s">
        <v>98</v>
      </c>
    </row>
    <row r="671" spans="2:5" x14ac:dyDescent="0.25">
      <c r="B671">
        <v>9030303</v>
      </c>
      <c r="C671">
        <v>420102009</v>
      </c>
      <c r="D671" s="5">
        <v>134.91</v>
      </c>
      <c r="E671" t="s">
        <v>98</v>
      </c>
    </row>
    <row r="672" spans="2:5" x14ac:dyDescent="0.25">
      <c r="B672">
        <v>9030304</v>
      </c>
      <c r="C672">
        <v>420102009</v>
      </c>
      <c r="D672" s="5">
        <v>596.70000000000005</v>
      </c>
      <c r="E672" t="s">
        <v>98</v>
      </c>
    </row>
    <row r="673" spans="2:5" x14ac:dyDescent="0.25">
      <c r="B673">
        <v>9030305</v>
      </c>
      <c r="C673">
        <v>420102009</v>
      </c>
      <c r="D673" s="5">
        <v>407.04</v>
      </c>
      <c r="E673" t="s">
        <v>98</v>
      </c>
    </row>
    <row r="674" spans="2:5" x14ac:dyDescent="0.25">
      <c r="B674">
        <v>9030306</v>
      </c>
      <c r="C674">
        <v>420102009</v>
      </c>
      <c r="D674" s="5">
        <v>474.1</v>
      </c>
      <c r="E674" t="s">
        <v>98</v>
      </c>
    </row>
    <row r="675" spans="2:5" x14ac:dyDescent="0.25">
      <c r="B675">
        <v>9030307</v>
      </c>
      <c r="C675">
        <v>420102009</v>
      </c>
      <c r="D675" s="5">
        <v>261.88</v>
      </c>
      <c r="E675" t="s">
        <v>98</v>
      </c>
    </row>
    <row r="676" spans="2:5" x14ac:dyDescent="0.25">
      <c r="B676">
        <v>9030315</v>
      </c>
      <c r="C676">
        <v>420102009</v>
      </c>
      <c r="D676" s="5">
        <v>106.85</v>
      </c>
      <c r="E676" t="s">
        <v>98</v>
      </c>
    </row>
    <row r="677" spans="2:5" x14ac:dyDescent="0.25">
      <c r="B677">
        <v>9030316</v>
      </c>
      <c r="C677">
        <v>420102009</v>
      </c>
      <c r="D677" s="5">
        <v>493.69</v>
      </c>
      <c r="E677" t="s">
        <v>98</v>
      </c>
    </row>
    <row r="678" spans="2:5" x14ac:dyDescent="0.25">
      <c r="B678">
        <v>9030402</v>
      </c>
      <c r="C678">
        <v>420102009</v>
      </c>
      <c r="D678" s="5">
        <v>832.43</v>
      </c>
      <c r="E678" t="s">
        <v>98</v>
      </c>
    </row>
    <row r="679" spans="2:5" x14ac:dyDescent="0.25">
      <c r="B679">
        <v>9030404</v>
      </c>
      <c r="C679">
        <v>420102009</v>
      </c>
      <c r="D679" s="5">
        <v>138.85</v>
      </c>
      <c r="E679" t="s">
        <v>98</v>
      </c>
    </row>
    <row r="680" spans="2:5" x14ac:dyDescent="0.25">
      <c r="B680">
        <v>9030405</v>
      </c>
      <c r="C680">
        <v>420102009</v>
      </c>
      <c r="D680" s="5">
        <v>1170.3800000000001</v>
      </c>
      <c r="E680" t="s">
        <v>98</v>
      </c>
    </row>
    <row r="681" spans="2:5" x14ac:dyDescent="0.25">
      <c r="B681">
        <v>9030406</v>
      </c>
      <c r="C681">
        <v>420102009</v>
      </c>
      <c r="D681" s="5">
        <v>401.44</v>
      </c>
      <c r="E681" t="s">
        <v>98</v>
      </c>
    </row>
    <row r="682" spans="2:5" x14ac:dyDescent="0.25">
      <c r="B682">
        <v>9030408</v>
      </c>
      <c r="C682">
        <v>420102009</v>
      </c>
      <c r="D682" s="5">
        <v>1428.92</v>
      </c>
      <c r="E682" t="s">
        <v>98</v>
      </c>
    </row>
    <row r="683" spans="2:5" x14ac:dyDescent="0.25">
      <c r="B683">
        <v>9030501</v>
      </c>
      <c r="C683">
        <v>420102009</v>
      </c>
      <c r="D683" s="5">
        <v>2448.1</v>
      </c>
      <c r="E683" t="s">
        <v>98</v>
      </c>
    </row>
    <row r="684" spans="2:5" x14ac:dyDescent="0.25">
      <c r="B684">
        <v>9030502</v>
      </c>
      <c r="C684">
        <v>420102009</v>
      </c>
      <c r="D684" s="5">
        <v>1650.96</v>
      </c>
      <c r="E684" t="s">
        <v>98</v>
      </c>
    </row>
    <row r="685" spans="2:5" x14ac:dyDescent="0.25">
      <c r="B685">
        <v>9030503</v>
      </c>
      <c r="C685">
        <v>420102009</v>
      </c>
      <c r="D685" s="5">
        <v>1603.09</v>
      </c>
      <c r="E685" t="s">
        <v>98</v>
      </c>
    </row>
    <row r="686" spans="2:5" x14ac:dyDescent="0.25">
      <c r="B686">
        <v>9030504</v>
      </c>
      <c r="C686">
        <v>420102009</v>
      </c>
      <c r="D686" s="5">
        <v>2827.13</v>
      </c>
      <c r="E686" t="s">
        <v>98</v>
      </c>
    </row>
    <row r="687" spans="2:5" x14ac:dyDescent="0.25">
      <c r="B687">
        <v>9030506</v>
      </c>
      <c r="C687">
        <v>420102009</v>
      </c>
      <c r="D687" s="5">
        <v>339.65</v>
      </c>
      <c r="E687" t="s">
        <v>98</v>
      </c>
    </row>
    <row r="688" spans="2:5" x14ac:dyDescent="0.25">
      <c r="B688">
        <v>9030902</v>
      </c>
      <c r="C688">
        <v>420102009</v>
      </c>
      <c r="D688" s="5">
        <v>662.5</v>
      </c>
      <c r="E688" t="s">
        <v>98</v>
      </c>
    </row>
    <row r="689" spans="2:5" x14ac:dyDescent="0.25">
      <c r="B689">
        <v>9030903</v>
      </c>
      <c r="C689">
        <v>420102009</v>
      </c>
      <c r="D689" s="5">
        <v>4246.93</v>
      </c>
      <c r="E689" t="s">
        <v>98</v>
      </c>
    </row>
    <row r="690" spans="2:5" x14ac:dyDescent="0.25">
      <c r="B690">
        <v>9040101</v>
      </c>
      <c r="C690">
        <v>420102009</v>
      </c>
      <c r="D690" s="5">
        <v>-386.45</v>
      </c>
      <c r="E690" t="s">
        <v>98</v>
      </c>
    </row>
    <row r="691" spans="2:5" x14ac:dyDescent="0.25">
      <c r="B691">
        <v>9040102</v>
      </c>
      <c r="C691">
        <v>420102012</v>
      </c>
      <c r="D691" s="5">
        <v>2403.87</v>
      </c>
      <c r="E691" t="s">
        <v>98</v>
      </c>
    </row>
    <row r="692" spans="2:5" x14ac:dyDescent="0.25">
      <c r="B692">
        <v>1010102</v>
      </c>
      <c r="C692">
        <v>420102012</v>
      </c>
      <c r="D692" s="5">
        <v>1656.66</v>
      </c>
      <c r="E692" t="s">
        <v>98</v>
      </c>
    </row>
    <row r="693" spans="2:5" x14ac:dyDescent="0.25">
      <c r="B693">
        <v>1020103</v>
      </c>
      <c r="C693">
        <v>420102012</v>
      </c>
      <c r="D693" s="5">
        <v>853.58</v>
      </c>
      <c r="E693" t="s">
        <v>98</v>
      </c>
    </row>
    <row r="694" spans="2:5" x14ac:dyDescent="0.25">
      <c r="B694">
        <v>1020104</v>
      </c>
      <c r="C694">
        <v>420102012</v>
      </c>
      <c r="D694" s="5">
        <v>2277.5500000000002</v>
      </c>
      <c r="E694" t="s">
        <v>98</v>
      </c>
    </row>
    <row r="695" spans="2:5" x14ac:dyDescent="0.25">
      <c r="B695">
        <v>1020107</v>
      </c>
      <c r="C695">
        <v>420102012</v>
      </c>
      <c r="D695" s="5">
        <v>1832.9</v>
      </c>
      <c r="E695" t="s">
        <v>98</v>
      </c>
    </row>
    <row r="696" spans="2:5" x14ac:dyDescent="0.25">
      <c r="B696">
        <v>1020201</v>
      </c>
      <c r="C696">
        <v>420102012</v>
      </c>
      <c r="D696" s="5">
        <v>1132.82</v>
      </c>
      <c r="E696" t="s">
        <v>98</v>
      </c>
    </row>
    <row r="697" spans="2:5" x14ac:dyDescent="0.25">
      <c r="B697">
        <v>1120102</v>
      </c>
      <c r="C697">
        <v>420102012</v>
      </c>
      <c r="D697" s="5">
        <v>329.38</v>
      </c>
      <c r="E697" t="s">
        <v>98</v>
      </c>
    </row>
    <row r="698" spans="2:5" x14ac:dyDescent="0.25">
      <c r="B698">
        <v>1220201</v>
      </c>
      <c r="C698">
        <v>420102012</v>
      </c>
      <c r="D698" s="5">
        <v>1900.35</v>
      </c>
      <c r="E698" t="s">
        <v>98</v>
      </c>
    </row>
    <row r="699" spans="2:5" x14ac:dyDescent="0.25">
      <c r="B699">
        <v>1310102</v>
      </c>
      <c r="C699">
        <v>420102012</v>
      </c>
      <c r="D699" s="5">
        <v>759.17</v>
      </c>
      <c r="E699" t="s">
        <v>98</v>
      </c>
    </row>
    <row r="700" spans="2:5" x14ac:dyDescent="0.25">
      <c r="B700">
        <v>1320103</v>
      </c>
      <c r="C700">
        <v>420102012</v>
      </c>
      <c r="D700" s="5">
        <v>958.07</v>
      </c>
      <c r="E700" t="s">
        <v>98</v>
      </c>
    </row>
    <row r="701" spans="2:5" x14ac:dyDescent="0.25">
      <c r="B701">
        <v>1420301</v>
      </c>
      <c r="C701">
        <v>420102012</v>
      </c>
      <c r="D701" s="5">
        <v>127.53</v>
      </c>
      <c r="E701" t="s">
        <v>98</v>
      </c>
    </row>
    <row r="702" spans="2:5" x14ac:dyDescent="0.25">
      <c r="B702">
        <v>2210102</v>
      </c>
      <c r="C702">
        <v>420102012</v>
      </c>
      <c r="D702" s="5">
        <v>1737.82</v>
      </c>
      <c r="E702" t="s">
        <v>98</v>
      </c>
    </row>
    <row r="703" spans="2:5" x14ac:dyDescent="0.25">
      <c r="B703">
        <v>2220111</v>
      </c>
      <c r="C703">
        <v>420102012</v>
      </c>
      <c r="D703" s="5">
        <v>1642.62</v>
      </c>
      <c r="E703" t="s">
        <v>98</v>
      </c>
    </row>
    <row r="704" spans="2:5" x14ac:dyDescent="0.25">
      <c r="B704">
        <v>2220121</v>
      </c>
      <c r="C704">
        <v>420102012</v>
      </c>
      <c r="D704" s="5">
        <v>4046.76</v>
      </c>
      <c r="E704" t="s">
        <v>98</v>
      </c>
    </row>
    <row r="705" spans="2:5" x14ac:dyDescent="0.25">
      <c r="B705">
        <v>3110102</v>
      </c>
      <c r="C705">
        <v>420102012</v>
      </c>
      <c r="D705" s="5">
        <v>2461.81</v>
      </c>
      <c r="E705" t="s">
        <v>98</v>
      </c>
    </row>
    <row r="706" spans="2:5" x14ac:dyDescent="0.25">
      <c r="B706">
        <v>3120113</v>
      </c>
      <c r="C706">
        <v>420102012</v>
      </c>
      <c r="D706" s="5">
        <v>8284.49</v>
      </c>
      <c r="E706" t="s">
        <v>98</v>
      </c>
    </row>
    <row r="707" spans="2:5" x14ac:dyDescent="0.25">
      <c r="B707">
        <v>3120126</v>
      </c>
      <c r="C707">
        <v>420102012</v>
      </c>
      <c r="D707" s="5">
        <v>1518.38</v>
      </c>
      <c r="E707" t="s">
        <v>98</v>
      </c>
    </row>
    <row r="708" spans="2:5" x14ac:dyDescent="0.25">
      <c r="B708">
        <v>9010101</v>
      </c>
      <c r="C708">
        <v>420102012</v>
      </c>
      <c r="D708" s="5">
        <v>1509.38</v>
      </c>
      <c r="E708" t="s">
        <v>98</v>
      </c>
    </row>
    <row r="709" spans="2:5" x14ac:dyDescent="0.25">
      <c r="B709">
        <v>9010102</v>
      </c>
      <c r="C709">
        <v>420102012</v>
      </c>
      <c r="D709" s="5">
        <v>1748.97</v>
      </c>
      <c r="E709" t="s">
        <v>98</v>
      </c>
    </row>
    <row r="710" spans="2:5" x14ac:dyDescent="0.25">
      <c r="B710">
        <v>9010103</v>
      </c>
      <c r="C710">
        <v>420102012</v>
      </c>
      <c r="D710" s="5">
        <v>7675.27</v>
      </c>
      <c r="E710" t="s">
        <v>98</v>
      </c>
    </row>
    <row r="711" spans="2:5" x14ac:dyDescent="0.25">
      <c r="B711">
        <v>9010105</v>
      </c>
      <c r="C711">
        <v>420102012</v>
      </c>
      <c r="D711" s="5">
        <v>372.29</v>
      </c>
      <c r="E711" t="s">
        <v>98</v>
      </c>
    </row>
    <row r="712" spans="2:5" x14ac:dyDescent="0.25">
      <c r="B712">
        <v>9020101</v>
      </c>
      <c r="C712">
        <v>420102012</v>
      </c>
      <c r="D712" s="5">
        <v>765.75</v>
      </c>
      <c r="E712" t="s">
        <v>98</v>
      </c>
    </row>
    <row r="713" spans="2:5" x14ac:dyDescent="0.25">
      <c r="B713">
        <v>9020112</v>
      </c>
      <c r="C713">
        <v>420102012</v>
      </c>
      <c r="D713" s="5">
        <v>285.77999999999997</v>
      </c>
      <c r="E713" t="s">
        <v>98</v>
      </c>
    </row>
    <row r="714" spans="2:5" x14ac:dyDescent="0.25">
      <c r="B714">
        <v>9020117</v>
      </c>
      <c r="C714">
        <v>420102012</v>
      </c>
      <c r="D714" s="5">
        <v>1741.4</v>
      </c>
      <c r="E714" t="s">
        <v>98</v>
      </c>
    </row>
    <row r="715" spans="2:5" x14ac:dyDescent="0.25">
      <c r="B715">
        <v>9020205</v>
      </c>
      <c r="C715">
        <v>420102012</v>
      </c>
      <c r="D715" s="5">
        <v>2073</v>
      </c>
      <c r="E715" t="s">
        <v>98</v>
      </c>
    </row>
    <row r="716" spans="2:5" x14ac:dyDescent="0.25">
      <c r="B716">
        <v>9020209</v>
      </c>
      <c r="C716">
        <v>420102012</v>
      </c>
      <c r="D716" s="5">
        <v>1681.66</v>
      </c>
      <c r="E716" t="s">
        <v>98</v>
      </c>
    </row>
    <row r="717" spans="2:5" x14ac:dyDescent="0.25">
      <c r="B717">
        <v>9030201</v>
      </c>
      <c r="C717">
        <v>420102012</v>
      </c>
      <c r="D717" s="5">
        <v>1566.84</v>
      </c>
      <c r="E717" t="s">
        <v>98</v>
      </c>
    </row>
    <row r="718" spans="2:5" x14ac:dyDescent="0.25">
      <c r="B718">
        <v>9030316</v>
      </c>
      <c r="C718">
        <v>420102012</v>
      </c>
      <c r="D718" s="5">
        <v>108.29</v>
      </c>
      <c r="E718" t="s">
        <v>98</v>
      </c>
    </row>
    <row r="719" spans="2:5" x14ac:dyDescent="0.25">
      <c r="B719">
        <v>9030402</v>
      </c>
      <c r="C719">
        <v>420102012</v>
      </c>
      <c r="D719" s="5">
        <v>732.7</v>
      </c>
      <c r="E719" t="s">
        <v>98</v>
      </c>
    </row>
    <row r="720" spans="2:5" x14ac:dyDescent="0.25">
      <c r="B720">
        <v>9030405</v>
      </c>
      <c r="C720">
        <v>420102012</v>
      </c>
      <c r="D720" s="5">
        <v>1150.3599999999999</v>
      </c>
      <c r="E720" t="s">
        <v>98</v>
      </c>
    </row>
    <row r="721" spans="2:5" x14ac:dyDescent="0.25">
      <c r="B721">
        <v>9030408</v>
      </c>
      <c r="C721">
        <v>420102012</v>
      </c>
      <c r="D721" s="5">
        <v>186.99</v>
      </c>
      <c r="E721" t="s">
        <v>98</v>
      </c>
    </row>
    <row r="722" spans="2:5" x14ac:dyDescent="0.25">
      <c r="B722">
        <v>9030506</v>
      </c>
      <c r="C722">
        <v>420102012</v>
      </c>
      <c r="D722" s="5">
        <v>986.83</v>
      </c>
      <c r="E722" t="s">
        <v>98</v>
      </c>
    </row>
    <row r="723" spans="2:5" x14ac:dyDescent="0.25">
      <c r="B723">
        <v>9030902</v>
      </c>
      <c r="C723">
        <v>420102012</v>
      </c>
      <c r="D723" s="5">
        <v>6821.42</v>
      </c>
      <c r="E723" t="s">
        <v>98</v>
      </c>
    </row>
    <row r="724" spans="2:5" x14ac:dyDescent="0.25">
      <c r="B724">
        <v>9040101</v>
      </c>
      <c r="C724">
        <v>420102012</v>
      </c>
      <c r="D724" s="5">
        <v>7214.73</v>
      </c>
      <c r="E724" t="s">
        <v>98</v>
      </c>
    </row>
    <row r="725" spans="2:5" x14ac:dyDescent="0.25">
      <c r="B725">
        <v>9040102</v>
      </c>
      <c r="C725">
        <v>420102013</v>
      </c>
      <c r="D725" s="5">
        <v>2271.64</v>
      </c>
      <c r="E725" t="s">
        <v>98</v>
      </c>
    </row>
    <row r="726" spans="2:5" x14ac:dyDescent="0.25">
      <c r="B726">
        <v>1010102</v>
      </c>
      <c r="C726">
        <v>420102013</v>
      </c>
      <c r="D726" s="5">
        <v>672.4</v>
      </c>
      <c r="E726" t="s">
        <v>98</v>
      </c>
    </row>
    <row r="727" spans="2:5" x14ac:dyDescent="0.25">
      <c r="B727">
        <v>1020101</v>
      </c>
      <c r="C727">
        <v>420102013</v>
      </c>
      <c r="D727" s="5">
        <v>2078.64</v>
      </c>
      <c r="E727" t="s">
        <v>98</v>
      </c>
    </row>
    <row r="728" spans="2:5" x14ac:dyDescent="0.25">
      <c r="B728">
        <v>1020103</v>
      </c>
      <c r="C728">
        <v>420102013</v>
      </c>
      <c r="D728" s="5">
        <v>1537.79</v>
      </c>
      <c r="E728" t="s">
        <v>98</v>
      </c>
    </row>
    <row r="729" spans="2:5" x14ac:dyDescent="0.25">
      <c r="B729">
        <v>1020104</v>
      </c>
      <c r="C729">
        <v>420102013</v>
      </c>
      <c r="D729" s="5">
        <v>1622.59</v>
      </c>
      <c r="E729" t="s">
        <v>98</v>
      </c>
    </row>
    <row r="730" spans="2:5" x14ac:dyDescent="0.25">
      <c r="B730">
        <v>1020107</v>
      </c>
      <c r="C730">
        <v>420102013</v>
      </c>
      <c r="D730" s="5">
        <v>324.51</v>
      </c>
      <c r="E730" t="s">
        <v>98</v>
      </c>
    </row>
    <row r="731" spans="2:5" x14ac:dyDescent="0.25">
      <c r="B731">
        <v>1020201</v>
      </c>
      <c r="C731">
        <v>420102013</v>
      </c>
      <c r="D731" s="5">
        <v>324.51</v>
      </c>
      <c r="E731" t="s">
        <v>98</v>
      </c>
    </row>
    <row r="732" spans="2:5" x14ac:dyDescent="0.25">
      <c r="B732">
        <v>1110102</v>
      </c>
      <c r="C732">
        <v>420102013</v>
      </c>
      <c r="D732" s="5">
        <v>201.63</v>
      </c>
      <c r="E732" t="s">
        <v>98</v>
      </c>
    </row>
    <row r="733" spans="2:5" x14ac:dyDescent="0.25">
      <c r="B733">
        <v>1120101</v>
      </c>
      <c r="C733">
        <v>420102013</v>
      </c>
      <c r="D733" s="5">
        <v>950.2</v>
      </c>
      <c r="E733" t="s">
        <v>98</v>
      </c>
    </row>
    <row r="734" spans="2:5" x14ac:dyDescent="0.25">
      <c r="B734">
        <v>1120102</v>
      </c>
      <c r="C734">
        <v>420102013</v>
      </c>
      <c r="D734" s="5">
        <v>108.17</v>
      </c>
      <c r="E734" t="s">
        <v>98</v>
      </c>
    </row>
    <row r="735" spans="2:5" x14ac:dyDescent="0.25">
      <c r="B735">
        <v>1120103</v>
      </c>
      <c r="C735">
        <v>420102013</v>
      </c>
      <c r="D735" s="5">
        <v>2920.66</v>
      </c>
      <c r="E735" t="s">
        <v>98</v>
      </c>
    </row>
    <row r="736" spans="2:5" x14ac:dyDescent="0.25">
      <c r="B736">
        <v>1120104</v>
      </c>
      <c r="C736">
        <v>420102013</v>
      </c>
      <c r="D736" s="5">
        <v>108.17</v>
      </c>
      <c r="E736" t="s">
        <v>98</v>
      </c>
    </row>
    <row r="737" spans="2:5" x14ac:dyDescent="0.25">
      <c r="B737">
        <v>1120201</v>
      </c>
      <c r="C737">
        <v>420102013</v>
      </c>
      <c r="D737" s="5">
        <v>757.21</v>
      </c>
      <c r="E737" t="s">
        <v>98</v>
      </c>
    </row>
    <row r="738" spans="2:5" x14ac:dyDescent="0.25">
      <c r="B738">
        <v>1210102</v>
      </c>
      <c r="C738">
        <v>420102013</v>
      </c>
      <c r="D738" s="5">
        <v>216.35</v>
      </c>
      <c r="E738" t="s">
        <v>98</v>
      </c>
    </row>
    <row r="739" spans="2:5" x14ac:dyDescent="0.25">
      <c r="B739">
        <v>1220101</v>
      </c>
      <c r="C739">
        <v>420102013</v>
      </c>
      <c r="D739" s="5">
        <v>1514.42</v>
      </c>
      <c r="E739" t="s">
        <v>98</v>
      </c>
    </row>
    <row r="740" spans="2:5" x14ac:dyDescent="0.25">
      <c r="B740">
        <v>1220103</v>
      </c>
      <c r="C740">
        <v>420102013</v>
      </c>
      <c r="D740" s="5">
        <v>1213.26</v>
      </c>
      <c r="E740" t="s">
        <v>98</v>
      </c>
    </row>
    <row r="741" spans="2:5" x14ac:dyDescent="0.25">
      <c r="B741">
        <v>1220104</v>
      </c>
      <c r="C741">
        <v>420102013</v>
      </c>
      <c r="D741" s="5">
        <v>216.35</v>
      </c>
      <c r="E741" t="s">
        <v>98</v>
      </c>
    </row>
    <row r="742" spans="2:5" x14ac:dyDescent="0.25">
      <c r="B742">
        <v>1220201</v>
      </c>
      <c r="C742">
        <v>420102013</v>
      </c>
      <c r="D742" s="5">
        <v>1298.07</v>
      </c>
      <c r="E742" t="s">
        <v>98</v>
      </c>
    </row>
    <row r="743" spans="2:5" x14ac:dyDescent="0.25">
      <c r="B743">
        <v>1310102</v>
      </c>
      <c r="C743">
        <v>420102013</v>
      </c>
      <c r="D743" s="5">
        <v>324.51</v>
      </c>
      <c r="E743" t="s">
        <v>98</v>
      </c>
    </row>
    <row r="744" spans="2:5" x14ac:dyDescent="0.25">
      <c r="B744">
        <v>1320101</v>
      </c>
      <c r="C744">
        <v>420102013</v>
      </c>
      <c r="D744" s="5">
        <v>432.69</v>
      </c>
      <c r="E744" t="s">
        <v>98</v>
      </c>
    </row>
    <row r="745" spans="2:5" x14ac:dyDescent="0.25">
      <c r="B745">
        <v>1320103</v>
      </c>
      <c r="C745">
        <v>420102013</v>
      </c>
      <c r="D745" s="5">
        <v>456.05</v>
      </c>
      <c r="E745" t="s">
        <v>98</v>
      </c>
    </row>
    <row r="746" spans="2:5" x14ac:dyDescent="0.25">
      <c r="B746">
        <v>1320104</v>
      </c>
      <c r="C746">
        <v>420102013</v>
      </c>
      <c r="D746" s="5">
        <v>432.69</v>
      </c>
      <c r="E746" t="s">
        <v>98</v>
      </c>
    </row>
    <row r="747" spans="2:5" x14ac:dyDescent="0.25">
      <c r="B747">
        <v>1420101</v>
      </c>
      <c r="C747">
        <v>420102013</v>
      </c>
      <c r="D747" s="5">
        <v>1189.9000000000001</v>
      </c>
      <c r="E747" t="s">
        <v>98</v>
      </c>
    </row>
    <row r="748" spans="2:5" x14ac:dyDescent="0.25">
      <c r="B748">
        <v>1420201</v>
      </c>
      <c r="C748">
        <v>420102013</v>
      </c>
      <c r="D748" s="5">
        <v>973.56</v>
      </c>
      <c r="E748" t="s">
        <v>98</v>
      </c>
    </row>
    <row r="749" spans="2:5" x14ac:dyDescent="0.25">
      <c r="B749">
        <v>1420301</v>
      </c>
      <c r="C749">
        <v>420102013</v>
      </c>
      <c r="D749" s="5">
        <v>1081.74</v>
      </c>
      <c r="E749" t="s">
        <v>98</v>
      </c>
    </row>
    <row r="750" spans="2:5" x14ac:dyDescent="0.25">
      <c r="B750">
        <v>1420501</v>
      </c>
      <c r="C750">
        <v>420102013</v>
      </c>
      <c r="D750" s="5">
        <v>865.39</v>
      </c>
      <c r="E750" t="s">
        <v>98</v>
      </c>
    </row>
    <row r="751" spans="2:5" x14ac:dyDescent="0.25">
      <c r="B751">
        <v>1420701</v>
      </c>
      <c r="C751">
        <v>420102013</v>
      </c>
      <c r="D751" s="5">
        <v>973.56</v>
      </c>
      <c r="E751" t="s">
        <v>98</v>
      </c>
    </row>
    <row r="752" spans="2:5" x14ac:dyDescent="0.25">
      <c r="B752">
        <v>2210102</v>
      </c>
      <c r="C752">
        <v>420102013</v>
      </c>
      <c r="D752" s="5">
        <v>649.04</v>
      </c>
      <c r="E752" t="s">
        <v>98</v>
      </c>
    </row>
    <row r="753" spans="2:5" x14ac:dyDescent="0.25">
      <c r="B753">
        <v>2220111</v>
      </c>
      <c r="C753">
        <v>420102013</v>
      </c>
      <c r="D753" s="5">
        <v>672.4</v>
      </c>
      <c r="E753" t="s">
        <v>98</v>
      </c>
    </row>
    <row r="754" spans="2:5" x14ac:dyDescent="0.25">
      <c r="B754">
        <v>2220119</v>
      </c>
      <c r="C754">
        <v>420102013</v>
      </c>
      <c r="D754" s="5">
        <v>432.69</v>
      </c>
      <c r="E754" t="s">
        <v>98</v>
      </c>
    </row>
    <row r="755" spans="2:5" x14ac:dyDescent="0.25">
      <c r="B755">
        <v>2220121</v>
      </c>
      <c r="C755">
        <v>420102013</v>
      </c>
      <c r="D755" s="5">
        <v>973.56</v>
      </c>
      <c r="E755" t="s">
        <v>98</v>
      </c>
    </row>
    <row r="756" spans="2:5" x14ac:dyDescent="0.25">
      <c r="B756">
        <v>2220122</v>
      </c>
      <c r="C756">
        <v>420102013</v>
      </c>
      <c r="D756" s="5">
        <v>540.86</v>
      </c>
      <c r="E756" t="s">
        <v>98</v>
      </c>
    </row>
    <row r="757" spans="2:5" x14ac:dyDescent="0.25">
      <c r="B757">
        <v>2220123</v>
      </c>
      <c r="C757">
        <v>420102013</v>
      </c>
      <c r="D757" s="5">
        <v>649.04</v>
      </c>
      <c r="E757" t="s">
        <v>98</v>
      </c>
    </row>
    <row r="758" spans="2:5" x14ac:dyDescent="0.25">
      <c r="B758">
        <v>2220124</v>
      </c>
      <c r="C758">
        <v>420102013</v>
      </c>
      <c r="D758" s="5">
        <v>649.04</v>
      </c>
      <c r="E758" t="s">
        <v>98</v>
      </c>
    </row>
    <row r="759" spans="2:5" x14ac:dyDescent="0.25">
      <c r="B759">
        <v>2220125</v>
      </c>
      <c r="C759">
        <v>420102013</v>
      </c>
      <c r="D759" s="5">
        <v>1754.13</v>
      </c>
      <c r="E759" t="s">
        <v>98</v>
      </c>
    </row>
    <row r="760" spans="2:5" x14ac:dyDescent="0.25">
      <c r="B760">
        <v>3110102</v>
      </c>
      <c r="C760">
        <v>420102013</v>
      </c>
      <c r="D760" s="5">
        <v>324.51</v>
      </c>
      <c r="E760" t="s">
        <v>98</v>
      </c>
    </row>
    <row r="761" spans="2:5" x14ac:dyDescent="0.25">
      <c r="B761">
        <v>3120113</v>
      </c>
      <c r="C761">
        <v>420102013</v>
      </c>
      <c r="D761" s="5">
        <v>695.77</v>
      </c>
      <c r="E761" t="s">
        <v>98</v>
      </c>
    </row>
    <row r="762" spans="2:5" x14ac:dyDescent="0.25">
      <c r="B762">
        <v>3120114</v>
      </c>
      <c r="C762">
        <v>420102013</v>
      </c>
      <c r="D762" s="5">
        <v>216.35</v>
      </c>
      <c r="E762" t="s">
        <v>98</v>
      </c>
    </row>
    <row r="763" spans="2:5" x14ac:dyDescent="0.25">
      <c r="B763">
        <v>3120115</v>
      </c>
      <c r="C763">
        <v>420102013</v>
      </c>
      <c r="D763" s="5">
        <v>108.17</v>
      </c>
      <c r="E763" t="s">
        <v>98</v>
      </c>
    </row>
    <row r="764" spans="2:5" x14ac:dyDescent="0.25">
      <c r="B764">
        <v>3120116</v>
      </c>
      <c r="C764">
        <v>420102013</v>
      </c>
      <c r="D764" s="5">
        <v>494.13</v>
      </c>
      <c r="E764" t="s">
        <v>98</v>
      </c>
    </row>
    <row r="765" spans="2:5" x14ac:dyDescent="0.25">
      <c r="B765">
        <v>3120117</v>
      </c>
      <c r="C765">
        <v>420102013</v>
      </c>
      <c r="D765" s="5">
        <v>216.35</v>
      </c>
      <c r="E765" t="s">
        <v>98</v>
      </c>
    </row>
    <row r="766" spans="2:5" x14ac:dyDescent="0.25">
      <c r="B766">
        <v>3120118</v>
      </c>
      <c r="C766">
        <v>420102013</v>
      </c>
      <c r="D766" s="5">
        <v>432.69</v>
      </c>
      <c r="E766" t="s">
        <v>98</v>
      </c>
    </row>
    <row r="767" spans="2:5" x14ac:dyDescent="0.25">
      <c r="B767">
        <v>3120120</v>
      </c>
      <c r="C767">
        <v>420102013</v>
      </c>
      <c r="D767" s="5">
        <v>216.35</v>
      </c>
      <c r="E767" t="s">
        <v>98</v>
      </c>
    </row>
    <row r="768" spans="2:5" x14ac:dyDescent="0.25">
      <c r="B768">
        <v>3120121</v>
      </c>
      <c r="C768">
        <v>420102013</v>
      </c>
      <c r="D768" s="5">
        <v>324.51</v>
      </c>
      <c r="E768" t="s">
        <v>98</v>
      </c>
    </row>
    <row r="769" spans="2:5" x14ac:dyDescent="0.25">
      <c r="B769">
        <v>3120122</v>
      </c>
      <c r="C769">
        <v>420102013</v>
      </c>
      <c r="D769" s="5">
        <v>108.17</v>
      </c>
      <c r="E769" t="s">
        <v>98</v>
      </c>
    </row>
    <row r="770" spans="2:5" x14ac:dyDescent="0.25">
      <c r="B770">
        <v>3120123</v>
      </c>
      <c r="C770">
        <v>420102013</v>
      </c>
      <c r="D770" s="5">
        <v>216.35</v>
      </c>
      <c r="E770" t="s">
        <v>98</v>
      </c>
    </row>
    <row r="771" spans="2:5" x14ac:dyDescent="0.25">
      <c r="B771">
        <v>3120124</v>
      </c>
      <c r="C771">
        <v>420102013</v>
      </c>
      <c r="D771" s="5">
        <v>324.51</v>
      </c>
      <c r="E771" t="s">
        <v>98</v>
      </c>
    </row>
    <row r="772" spans="2:5" x14ac:dyDescent="0.25">
      <c r="B772">
        <v>3120125</v>
      </c>
      <c r="C772">
        <v>420102013</v>
      </c>
      <c r="D772" s="5">
        <v>1514.42</v>
      </c>
      <c r="E772" t="s">
        <v>98</v>
      </c>
    </row>
    <row r="773" spans="2:5" x14ac:dyDescent="0.25">
      <c r="B773">
        <v>3120126</v>
      </c>
      <c r="C773">
        <v>420102013</v>
      </c>
      <c r="D773" s="5">
        <v>108.17</v>
      </c>
      <c r="E773" t="s">
        <v>98</v>
      </c>
    </row>
    <row r="774" spans="2:5" x14ac:dyDescent="0.25">
      <c r="B774">
        <v>3120201</v>
      </c>
      <c r="C774">
        <v>420102013</v>
      </c>
      <c r="D774" s="5">
        <v>324.51</v>
      </c>
      <c r="E774" t="s">
        <v>98</v>
      </c>
    </row>
    <row r="775" spans="2:5" x14ac:dyDescent="0.25">
      <c r="B775">
        <v>3120203</v>
      </c>
      <c r="C775">
        <v>420102013</v>
      </c>
      <c r="D775" s="5">
        <v>757.21</v>
      </c>
      <c r="E775" t="s">
        <v>98</v>
      </c>
    </row>
    <row r="776" spans="2:5" x14ac:dyDescent="0.25">
      <c r="B776">
        <v>3120204</v>
      </c>
      <c r="C776">
        <v>420102013</v>
      </c>
      <c r="D776" s="5">
        <v>540.86</v>
      </c>
      <c r="E776" t="s">
        <v>98</v>
      </c>
    </row>
    <row r="777" spans="2:5" x14ac:dyDescent="0.25">
      <c r="B777">
        <v>3120205</v>
      </c>
      <c r="C777">
        <v>420102013</v>
      </c>
      <c r="D777" s="5">
        <v>739.49</v>
      </c>
      <c r="E777" t="s">
        <v>98</v>
      </c>
    </row>
    <row r="778" spans="2:5" x14ac:dyDescent="0.25">
      <c r="B778">
        <v>9010101</v>
      </c>
      <c r="C778">
        <v>420102013</v>
      </c>
      <c r="D778" s="5">
        <v>2163.46</v>
      </c>
      <c r="E778" t="s">
        <v>98</v>
      </c>
    </row>
    <row r="779" spans="2:5" x14ac:dyDescent="0.25">
      <c r="B779">
        <v>9010102</v>
      </c>
      <c r="C779">
        <v>420102013</v>
      </c>
      <c r="D779" s="5">
        <v>216.35</v>
      </c>
      <c r="E779" t="s">
        <v>98</v>
      </c>
    </row>
    <row r="780" spans="2:5" x14ac:dyDescent="0.25">
      <c r="B780">
        <v>9010103</v>
      </c>
      <c r="C780">
        <v>420102013</v>
      </c>
      <c r="D780" s="5">
        <v>4218.75</v>
      </c>
      <c r="E780" t="s">
        <v>98</v>
      </c>
    </row>
    <row r="781" spans="2:5" x14ac:dyDescent="0.25">
      <c r="B781">
        <v>9010105</v>
      </c>
      <c r="C781">
        <v>420102013</v>
      </c>
      <c r="D781" s="5">
        <v>324.51</v>
      </c>
      <c r="E781" t="s">
        <v>98</v>
      </c>
    </row>
    <row r="782" spans="2:5" x14ac:dyDescent="0.25">
      <c r="B782">
        <v>9010106</v>
      </c>
      <c r="C782">
        <v>420102013</v>
      </c>
      <c r="D782" s="5">
        <v>108.17</v>
      </c>
      <c r="E782" t="s">
        <v>98</v>
      </c>
    </row>
    <row r="783" spans="2:5" x14ac:dyDescent="0.25">
      <c r="B783">
        <v>9010110</v>
      </c>
      <c r="C783">
        <v>420102013</v>
      </c>
      <c r="D783" s="5">
        <v>540.86</v>
      </c>
      <c r="E783" t="s">
        <v>98</v>
      </c>
    </row>
    <row r="784" spans="2:5" x14ac:dyDescent="0.25">
      <c r="B784">
        <v>9020101</v>
      </c>
      <c r="C784">
        <v>420102013</v>
      </c>
      <c r="D784" s="5">
        <v>523.14</v>
      </c>
      <c r="E784" t="s">
        <v>98</v>
      </c>
    </row>
    <row r="785" spans="2:5" x14ac:dyDescent="0.25">
      <c r="B785">
        <v>9020110</v>
      </c>
      <c r="C785">
        <v>420102013</v>
      </c>
      <c r="D785" s="5">
        <v>216.35</v>
      </c>
      <c r="E785" t="s">
        <v>98</v>
      </c>
    </row>
    <row r="786" spans="2:5" x14ac:dyDescent="0.25">
      <c r="B786">
        <v>9020112</v>
      </c>
      <c r="C786">
        <v>420102013</v>
      </c>
      <c r="D786" s="5">
        <v>523.14</v>
      </c>
      <c r="E786" t="s">
        <v>98</v>
      </c>
    </row>
    <row r="787" spans="2:5" x14ac:dyDescent="0.25">
      <c r="B787">
        <v>9020115</v>
      </c>
      <c r="C787">
        <v>420102013</v>
      </c>
      <c r="D787" s="5">
        <v>631.30999999999995</v>
      </c>
      <c r="E787" t="s">
        <v>98</v>
      </c>
    </row>
    <row r="788" spans="2:5" x14ac:dyDescent="0.25">
      <c r="B788">
        <v>9020203</v>
      </c>
      <c r="C788">
        <v>420102013</v>
      </c>
      <c r="D788" s="5">
        <v>432.69</v>
      </c>
      <c r="E788" t="s">
        <v>98</v>
      </c>
    </row>
    <row r="789" spans="2:5" x14ac:dyDescent="0.25">
      <c r="B789">
        <v>9020204</v>
      </c>
      <c r="C789">
        <v>420102013</v>
      </c>
      <c r="D789" s="5">
        <v>324.51</v>
      </c>
      <c r="E789" t="s">
        <v>98</v>
      </c>
    </row>
    <row r="790" spans="2:5" x14ac:dyDescent="0.25">
      <c r="B790">
        <v>9020205</v>
      </c>
      <c r="C790">
        <v>420102013</v>
      </c>
      <c r="D790" s="5">
        <v>108.17</v>
      </c>
      <c r="E790" t="s">
        <v>98</v>
      </c>
    </row>
    <row r="791" spans="2:5" x14ac:dyDescent="0.25">
      <c r="B791">
        <v>9020208</v>
      </c>
      <c r="C791">
        <v>420102013</v>
      </c>
      <c r="D791" s="5">
        <v>540.86</v>
      </c>
      <c r="E791" t="s">
        <v>98</v>
      </c>
    </row>
    <row r="792" spans="2:5" x14ac:dyDescent="0.25">
      <c r="B792">
        <v>9020209</v>
      </c>
      <c r="C792">
        <v>420102013</v>
      </c>
      <c r="D792" s="5">
        <v>108.17</v>
      </c>
      <c r="E792" t="s">
        <v>98</v>
      </c>
    </row>
    <row r="793" spans="2:5" x14ac:dyDescent="0.25">
      <c r="B793">
        <v>9020212</v>
      </c>
      <c r="C793">
        <v>420102013</v>
      </c>
      <c r="D793" s="5">
        <v>523.14</v>
      </c>
      <c r="E793" t="s">
        <v>98</v>
      </c>
    </row>
    <row r="794" spans="2:5" x14ac:dyDescent="0.25">
      <c r="B794">
        <v>9030101</v>
      </c>
      <c r="C794">
        <v>420102013</v>
      </c>
      <c r="D794" s="5">
        <v>757.21</v>
      </c>
      <c r="E794" t="s">
        <v>98</v>
      </c>
    </row>
    <row r="795" spans="2:5" x14ac:dyDescent="0.25">
      <c r="B795">
        <v>9030201</v>
      </c>
      <c r="C795">
        <v>420102013</v>
      </c>
      <c r="D795" s="5">
        <v>216.35</v>
      </c>
      <c r="E795" t="s">
        <v>98</v>
      </c>
    </row>
    <row r="796" spans="2:5" x14ac:dyDescent="0.25">
      <c r="B796">
        <v>9030204</v>
      </c>
      <c r="C796">
        <v>420102013</v>
      </c>
      <c r="D796" s="5">
        <v>324.51</v>
      </c>
      <c r="E796" t="s">
        <v>98</v>
      </c>
    </row>
    <row r="797" spans="2:5" x14ac:dyDescent="0.25">
      <c r="B797">
        <v>9030303</v>
      </c>
      <c r="C797">
        <v>420102013</v>
      </c>
      <c r="D797" s="5">
        <v>216.35</v>
      </c>
      <c r="E797" t="s">
        <v>98</v>
      </c>
    </row>
    <row r="798" spans="2:5" x14ac:dyDescent="0.25">
      <c r="B798">
        <v>9030304</v>
      </c>
      <c r="C798">
        <v>420102013</v>
      </c>
      <c r="D798" s="5">
        <v>216.35</v>
      </c>
      <c r="E798" t="s">
        <v>98</v>
      </c>
    </row>
    <row r="799" spans="2:5" x14ac:dyDescent="0.25">
      <c r="B799">
        <v>9030305</v>
      </c>
      <c r="C799">
        <v>420102013</v>
      </c>
      <c r="D799" s="5">
        <v>324.51</v>
      </c>
      <c r="E799" t="s">
        <v>98</v>
      </c>
    </row>
    <row r="800" spans="2:5" x14ac:dyDescent="0.25">
      <c r="B800">
        <v>9030306</v>
      </c>
      <c r="C800">
        <v>420102013</v>
      </c>
      <c r="D800" s="5">
        <v>216.35</v>
      </c>
      <c r="E800" t="s">
        <v>98</v>
      </c>
    </row>
    <row r="801" spans="2:5" x14ac:dyDescent="0.25">
      <c r="B801">
        <v>9030307</v>
      </c>
      <c r="C801">
        <v>420102013</v>
      </c>
      <c r="D801" s="5">
        <v>523.14</v>
      </c>
      <c r="E801" t="s">
        <v>98</v>
      </c>
    </row>
    <row r="802" spans="2:5" x14ac:dyDescent="0.25">
      <c r="B802">
        <v>9030310</v>
      </c>
      <c r="C802">
        <v>420102013</v>
      </c>
      <c r="D802" s="5">
        <v>108.17</v>
      </c>
      <c r="E802" t="s">
        <v>98</v>
      </c>
    </row>
    <row r="803" spans="2:5" x14ac:dyDescent="0.25">
      <c r="B803">
        <v>9030312</v>
      </c>
      <c r="C803">
        <v>420102013</v>
      </c>
      <c r="D803" s="5">
        <v>216.35</v>
      </c>
      <c r="E803" t="s">
        <v>98</v>
      </c>
    </row>
    <row r="804" spans="2:5" x14ac:dyDescent="0.25">
      <c r="B804">
        <v>9030315</v>
      </c>
      <c r="C804">
        <v>420102013</v>
      </c>
      <c r="D804" s="5">
        <v>108.17</v>
      </c>
      <c r="E804" t="s">
        <v>98</v>
      </c>
    </row>
    <row r="805" spans="2:5" x14ac:dyDescent="0.25">
      <c r="B805">
        <v>9030316</v>
      </c>
      <c r="C805">
        <v>420102013</v>
      </c>
      <c r="D805" s="5">
        <v>523.14</v>
      </c>
      <c r="E805" t="s">
        <v>98</v>
      </c>
    </row>
    <row r="806" spans="2:5" x14ac:dyDescent="0.25">
      <c r="B806">
        <v>9030401</v>
      </c>
      <c r="C806">
        <v>420102013</v>
      </c>
      <c r="D806" s="5">
        <v>216.45</v>
      </c>
      <c r="E806" t="s">
        <v>98</v>
      </c>
    </row>
    <row r="807" spans="2:5" x14ac:dyDescent="0.25">
      <c r="B807">
        <v>9030402</v>
      </c>
      <c r="C807">
        <v>420102013</v>
      </c>
      <c r="D807" s="5">
        <v>216.35</v>
      </c>
      <c r="E807" t="s">
        <v>98</v>
      </c>
    </row>
    <row r="808" spans="2:5" x14ac:dyDescent="0.25">
      <c r="B808">
        <v>9030404</v>
      </c>
      <c r="C808">
        <v>420102013</v>
      </c>
      <c r="D808" s="5">
        <v>108.17</v>
      </c>
      <c r="E808" t="s">
        <v>98</v>
      </c>
    </row>
    <row r="809" spans="2:5" x14ac:dyDescent="0.25">
      <c r="B809">
        <v>9030405</v>
      </c>
      <c r="C809">
        <v>420102013</v>
      </c>
      <c r="D809" s="5">
        <v>540.86</v>
      </c>
      <c r="E809" t="s">
        <v>98</v>
      </c>
    </row>
    <row r="810" spans="2:5" x14ac:dyDescent="0.25">
      <c r="B810">
        <v>9030406</v>
      </c>
      <c r="C810">
        <v>420102013</v>
      </c>
      <c r="D810" s="5">
        <v>432.69</v>
      </c>
      <c r="E810" t="s">
        <v>98</v>
      </c>
    </row>
    <row r="811" spans="2:5" x14ac:dyDescent="0.25">
      <c r="B811">
        <v>9030408</v>
      </c>
      <c r="C811">
        <v>420102013</v>
      </c>
      <c r="D811" s="5">
        <v>108.17</v>
      </c>
      <c r="E811" t="s">
        <v>98</v>
      </c>
    </row>
    <row r="812" spans="2:5" x14ac:dyDescent="0.25">
      <c r="B812">
        <v>9030501</v>
      </c>
      <c r="C812">
        <v>420102013</v>
      </c>
      <c r="D812" s="5">
        <v>973.56</v>
      </c>
      <c r="E812" t="s">
        <v>98</v>
      </c>
    </row>
    <row r="813" spans="2:5" x14ac:dyDescent="0.25">
      <c r="B813">
        <v>9030502</v>
      </c>
      <c r="C813">
        <v>420102013</v>
      </c>
      <c r="D813" s="5">
        <v>649.04</v>
      </c>
      <c r="E813" t="s">
        <v>98</v>
      </c>
    </row>
    <row r="814" spans="2:5" x14ac:dyDescent="0.25">
      <c r="B814">
        <v>9030503</v>
      </c>
      <c r="C814">
        <v>420102013</v>
      </c>
      <c r="D814" s="5">
        <v>432.69</v>
      </c>
      <c r="E814" t="s">
        <v>98</v>
      </c>
    </row>
    <row r="815" spans="2:5" x14ac:dyDescent="0.25">
      <c r="B815">
        <v>9030504</v>
      </c>
      <c r="C815">
        <v>420102013</v>
      </c>
      <c r="D815" s="5">
        <v>973.56</v>
      </c>
      <c r="E815" t="s">
        <v>98</v>
      </c>
    </row>
    <row r="816" spans="2:5" x14ac:dyDescent="0.25">
      <c r="B816">
        <v>9030506</v>
      </c>
      <c r="C816">
        <v>420102013</v>
      </c>
      <c r="D816" s="5">
        <v>216.35</v>
      </c>
      <c r="E816" t="s">
        <v>98</v>
      </c>
    </row>
    <row r="817" spans="2:5" x14ac:dyDescent="0.25">
      <c r="B817">
        <v>9030902</v>
      </c>
      <c r="C817">
        <v>420102013</v>
      </c>
      <c r="D817" s="5">
        <v>131.54</v>
      </c>
      <c r="E817" t="s">
        <v>98</v>
      </c>
    </row>
    <row r="818" spans="2:5" x14ac:dyDescent="0.25">
      <c r="B818">
        <v>9030903</v>
      </c>
      <c r="C818">
        <v>420102013</v>
      </c>
      <c r="D818" s="5">
        <v>4891.1400000000003</v>
      </c>
      <c r="E818" t="s">
        <v>98</v>
      </c>
    </row>
    <row r="819" spans="2:5" x14ac:dyDescent="0.25">
      <c r="B819">
        <v>9040101</v>
      </c>
      <c r="C819">
        <v>420102013</v>
      </c>
      <c r="D819" s="5">
        <v>1514.42</v>
      </c>
      <c r="E819" t="s">
        <v>98</v>
      </c>
    </row>
    <row r="820" spans="2:5" x14ac:dyDescent="0.25">
      <c r="B820">
        <v>9040102</v>
      </c>
      <c r="C820">
        <v>420102013</v>
      </c>
      <c r="D820" s="5">
        <v>523.14</v>
      </c>
      <c r="E820" t="s">
        <v>98</v>
      </c>
    </row>
    <row r="821" spans="2:5" x14ac:dyDescent="0.25">
      <c r="B821">
        <v>9040201</v>
      </c>
      <c r="C821">
        <v>420102014</v>
      </c>
      <c r="D821" s="5">
        <v>-4.8499999999999996</v>
      </c>
      <c r="E821" t="s">
        <v>98</v>
      </c>
    </row>
    <row r="822" spans="2:5" x14ac:dyDescent="0.25">
      <c r="B822">
        <v>1010102</v>
      </c>
      <c r="C822">
        <v>420102014</v>
      </c>
      <c r="D822" s="5">
        <v>303.55</v>
      </c>
      <c r="E822" t="s">
        <v>98</v>
      </c>
    </row>
    <row r="823" spans="2:5" x14ac:dyDescent="0.25">
      <c r="B823">
        <v>1120102</v>
      </c>
      <c r="C823">
        <v>420102014</v>
      </c>
      <c r="D823" s="5">
        <v>514.85</v>
      </c>
      <c r="E823" t="s">
        <v>98</v>
      </c>
    </row>
    <row r="824" spans="2:5" x14ac:dyDescent="0.25">
      <c r="B824">
        <v>1210102</v>
      </c>
      <c r="C824">
        <v>420102014</v>
      </c>
      <c r="D824" s="5">
        <v>138.9</v>
      </c>
      <c r="E824" t="s">
        <v>98</v>
      </c>
    </row>
    <row r="825" spans="2:5" x14ac:dyDescent="0.25">
      <c r="B825">
        <v>1220103</v>
      </c>
      <c r="C825">
        <v>420102014</v>
      </c>
      <c r="D825" s="5">
        <v>778.1</v>
      </c>
      <c r="E825" t="s">
        <v>98</v>
      </c>
    </row>
    <row r="826" spans="2:5" x14ac:dyDescent="0.25">
      <c r="B826">
        <v>1220104</v>
      </c>
      <c r="C826">
        <v>420102014</v>
      </c>
      <c r="D826" s="5">
        <v>134.05000000000001</v>
      </c>
      <c r="E826" t="s">
        <v>98</v>
      </c>
    </row>
    <row r="827" spans="2:5" x14ac:dyDescent="0.25">
      <c r="B827">
        <v>1220201</v>
      </c>
      <c r="C827">
        <v>420102014</v>
      </c>
      <c r="D827" s="5">
        <v>298.69</v>
      </c>
      <c r="E827" t="s">
        <v>98</v>
      </c>
    </row>
    <row r="828" spans="2:5" x14ac:dyDescent="0.25">
      <c r="B828">
        <v>1310102</v>
      </c>
      <c r="C828">
        <v>420102014</v>
      </c>
      <c r="D828" s="5">
        <v>532.82000000000005</v>
      </c>
      <c r="E828" t="s">
        <v>98</v>
      </c>
    </row>
    <row r="829" spans="2:5" x14ac:dyDescent="0.25">
      <c r="B829">
        <v>1420101</v>
      </c>
      <c r="C829">
        <v>420102014</v>
      </c>
      <c r="D829" s="5">
        <v>81.84</v>
      </c>
      <c r="E829" t="s">
        <v>98</v>
      </c>
    </row>
    <row r="830" spans="2:5" x14ac:dyDescent="0.25">
      <c r="B830">
        <v>1420201</v>
      </c>
      <c r="C830">
        <v>420102014</v>
      </c>
      <c r="D830" s="5">
        <v>69.94</v>
      </c>
      <c r="E830" t="s">
        <v>98</v>
      </c>
    </row>
    <row r="831" spans="2:5" x14ac:dyDescent="0.25">
      <c r="B831">
        <v>1420301</v>
      </c>
      <c r="C831">
        <v>420102014</v>
      </c>
      <c r="D831" s="5">
        <v>142.38</v>
      </c>
      <c r="E831" t="s">
        <v>98</v>
      </c>
    </row>
    <row r="832" spans="2:5" x14ac:dyDescent="0.25">
      <c r="B832">
        <v>2210102</v>
      </c>
      <c r="C832">
        <v>420102014</v>
      </c>
      <c r="D832" s="5">
        <v>244.87</v>
      </c>
      <c r="E832" t="s">
        <v>98</v>
      </c>
    </row>
    <row r="833" spans="2:5" x14ac:dyDescent="0.25">
      <c r="B833">
        <v>2220111</v>
      </c>
      <c r="C833">
        <v>420102014</v>
      </c>
      <c r="D833" s="5">
        <v>307.2</v>
      </c>
      <c r="E833" t="s">
        <v>98</v>
      </c>
    </row>
    <row r="834" spans="2:5" x14ac:dyDescent="0.25">
      <c r="B834">
        <v>2220119</v>
      </c>
      <c r="C834">
        <v>420102014</v>
      </c>
      <c r="D834" s="5">
        <v>198.72</v>
      </c>
      <c r="E834" t="s">
        <v>98</v>
      </c>
    </row>
    <row r="835" spans="2:5" x14ac:dyDescent="0.25">
      <c r="B835">
        <v>2220121</v>
      </c>
      <c r="C835">
        <v>420102014</v>
      </c>
      <c r="D835" s="5">
        <v>709.5</v>
      </c>
      <c r="E835" t="s">
        <v>98</v>
      </c>
    </row>
    <row r="836" spans="2:5" x14ac:dyDescent="0.25">
      <c r="B836">
        <v>2220122</v>
      </c>
      <c r="C836">
        <v>420102014</v>
      </c>
      <c r="D836" s="5">
        <v>349.81</v>
      </c>
      <c r="E836" t="s">
        <v>98</v>
      </c>
    </row>
    <row r="837" spans="2:5" x14ac:dyDescent="0.25">
      <c r="B837">
        <v>2220123</v>
      </c>
      <c r="C837">
        <v>420102014</v>
      </c>
      <c r="D837" s="5">
        <v>311.32</v>
      </c>
      <c r="E837" t="s">
        <v>98</v>
      </c>
    </row>
    <row r="838" spans="2:5" x14ac:dyDescent="0.25">
      <c r="B838">
        <v>2220124</v>
      </c>
      <c r="C838">
        <v>420102014</v>
      </c>
      <c r="D838" s="5">
        <v>279.87</v>
      </c>
      <c r="E838" t="s">
        <v>98</v>
      </c>
    </row>
    <row r="839" spans="2:5" x14ac:dyDescent="0.25">
      <c r="B839">
        <v>2220125</v>
      </c>
      <c r="C839">
        <v>420102014</v>
      </c>
      <c r="D839" s="5">
        <v>40.93</v>
      </c>
      <c r="E839" t="s">
        <v>98</v>
      </c>
    </row>
    <row r="840" spans="2:5" x14ac:dyDescent="0.25">
      <c r="B840">
        <v>2220201</v>
      </c>
      <c r="C840">
        <v>420102014</v>
      </c>
      <c r="D840" s="5">
        <v>602.25</v>
      </c>
      <c r="E840" t="s">
        <v>98</v>
      </c>
    </row>
    <row r="841" spans="2:5" x14ac:dyDescent="0.25">
      <c r="B841">
        <v>3110102</v>
      </c>
      <c r="C841">
        <v>420102014</v>
      </c>
      <c r="D841" s="5">
        <v>227.73</v>
      </c>
      <c r="E841" t="s">
        <v>98</v>
      </c>
    </row>
    <row r="842" spans="2:5" x14ac:dyDescent="0.25">
      <c r="B842">
        <v>3120113</v>
      </c>
      <c r="C842">
        <v>420102014</v>
      </c>
      <c r="D842" s="5">
        <v>303.81</v>
      </c>
      <c r="E842" t="s">
        <v>98</v>
      </c>
    </row>
    <row r="843" spans="2:5" x14ac:dyDescent="0.25">
      <c r="B843">
        <v>3120114</v>
      </c>
      <c r="C843">
        <v>420102014</v>
      </c>
      <c r="D843" s="5">
        <v>63.98</v>
      </c>
      <c r="E843" t="s">
        <v>98</v>
      </c>
    </row>
    <row r="844" spans="2:5" x14ac:dyDescent="0.25">
      <c r="B844">
        <v>3120116</v>
      </c>
      <c r="C844">
        <v>420102014</v>
      </c>
      <c r="D844" s="5">
        <v>145.69999999999999</v>
      </c>
      <c r="E844" t="s">
        <v>98</v>
      </c>
    </row>
    <row r="845" spans="2:5" x14ac:dyDescent="0.25">
      <c r="B845">
        <v>3120117</v>
      </c>
      <c r="C845">
        <v>420102014</v>
      </c>
      <c r="D845" s="5">
        <v>110.9</v>
      </c>
      <c r="E845" t="s">
        <v>98</v>
      </c>
    </row>
    <row r="846" spans="2:5" x14ac:dyDescent="0.25">
      <c r="B846">
        <v>3120118</v>
      </c>
      <c r="C846">
        <v>420102014</v>
      </c>
      <c r="D846" s="5">
        <v>4.3</v>
      </c>
      <c r="E846" t="s">
        <v>98</v>
      </c>
    </row>
    <row r="847" spans="2:5" x14ac:dyDescent="0.25">
      <c r="B847">
        <v>3120120</v>
      </c>
      <c r="C847">
        <v>420102014</v>
      </c>
      <c r="D847" s="5">
        <v>123.6</v>
      </c>
      <c r="E847" t="s">
        <v>98</v>
      </c>
    </row>
    <row r="848" spans="2:5" x14ac:dyDescent="0.25">
      <c r="B848">
        <v>3120121</v>
      </c>
      <c r="C848">
        <v>420102014</v>
      </c>
      <c r="D848" s="5">
        <v>104.95</v>
      </c>
      <c r="E848" t="s">
        <v>98</v>
      </c>
    </row>
    <row r="849" spans="2:5" x14ac:dyDescent="0.25">
      <c r="B849">
        <v>3120122</v>
      </c>
      <c r="C849">
        <v>420102014</v>
      </c>
      <c r="D849" s="5">
        <v>139.94</v>
      </c>
      <c r="E849" t="s">
        <v>98</v>
      </c>
    </row>
    <row r="850" spans="2:5" x14ac:dyDescent="0.25">
      <c r="B850">
        <v>3120123</v>
      </c>
      <c r="C850">
        <v>420102014</v>
      </c>
      <c r="D850" s="5">
        <v>34.979999999999997</v>
      </c>
      <c r="E850" t="s">
        <v>98</v>
      </c>
    </row>
    <row r="851" spans="2:5" x14ac:dyDescent="0.25">
      <c r="B851">
        <v>3120124</v>
      </c>
      <c r="C851">
        <v>420102014</v>
      </c>
      <c r="D851" s="5">
        <v>622.70000000000005</v>
      </c>
      <c r="E851" t="s">
        <v>98</v>
      </c>
    </row>
    <row r="852" spans="2:5" x14ac:dyDescent="0.25">
      <c r="B852">
        <v>3120126</v>
      </c>
      <c r="C852">
        <v>420102014</v>
      </c>
      <c r="D852" s="5">
        <v>40.93</v>
      </c>
      <c r="E852" t="s">
        <v>98</v>
      </c>
    </row>
    <row r="853" spans="2:5" x14ac:dyDescent="0.25">
      <c r="B853">
        <v>3120202</v>
      </c>
      <c r="C853">
        <v>420102014</v>
      </c>
      <c r="D853" s="5">
        <v>455.49</v>
      </c>
      <c r="E853" t="s">
        <v>98</v>
      </c>
    </row>
    <row r="854" spans="2:5" x14ac:dyDescent="0.25">
      <c r="B854">
        <v>3120203</v>
      </c>
      <c r="C854">
        <v>420102014</v>
      </c>
      <c r="D854" s="5">
        <v>511</v>
      </c>
      <c r="E854" t="s">
        <v>98</v>
      </c>
    </row>
    <row r="855" spans="2:5" x14ac:dyDescent="0.25">
      <c r="B855">
        <v>3120204</v>
      </c>
      <c r="C855">
        <v>420102014</v>
      </c>
      <c r="D855" s="5">
        <v>326.74</v>
      </c>
      <c r="E855" t="s">
        <v>98</v>
      </c>
    </row>
    <row r="856" spans="2:5" x14ac:dyDescent="0.25">
      <c r="B856">
        <v>3120205</v>
      </c>
      <c r="C856">
        <v>420102014</v>
      </c>
      <c r="D856" s="5">
        <v>13.31</v>
      </c>
      <c r="E856" t="s">
        <v>98</v>
      </c>
    </row>
    <row r="857" spans="2:5" x14ac:dyDescent="0.25">
      <c r="B857">
        <v>9010101</v>
      </c>
      <c r="C857">
        <v>420102014</v>
      </c>
      <c r="D857" s="5">
        <v>40.93</v>
      </c>
      <c r="E857" t="s">
        <v>98</v>
      </c>
    </row>
    <row r="858" spans="2:5" x14ac:dyDescent="0.25">
      <c r="B858">
        <v>9010102</v>
      </c>
      <c r="C858">
        <v>420102014</v>
      </c>
      <c r="D858" s="5">
        <v>470.94</v>
      </c>
      <c r="E858" t="s">
        <v>98</v>
      </c>
    </row>
    <row r="859" spans="2:5" x14ac:dyDescent="0.25">
      <c r="B859">
        <v>9010105</v>
      </c>
      <c r="C859">
        <v>420102014</v>
      </c>
      <c r="D859" s="5">
        <v>40.93</v>
      </c>
      <c r="E859" t="s">
        <v>98</v>
      </c>
    </row>
    <row r="860" spans="2:5" x14ac:dyDescent="0.25">
      <c r="B860">
        <v>9010110</v>
      </c>
      <c r="C860">
        <v>420102014</v>
      </c>
      <c r="D860" s="5">
        <v>13.31</v>
      </c>
      <c r="E860" t="s">
        <v>98</v>
      </c>
    </row>
    <row r="861" spans="2:5" x14ac:dyDescent="0.25">
      <c r="B861">
        <v>9020110</v>
      </c>
      <c r="C861">
        <v>420102014</v>
      </c>
      <c r="D861" s="5">
        <v>69.94</v>
      </c>
      <c r="E861" t="s">
        <v>98</v>
      </c>
    </row>
    <row r="862" spans="2:5" x14ac:dyDescent="0.25">
      <c r="B862">
        <v>9020112</v>
      </c>
      <c r="C862">
        <v>420102014</v>
      </c>
      <c r="D862" s="5">
        <v>13.31</v>
      </c>
      <c r="E862" t="s">
        <v>98</v>
      </c>
    </row>
    <row r="863" spans="2:5" x14ac:dyDescent="0.25">
      <c r="B863">
        <v>9020115</v>
      </c>
      <c r="C863">
        <v>420102014</v>
      </c>
      <c r="D863" s="5">
        <v>13.31</v>
      </c>
      <c r="E863" t="s">
        <v>98</v>
      </c>
    </row>
    <row r="864" spans="2:5" x14ac:dyDescent="0.25">
      <c r="B864">
        <v>9020203</v>
      </c>
      <c r="C864">
        <v>420102014</v>
      </c>
      <c r="D864" s="5">
        <v>190.49</v>
      </c>
      <c r="E864" t="s">
        <v>98</v>
      </c>
    </row>
    <row r="865" spans="2:5" x14ac:dyDescent="0.25">
      <c r="B865">
        <v>9020209</v>
      </c>
      <c r="C865">
        <v>420102014</v>
      </c>
      <c r="D865" s="5">
        <v>13.31</v>
      </c>
      <c r="E865" t="s">
        <v>98</v>
      </c>
    </row>
    <row r="866" spans="2:5" x14ac:dyDescent="0.25">
      <c r="B866">
        <v>9030101</v>
      </c>
      <c r="C866">
        <v>420102014</v>
      </c>
      <c r="D866" s="5">
        <v>268.69</v>
      </c>
      <c r="E866" t="s">
        <v>98</v>
      </c>
    </row>
    <row r="867" spans="2:5" x14ac:dyDescent="0.25">
      <c r="B867">
        <v>9030201</v>
      </c>
      <c r="C867">
        <v>420102014</v>
      </c>
      <c r="D867" s="5">
        <v>81.84</v>
      </c>
      <c r="E867" t="s">
        <v>98</v>
      </c>
    </row>
    <row r="868" spans="2:5" x14ac:dyDescent="0.25">
      <c r="B868">
        <v>9030204</v>
      </c>
      <c r="C868">
        <v>420102014</v>
      </c>
      <c r="D868" s="5">
        <v>13.31</v>
      </c>
      <c r="E868" t="s">
        <v>98</v>
      </c>
    </row>
    <row r="869" spans="2:5" x14ac:dyDescent="0.25">
      <c r="B869">
        <v>9030310</v>
      </c>
      <c r="C869">
        <v>420102014</v>
      </c>
      <c r="D869" s="5">
        <v>40.93</v>
      </c>
      <c r="E869" t="s">
        <v>98</v>
      </c>
    </row>
    <row r="870" spans="2:5" x14ac:dyDescent="0.25">
      <c r="B870">
        <v>9030312</v>
      </c>
      <c r="C870">
        <v>420102014</v>
      </c>
      <c r="D870" s="5">
        <v>34.979999999999997</v>
      </c>
      <c r="E870" t="s">
        <v>98</v>
      </c>
    </row>
    <row r="871" spans="2:5" x14ac:dyDescent="0.25">
      <c r="B871">
        <v>9030316</v>
      </c>
      <c r="C871">
        <v>420102014</v>
      </c>
      <c r="D871" s="5">
        <v>13.31</v>
      </c>
      <c r="E871" t="s">
        <v>98</v>
      </c>
    </row>
    <row r="872" spans="2:5" x14ac:dyDescent="0.25">
      <c r="B872">
        <v>9030401</v>
      </c>
      <c r="C872">
        <v>420102014</v>
      </c>
      <c r="D872" s="5">
        <v>-3856.52</v>
      </c>
      <c r="E872" t="s">
        <v>98</v>
      </c>
    </row>
    <row r="873" spans="2:5" x14ac:dyDescent="0.25">
      <c r="B873">
        <v>9030402</v>
      </c>
      <c r="C873">
        <v>420102014</v>
      </c>
      <c r="D873" s="5">
        <v>22.15</v>
      </c>
      <c r="E873" t="s">
        <v>98</v>
      </c>
    </row>
    <row r="874" spans="2:5" x14ac:dyDescent="0.25">
      <c r="B874">
        <v>9030504</v>
      </c>
      <c r="C874">
        <v>420102014</v>
      </c>
      <c r="D874" s="5">
        <v>63.99</v>
      </c>
      <c r="E874" t="s">
        <v>98</v>
      </c>
    </row>
    <row r="875" spans="2:5" x14ac:dyDescent="0.25">
      <c r="B875">
        <v>9030506</v>
      </c>
      <c r="C875">
        <v>420102014</v>
      </c>
      <c r="D875" s="5">
        <v>34.979999999999997</v>
      </c>
      <c r="E875" t="s">
        <v>98</v>
      </c>
    </row>
    <row r="876" spans="2:5" x14ac:dyDescent="0.25">
      <c r="B876">
        <v>9040101</v>
      </c>
      <c r="C876">
        <v>420102014</v>
      </c>
      <c r="D876" s="5">
        <v>840.19</v>
      </c>
      <c r="E876" t="s">
        <v>98</v>
      </c>
    </row>
    <row r="877" spans="2:5" x14ac:dyDescent="0.25">
      <c r="B877">
        <v>9040102</v>
      </c>
      <c r="C877">
        <v>420102014</v>
      </c>
      <c r="D877" s="5">
        <v>13.31</v>
      </c>
      <c r="E877" t="s">
        <v>98</v>
      </c>
    </row>
    <row r="878" spans="2:5" x14ac:dyDescent="0.25">
      <c r="B878">
        <v>9040201</v>
      </c>
      <c r="C878">
        <v>420102020</v>
      </c>
      <c r="D878" s="5">
        <v>650</v>
      </c>
      <c r="E878" t="s">
        <v>98</v>
      </c>
    </row>
    <row r="879" spans="2:5" x14ac:dyDescent="0.25">
      <c r="B879">
        <v>1120102</v>
      </c>
      <c r="C879">
        <v>420102021</v>
      </c>
      <c r="D879" s="5">
        <v>1700</v>
      </c>
      <c r="E879" t="s">
        <v>98</v>
      </c>
    </row>
    <row r="880" spans="2:5" x14ac:dyDescent="0.25">
      <c r="B880">
        <v>1020201</v>
      </c>
      <c r="C880">
        <v>420102021</v>
      </c>
      <c r="D880" s="5">
        <v>2025.84</v>
      </c>
      <c r="E880" t="s">
        <v>98</v>
      </c>
    </row>
    <row r="881" spans="2:5" x14ac:dyDescent="0.25">
      <c r="B881">
        <v>3110102</v>
      </c>
      <c r="C881">
        <v>420102021</v>
      </c>
      <c r="D881" s="5">
        <v>382.5</v>
      </c>
      <c r="E881" t="s">
        <v>98</v>
      </c>
    </row>
    <row r="882" spans="2:5" x14ac:dyDescent="0.25">
      <c r="B882">
        <v>9010101</v>
      </c>
      <c r="C882">
        <v>420102021</v>
      </c>
      <c r="D882" s="5">
        <v>1800</v>
      </c>
      <c r="E882" t="s">
        <v>98</v>
      </c>
    </row>
    <row r="883" spans="2:5" x14ac:dyDescent="0.25">
      <c r="B883">
        <v>9010103</v>
      </c>
      <c r="C883">
        <v>420102021</v>
      </c>
      <c r="D883" s="5">
        <v>850</v>
      </c>
      <c r="E883" t="s">
        <v>98</v>
      </c>
    </row>
    <row r="884" spans="2:5" x14ac:dyDescent="0.25">
      <c r="B884">
        <v>9020117</v>
      </c>
      <c r="C884">
        <v>420102021</v>
      </c>
      <c r="D884" s="5">
        <v>850</v>
      </c>
      <c r="E884" t="s">
        <v>98</v>
      </c>
    </row>
    <row r="885" spans="2:5" x14ac:dyDescent="0.25">
      <c r="B885">
        <v>9020205</v>
      </c>
      <c r="C885">
        <v>420102021</v>
      </c>
      <c r="D885" s="5">
        <v>850</v>
      </c>
      <c r="E885" t="s">
        <v>98</v>
      </c>
    </row>
    <row r="886" spans="2:5" x14ac:dyDescent="0.25">
      <c r="B886">
        <v>9030506</v>
      </c>
      <c r="C886">
        <v>420102023</v>
      </c>
      <c r="D886" s="5">
        <v>31814.68</v>
      </c>
      <c r="E886" t="s">
        <v>98</v>
      </c>
    </row>
    <row r="887" spans="2:5" x14ac:dyDescent="0.25">
      <c r="B887">
        <v>1010102</v>
      </c>
      <c r="C887">
        <v>420102023</v>
      </c>
      <c r="D887" s="5">
        <v>8882.44</v>
      </c>
      <c r="E887" t="s">
        <v>98</v>
      </c>
    </row>
    <row r="888" spans="2:5" x14ac:dyDescent="0.25">
      <c r="B888">
        <v>1020101</v>
      </c>
      <c r="C888">
        <v>420102023</v>
      </c>
      <c r="D888" s="5">
        <v>32889.49</v>
      </c>
      <c r="E888" t="s">
        <v>98</v>
      </c>
    </row>
    <row r="889" spans="2:5" x14ac:dyDescent="0.25">
      <c r="B889">
        <v>1020103</v>
      </c>
      <c r="C889">
        <v>420102023</v>
      </c>
      <c r="D889" s="5">
        <v>20357.07</v>
      </c>
      <c r="E889" t="s">
        <v>98</v>
      </c>
    </row>
    <row r="890" spans="2:5" x14ac:dyDescent="0.25">
      <c r="B890">
        <v>1020104</v>
      </c>
      <c r="C890">
        <v>420102023</v>
      </c>
      <c r="D890" s="5">
        <v>26631.25</v>
      </c>
      <c r="E890" t="s">
        <v>98</v>
      </c>
    </row>
    <row r="891" spans="2:5" x14ac:dyDescent="0.25">
      <c r="B891">
        <v>1020107</v>
      </c>
      <c r="C891">
        <v>420102023</v>
      </c>
      <c r="D891" s="5">
        <v>5027.03</v>
      </c>
      <c r="E891" t="s">
        <v>98</v>
      </c>
    </row>
    <row r="892" spans="2:5" x14ac:dyDescent="0.25">
      <c r="B892">
        <v>1020201</v>
      </c>
      <c r="C892">
        <v>420102023</v>
      </c>
      <c r="D892" s="5">
        <v>4759.6000000000004</v>
      </c>
      <c r="E892" t="s">
        <v>98</v>
      </c>
    </row>
    <row r="893" spans="2:5" x14ac:dyDescent="0.25">
      <c r="B893">
        <v>1110102</v>
      </c>
      <c r="C893">
        <v>420102023</v>
      </c>
      <c r="D893" s="5">
        <v>1746.93</v>
      </c>
      <c r="E893" t="s">
        <v>98</v>
      </c>
    </row>
    <row r="894" spans="2:5" x14ac:dyDescent="0.25">
      <c r="B894">
        <v>1120101</v>
      </c>
      <c r="C894">
        <v>420102023</v>
      </c>
      <c r="D894" s="5">
        <v>13089.39</v>
      </c>
      <c r="E894" t="s">
        <v>98</v>
      </c>
    </row>
    <row r="895" spans="2:5" x14ac:dyDescent="0.25">
      <c r="B895">
        <v>1120102</v>
      </c>
      <c r="C895">
        <v>420102023</v>
      </c>
      <c r="D895" s="5">
        <v>1429.12</v>
      </c>
      <c r="E895" t="s">
        <v>98</v>
      </c>
    </row>
    <row r="896" spans="2:5" x14ac:dyDescent="0.25">
      <c r="B896">
        <v>1120103</v>
      </c>
      <c r="C896">
        <v>420102023</v>
      </c>
      <c r="D896" s="5">
        <v>47703.43</v>
      </c>
      <c r="E896" t="s">
        <v>98</v>
      </c>
    </row>
    <row r="897" spans="2:5" x14ac:dyDescent="0.25">
      <c r="B897">
        <v>1120104</v>
      </c>
      <c r="C897">
        <v>420102023</v>
      </c>
      <c r="D897" s="5">
        <v>1049.8599999999999</v>
      </c>
      <c r="E897" t="s">
        <v>98</v>
      </c>
    </row>
    <row r="898" spans="2:5" x14ac:dyDescent="0.25">
      <c r="B898">
        <v>1120201</v>
      </c>
      <c r="C898">
        <v>420102023</v>
      </c>
      <c r="D898" s="5">
        <v>9262.93</v>
      </c>
      <c r="E898" t="s">
        <v>98</v>
      </c>
    </row>
    <row r="899" spans="2:5" x14ac:dyDescent="0.25">
      <c r="B899">
        <v>1210102</v>
      </c>
      <c r="C899">
        <v>420102023</v>
      </c>
      <c r="D899" s="5">
        <v>5009.95</v>
      </c>
      <c r="E899" t="s">
        <v>98</v>
      </c>
    </row>
    <row r="900" spans="2:5" x14ac:dyDescent="0.25">
      <c r="B900">
        <v>1220101</v>
      </c>
      <c r="C900">
        <v>420102023</v>
      </c>
      <c r="D900" s="5">
        <v>26186.65</v>
      </c>
      <c r="E900" t="s">
        <v>98</v>
      </c>
    </row>
    <row r="901" spans="2:5" x14ac:dyDescent="0.25">
      <c r="B901">
        <v>1220103</v>
      </c>
      <c r="C901">
        <v>420102023</v>
      </c>
      <c r="D901" s="5">
        <v>15372.21</v>
      </c>
      <c r="E901" t="s">
        <v>98</v>
      </c>
    </row>
    <row r="902" spans="2:5" x14ac:dyDescent="0.25">
      <c r="B902">
        <v>1220104</v>
      </c>
      <c r="C902">
        <v>420102023</v>
      </c>
      <c r="D902" s="5">
        <v>4107.6099999999997</v>
      </c>
      <c r="E902" t="s">
        <v>98</v>
      </c>
    </row>
    <row r="903" spans="2:5" x14ac:dyDescent="0.25">
      <c r="B903">
        <v>1220201</v>
      </c>
      <c r="C903">
        <v>420102023</v>
      </c>
      <c r="D903" s="5">
        <v>15705.21</v>
      </c>
      <c r="E903" t="s">
        <v>98</v>
      </c>
    </row>
    <row r="904" spans="2:5" x14ac:dyDescent="0.25">
      <c r="B904">
        <v>1310102</v>
      </c>
      <c r="C904">
        <v>420102023</v>
      </c>
      <c r="D904" s="5">
        <v>5009.7299999999996</v>
      </c>
      <c r="E904" t="s">
        <v>98</v>
      </c>
    </row>
    <row r="905" spans="2:5" x14ac:dyDescent="0.25">
      <c r="B905">
        <v>1320101</v>
      </c>
      <c r="C905">
        <v>420102023</v>
      </c>
      <c r="D905" s="5">
        <v>5716.41</v>
      </c>
      <c r="E905" t="s">
        <v>98</v>
      </c>
    </row>
    <row r="906" spans="2:5" x14ac:dyDescent="0.25">
      <c r="B906">
        <v>1320103</v>
      </c>
      <c r="C906">
        <v>420102023</v>
      </c>
      <c r="D906" s="5">
        <v>4342.63</v>
      </c>
      <c r="E906" t="s">
        <v>98</v>
      </c>
    </row>
    <row r="907" spans="2:5" x14ac:dyDescent="0.25">
      <c r="B907">
        <v>1320104</v>
      </c>
      <c r="C907">
        <v>420102023</v>
      </c>
      <c r="D907" s="5">
        <v>5740.39</v>
      </c>
      <c r="E907" t="s">
        <v>98</v>
      </c>
    </row>
    <row r="908" spans="2:5" x14ac:dyDescent="0.25">
      <c r="B908">
        <v>1420101</v>
      </c>
      <c r="C908">
        <v>420102023</v>
      </c>
      <c r="D908" s="5">
        <v>13147.57</v>
      </c>
      <c r="E908" t="s">
        <v>98</v>
      </c>
    </row>
    <row r="909" spans="2:5" x14ac:dyDescent="0.25">
      <c r="B909">
        <v>1420201</v>
      </c>
      <c r="C909">
        <v>420102023</v>
      </c>
      <c r="D909" s="5">
        <v>11844.95</v>
      </c>
      <c r="E909" t="s">
        <v>98</v>
      </c>
    </row>
    <row r="910" spans="2:5" x14ac:dyDescent="0.25">
      <c r="B910">
        <v>1420301</v>
      </c>
      <c r="C910">
        <v>420102023</v>
      </c>
      <c r="D910" s="5">
        <v>15220.48</v>
      </c>
      <c r="E910" t="s">
        <v>98</v>
      </c>
    </row>
    <row r="911" spans="2:5" x14ac:dyDescent="0.25">
      <c r="B911">
        <v>1420501</v>
      </c>
      <c r="C911">
        <v>420102023</v>
      </c>
      <c r="D911" s="5">
        <v>12564.12</v>
      </c>
      <c r="E911" t="s">
        <v>98</v>
      </c>
    </row>
    <row r="912" spans="2:5" x14ac:dyDescent="0.25">
      <c r="B912">
        <v>1420701</v>
      </c>
      <c r="C912">
        <v>420102023</v>
      </c>
      <c r="D912" s="5">
        <v>15580.58</v>
      </c>
      <c r="E912" t="s">
        <v>98</v>
      </c>
    </row>
    <row r="913" spans="2:5" x14ac:dyDescent="0.25">
      <c r="B913">
        <v>2210102</v>
      </c>
      <c r="C913">
        <v>420102023</v>
      </c>
      <c r="D913" s="5">
        <v>11791.67</v>
      </c>
      <c r="E913" t="s">
        <v>98</v>
      </c>
    </row>
    <row r="914" spans="2:5" x14ac:dyDescent="0.25">
      <c r="B914">
        <v>2220111</v>
      </c>
      <c r="C914">
        <v>420102023</v>
      </c>
      <c r="D914" s="5">
        <v>10299.73</v>
      </c>
      <c r="E914" t="s">
        <v>98</v>
      </c>
    </row>
    <row r="915" spans="2:5" x14ac:dyDescent="0.25">
      <c r="B915">
        <v>2220119</v>
      </c>
      <c r="C915">
        <v>420102023</v>
      </c>
      <c r="D915" s="5">
        <v>7589.67</v>
      </c>
      <c r="E915" t="s">
        <v>98</v>
      </c>
    </row>
    <row r="916" spans="2:5" x14ac:dyDescent="0.25">
      <c r="B916">
        <v>2220121</v>
      </c>
      <c r="C916">
        <v>420102023</v>
      </c>
      <c r="D916" s="5">
        <v>16177.04</v>
      </c>
      <c r="E916" t="s">
        <v>98</v>
      </c>
    </row>
    <row r="917" spans="2:5" x14ac:dyDescent="0.25">
      <c r="B917">
        <v>2220122</v>
      </c>
      <c r="C917">
        <v>420102023</v>
      </c>
      <c r="D917" s="5">
        <v>8341.43</v>
      </c>
      <c r="E917" t="s">
        <v>98</v>
      </c>
    </row>
    <row r="918" spans="2:5" x14ac:dyDescent="0.25">
      <c r="B918">
        <v>2220123</v>
      </c>
      <c r="C918">
        <v>420102023</v>
      </c>
      <c r="D918" s="5">
        <v>10210.790000000001</v>
      </c>
      <c r="E918" t="s">
        <v>98</v>
      </c>
    </row>
    <row r="919" spans="2:5" x14ac:dyDescent="0.25">
      <c r="B919">
        <v>2220124</v>
      </c>
      <c r="C919">
        <v>420102023</v>
      </c>
      <c r="D919" s="5">
        <v>10441.34</v>
      </c>
      <c r="E919" t="s">
        <v>98</v>
      </c>
    </row>
    <row r="920" spans="2:5" x14ac:dyDescent="0.25">
      <c r="B920">
        <v>2220125</v>
      </c>
      <c r="C920">
        <v>420102023</v>
      </c>
      <c r="D920" s="5">
        <v>30648.93</v>
      </c>
      <c r="E920" t="s">
        <v>98</v>
      </c>
    </row>
    <row r="921" spans="2:5" x14ac:dyDescent="0.25">
      <c r="B921">
        <v>3110102</v>
      </c>
      <c r="C921">
        <v>420102023</v>
      </c>
      <c r="D921" s="5">
        <v>6427.66</v>
      </c>
      <c r="E921" t="s">
        <v>98</v>
      </c>
    </row>
    <row r="922" spans="2:5" x14ac:dyDescent="0.25">
      <c r="B922">
        <v>3120113</v>
      </c>
      <c r="C922">
        <v>420102023</v>
      </c>
      <c r="D922" s="5">
        <v>11196.51</v>
      </c>
      <c r="E922" t="s">
        <v>98</v>
      </c>
    </row>
    <row r="923" spans="2:5" x14ac:dyDescent="0.25">
      <c r="B923">
        <v>3120114</v>
      </c>
      <c r="C923">
        <v>420102023</v>
      </c>
      <c r="D923" s="5">
        <v>3228.76</v>
      </c>
      <c r="E923" t="s">
        <v>98</v>
      </c>
    </row>
    <row r="924" spans="2:5" x14ac:dyDescent="0.25">
      <c r="B924">
        <v>3120115</v>
      </c>
      <c r="C924">
        <v>420102023</v>
      </c>
      <c r="D924" s="5">
        <v>1766.93</v>
      </c>
      <c r="E924" t="s">
        <v>98</v>
      </c>
    </row>
    <row r="925" spans="2:5" x14ac:dyDescent="0.25">
      <c r="B925">
        <v>3120116</v>
      </c>
      <c r="C925">
        <v>420102023</v>
      </c>
      <c r="D925" s="5">
        <v>8840.0400000000009</v>
      </c>
      <c r="E925" t="s">
        <v>98</v>
      </c>
    </row>
    <row r="926" spans="2:5" x14ac:dyDescent="0.25">
      <c r="B926">
        <v>3120117</v>
      </c>
      <c r="C926">
        <v>420102023</v>
      </c>
      <c r="D926" s="5">
        <v>3602.92</v>
      </c>
      <c r="E926" t="s">
        <v>98</v>
      </c>
    </row>
    <row r="927" spans="2:5" x14ac:dyDescent="0.25">
      <c r="B927">
        <v>3120118</v>
      </c>
      <c r="C927">
        <v>420102023</v>
      </c>
      <c r="D927" s="5">
        <v>7889.42</v>
      </c>
      <c r="E927" t="s">
        <v>98</v>
      </c>
    </row>
    <row r="928" spans="2:5" x14ac:dyDescent="0.25">
      <c r="B928">
        <v>3120120</v>
      </c>
      <c r="C928">
        <v>420102023</v>
      </c>
      <c r="D928" s="5">
        <v>3608.01</v>
      </c>
      <c r="E928" t="s">
        <v>98</v>
      </c>
    </row>
    <row r="929" spans="2:5" x14ac:dyDescent="0.25">
      <c r="B929">
        <v>3120121</v>
      </c>
      <c r="C929">
        <v>420102023</v>
      </c>
      <c r="D929" s="5">
        <v>6048.39</v>
      </c>
      <c r="E929" t="s">
        <v>98</v>
      </c>
    </row>
    <row r="930" spans="2:5" x14ac:dyDescent="0.25">
      <c r="B930">
        <v>3120122</v>
      </c>
      <c r="C930">
        <v>420102023</v>
      </c>
      <c r="D930" s="5">
        <v>1766.93</v>
      </c>
      <c r="E930" t="s">
        <v>98</v>
      </c>
    </row>
    <row r="931" spans="2:5" x14ac:dyDescent="0.25">
      <c r="B931">
        <v>3120123</v>
      </c>
      <c r="C931">
        <v>420102023</v>
      </c>
      <c r="D931" s="5">
        <v>3603.01</v>
      </c>
      <c r="E931" t="s">
        <v>98</v>
      </c>
    </row>
    <row r="932" spans="2:5" x14ac:dyDescent="0.25">
      <c r="B932">
        <v>3120124</v>
      </c>
      <c r="C932">
        <v>420102023</v>
      </c>
      <c r="D932" s="5">
        <v>5000.25</v>
      </c>
      <c r="E932" t="s">
        <v>98</v>
      </c>
    </row>
    <row r="933" spans="2:5" x14ac:dyDescent="0.25">
      <c r="B933">
        <v>3120125</v>
      </c>
      <c r="C933">
        <v>420102023</v>
      </c>
      <c r="D933" s="5">
        <v>28132.36</v>
      </c>
      <c r="E933" t="s">
        <v>98</v>
      </c>
    </row>
    <row r="934" spans="2:5" x14ac:dyDescent="0.25">
      <c r="B934">
        <v>3120126</v>
      </c>
      <c r="C934">
        <v>420102023</v>
      </c>
      <c r="D934" s="5">
        <v>1461.83</v>
      </c>
      <c r="E934" t="s">
        <v>98</v>
      </c>
    </row>
    <row r="935" spans="2:5" x14ac:dyDescent="0.25">
      <c r="B935">
        <v>3120201</v>
      </c>
      <c r="C935">
        <v>420102023</v>
      </c>
      <c r="D935" s="5">
        <v>5674.17</v>
      </c>
      <c r="E935" t="s">
        <v>98</v>
      </c>
    </row>
    <row r="936" spans="2:5" x14ac:dyDescent="0.25">
      <c r="B936">
        <v>3120203</v>
      </c>
      <c r="C936">
        <v>420102023</v>
      </c>
      <c r="D936" s="5">
        <v>10033.11</v>
      </c>
      <c r="E936" t="s">
        <v>98</v>
      </c>
    </row>
    <row r="937" spans="2:5" x14ac:dyDescent="0.25">
      <c r="B937">
        <v>3120204</v>
      </c>
      <c r="C937">
        <v>420102023</v>
      </c>
      <c r="D937" s="5">
        <v>8300.56</v>
      </c>
      <c r="E937" t="s">
        <v>98</v>
      </c>
    </row>
    <row r="938" spans="2:5" x14ac:dyDescent="0.25">
      <c r="B938">
        <v>3120205</v>
      </c>
      <c r="C938">
        <v>420102023</v>
      </c>
      <c r="D938" s="5">
        <v>4242.97</v>
      </c>
      <c r="E938" t="s">
        <v>98</v>
      </c>
    </row>
    <row r="939" spans="2:5" x14ac:dyDescent="0.25">
      <c r="B939">
        <v>9010101</v>
      </c>
      <c r="C939">
        <v>420102023</v>
      </c>
      <c r="D939" s="5">
        <v>28252.78</v>
      </c>
      <c r="E939" t="s">
        <v>98</v>
      </c>
    </row>
    <row r="940" spans="2:5" x14ac:dyDescent="0.25">
      <c r="B940">
        <v>9010102</v>
      </c>
      <c r="C940">
        <v>420102023</v>
      </c>
      <c r="D940" s="5">
        <v>2843.18</v>
      </c>
      <c r="E940" t="s">
        <v>98</v>
      </c>
    </row>
    <row r="941" spans="2:5" x14ac:dyDescent="0.25">
      <c r="B941">
        <v>9010103</v>
      </c>
      <c r="C941">
        <v>420102023</v>
      </c>
      <c r="D941" s="5">
        <v>59871.53</v>
      </c>
      <c r="E941" t="s">
        <v>98</v>
      </c>
    </row>
    <row r="942" spans="2:5" x14ac:dyDescent="0.25">
      <c r="B942">
        <v>9010105</v>
      </c>
      <c r="C942">
        <v>420102023</v>
      </c>
      <c r="D942" s="5">
        <v>4325.01</v>
      </c>
      <c r="E942" t="s">
        <v>98</v>
      </c>
    </row>
    <row r="943" spans="2:5" x14ac:dyDescent="0.25">
      <c r="B943">
        <v>9010106</v>
      </c>
      <c r="C943">
        <v>420102023</v>
      </c>
      <c r="D943" s="5">
        <v>2146.1999999999998</v>
      </c>
      <c r="E943" t="s">
        <v>98</v>
      </c>
    </row>
    <row r="944" spans="2:5" x14ac:dyDescent="0.25">
      <c r="B944">
        <v>9010110</v>
      </c>
      <c r="C944">
        <v>420102023</v>
      </c>
      <c r="D944" s="5">
        <v>8196.1299999999992</v>
      </c>
      <c r="E944" t="s">
        <v>98</v>
      </c>
    </row>
    <row r="945" spans="2:5" x14ac:dyDescent="0.25">
      <c r="B945">
        <v>9020101</v>
      </c>
      <c r="C945">
        <v>420102023</v>
      </c>
      <c r="D945" s="5">
        <v>667.7</v>
      </c>
      <c r="E945" t="s">
        <v>98</v>
      </c>
    </row>
    <row r="946" spans="2:5" x14ac:dyDescent="0.25">
      <c r="B946">
        <v>9020110</v>
      </c>
      <c r="C946">
        <v>420102023</v>
      </c>
      <c r="D946" s="5">
        <v>3602.92</v>
      </c>
      <c r="E946" t="s">
        <v>98</v>
      </c>
    </row>
    <row r="947" spans="2:5" x14ac:dyDescent="0.25">
      <c r="B947">
        <v>9020112</v>
      </c>
      <c r="C947">
        <v>420102023</v>
      </c>
      <c r="D947" s="5">
        <v>671.7</v>
      </c>
      <c r="E947" t="s">
        <v>98</v>
      </c>
    </row>
    <row r="948" spans="2:5" x14ac:dyDescent="0.25">
      <c r="B948">
        <v>9020115</v>
      </c>
      <c r="C948">
        <v>420102023</v>
      </c>
      <c r="D948" s="5">
        <v>234.84</v>
      </c>
      <c r="E948" t="s">
        <v>98</v>
      </c>
    </row>
    <row r="949" spans="2:5" x14ac:dyDescent="0.25">
      <c r="B949">
        <v>9020117</v>
      </c>
      <c r="C949">
        <v>420102023</v>
      </c>
      <c r="D949" s="5">
        <v>2133.5100000000002</v>
      </c>
      <c r="E949" t="s">
        <v>98</v>
      </c>
    </row>
    <row r="950" spans="2:5" x14ac:dyDescent="0.25">
      <c r="B950">
        <v>9020203</v>
      </c>
      <c r="C950">
        <v>420102023</v>
      </c>
      <c r="D950" s="5">
        <v>4657.43</v>
      </c>
      <c r="E950" t="s">
        <v>98</v>
      </c>
    </row>
    <row r="951" spans="2:5" x14ac:dyDescent="0.25">
      <c r="B951">
        <v>9020204</v>
      </c>
      <c r="C951">
        <v>420102023</v>
      </c>
      <c r="D951" s="5">
        <v>4277.3100000000004</v>
      </c>
      <c r="E951" t="s">
        <v>98</v>
      </c>
    </row>
    <row r="952" spans="2:5" x14ac:dyDescent="0.25">
      <c r="B952">
        <v>9020205</v>
      </c>
      <c r="C952">
        <v>420102023</v>
      </c>
      <c r="D952" s="5">
        <v>1766.93</v>
      </c>
      <c r="E952" t="s">
        <v>98</v>
      </c>
    </row>
    <row r="953" spans="2:5" x14ac:dyDescent="0.25">
      <c r="B953">
        <v>9020208</v>
      </c>
      <c r="C953">
        <v>420102023</v>
      </c>
      <c r="D953" s="5">
        <v>7119.06</v>
      </c>
      <c r="E953" t="s">
        <v>98</v>
      </c>
    </row>
    <row r="954" spans="2:5" x14ac:dyDescent="0.25">
      <c r="B954">
        <v>9020209</v>
      </c>
      <c r="C954">
        <v>420102023</v>
      </c>
      <c r="D954" s="5">
        <v>1766.93</v>
      </c>
      <c r="E954" t="s">
        <v>98</v>
      </c>
    </row>
    <row r="955" spans="2:5" x14ac:dyDescent="0.25">
      <c r="B955">
        <v>9020212</v>
      </c>
      <c r="C955">
        <v>420102023</v>
      </c>
      <c r="D955" s="5">
        <v>671.7</v>
      </c>
      <c r="E955" t="s">
        <v>98</v>
      </c>
    </row>
    <row r="956" spans="2:5" x14ac:dyDescent="0.25">
      <c r="B956">
        <v>9030101</v>
      </c>
      <c r="C956">
        <v>420102023</v>
      </c>
      <c r="D956" s="5">
        <v>9936.85</v>
      </c>
      <c r="E956" t="s">
        <v>98</v>
      </c>
    </row>
    <row r="957" spans="2:5" x14ac:dyDescent="0.25">
      <c r="B957">
        <v>9030201</v>
      </c>
      <c r="C957">
        <v>420102023</v>
      </c>
      <c r="D957" s="5">
        <v>3416.72</v>
      </c>
      <c r="E957" t="s">
        <v>98</v>
      </c>
    </row>
    <row r="958" spans="2:5" x14ac:dyDescent="0.25">
      <c r="B958">
        <v>9030204</v>
      </c>
      <c r="C958">
        <v>420102023</v>
      </c>
      <c r="D958" s="5">
        <v>5980.78</v>
      </c>
      <c r="E958" t="s">
        <v>98</v>
      </c>
    </row>
    <row r="959" spans="2:5" x14ac:dyDescent="0.25">
      <c r="B959">
        <v>9030303</v>
      </c>
      <c r="C959">
        <v>420102023</v>
      </c>
      <c r="D959" s="5">
        <v>3795.9</v>
      </c>
      <c r="E959" t="s">
        <v>98</v>
      </c>
    </row>
    <row r="960" spans="2:5" x14ac:dyDescent="0.25">
      <c r="B960">
        <v>9030304</v>
      </c>
      <c r="C960">
        <v>420102023</v>
      </c>
      <c r="D960" s="5">
        <v>2885.9</v>
      </c>
      <c r="E960" t="s">
        <v>98</v>
      </c>
    </row>
    <row r="961" spans="2:5" x14ac:dyDescent="0.25">
      <c r="B961">
        <v>9030305</v>
      </c>
      <c r="C961">
        <v>420102023</v>
      </c>
      <c r="D961" s="5">
        <v>5333.94</v>
      </c>
      <c r="E961" t="s">
        <v>98</v>
      </c>
    </row>
    <row r="962" spans="2:5" x14ac:dyDescent="0.25">
      <c r="B962">
        <v>9030306</v>
      </c>
      <c r="C962">
        <v>420102023</v>
      </c>
      <c r="D962" s="5">
        <v>3249.92</v>
      </c>
      <c r="E962" t="s">
        <v>98</v>
      </c>
    </row>
    <row r="963" spans="2:5" x14ac:dyDescent="0.25">
      <c r="B963">
        <v>9030307</v>
      </c>
      <c r="C963">
        <v>420102023</v>
      </c>
      <c r="D963" s="5">
        <v>671.7</v>
      </c>
      <c r="E963" t="s">
        <v>98</v>
      </c>
    </row>
    <row r="964" spans="2:5" x14ac:dyDescent="0.25">
      <c r="B964">
        <v>9030310</v>
      </c>
      <c r="C964">
        <v>420102023</v>
      </c>
      <c r="D964" s="5">
        <v>1438.73</v>
      </c>
      <c r="E964" t="s">
        <v>98</v>
      </c>
    </row>
    <row r="965" spans="2:5" x14ac:dyDescent="0.25">
      <c r="B965">
        <v>9030312</v>
      </c>
      <c r="C965">
        <v>420102023</v>
      </c>
      <c r="D965" s="5">
        <v>4774.28</v>
      </c>
      <c r="E965" t="s">
        <v>98</v>
      </c>
    </row>
    <row r="966" spans="2:5" x14ac:dyDescent="0.25">
      <c r="B966">
        <v>9030315</v>
      </c>
      <c r="C966">
        <v>420102023</v>
      </c>
      <c r="D966" s="5">
        <v>1835.99</v>
      </c>
      <c r="E966" t="s">
        <v>98</v>
      </c>
    </row>
    <row r="967" spans="2:5" x14ac:dyDescent="0.25">
      <c r="B967">
        <v>9030316</v>
      </c>
      <c r="C967">
        <v>420102023</v>
      </c>
      <c r="D967" s="5">
        <v>671.7</v>
      </c>
      <c r="E967" t="s">
        <v>98</v>
      </c>
    </row>
    <row r="968" spans="2:5" x14ac:dyDescent="0.25">
      <c r="B968">
        <v>9030401</v>
      </c>
      <c r="C968">
        <v>420102023</v>
      </c>
      <c r="D968" s="5">
        <v>-259649.5</v>
      </c>
      <c r="E968" t="s">
        <v>98</v>
      </c>
    </row>
    <row r="969" spans="2:5" x14ac:dyDescent="0.25">
      <c r="B969">
        <v>9030402</v>
      </c>
      <c r="C969">
        <v>420102023</v>
      </c>
      <c r="D969" s="5">
        <v>3595.28</v>
      </c>
      <c r="E969" t="s">
        <v>98</v>
      </c>
    </row>
    <row r="970" spans="2:5" x14ac:dyDescent="0.25">
      <c r="B970">
        <v>9030404</v>
      </c>
      <c r="C970">
        <v>420102023</v>
      </c>
      <c r="D970" s="5">
        <v>2141.1999999999998</v>
      </c>
      <c r="E970" t="s">
        <v>98</v>
      </c>
    </row>
    <row r="971" spans="2:5" x14ac:dyDescent="0.25">
      <c r="B971">
        <v>9030405</v>
      </c>
      <c r="C971">
        <v>420102023</v>
      </c>
      <c r="D971" s="5">
        <v>6538.84</v>
      </c>
      <c r="E971" t="s">
        <v>98</v>
      </c>
    </row>
    <row r="972" spans="2:5" x14ac:dyDescent="0.25">
      <c r="B972">
        <v>9030406</v>
      </c>
      <c r="C972">
        <v>420102023</v>
      </c>
      <c r="D972" s="5">
        <v>5824.23</v>
      </c>
      <c r="E972" t="s">
        <v>98</v>
      </c>
    </row>
    <row r="973" spans="2:5" x14ac:dyDescent="0.25">
      <c r="B973">
        <v>9030408</v>
      </c>
      <c r="C973">
        <v>420102023</v>
      </c>
      <c r="D973" s="5">
        <v>1049.8599999999999</v>
      </c>
      <c r="E973" t="s">
        <v>98</v>
      </c>
    </row>
    <row r="974" spans="2:5" x14ac:dyDescent="0.25">
      <c r="B974">
        <v>9030501</v>
      </c>
      <c r="C974">
        <v>420102023</v>
      </c>
      <c r="D974" s="5">
        <v>11894.77</v>
      </c>
      <c r="E974" t="s">
        <v>98</v>
      </c>
    </row>
    <row r="975" spans="2:5" x14ac:dyDescent="0.25">
      <c r="B975">
        <v>9030502</v>
      </c>
      <c r="C975">
        <v>420102023</v>
      </c>
      <c r="D975" s="5">
        <v>9500.64</v>
      </c>
      <c r="E975" t="s">
        <v>98</v>
      </c>
    </row>
    <row r="976" spans="2:5" x14ac:dyDescent="0.25">
      <c r="B976">
        <v>9030503</v>
      </c>
      <c r="C976">
        <v>420102023</v>
      </c>
      <c r="D976" s="5">
        <v>7310.14</v>
      </c>
      <c r="E976" t="s">
        <v>98</v>
      </c>
    </row>
    <row r="977" spans="2:5" x14ac:dyDescent="0.25">
      <c r="B977">
        <v>9030504</v>
      </c>
      <c r="C977">
        <v>420102023</v>
      </c>
      <c r="D977" s="5">
        <v>17641</v>
      </c>
      <c r="E977" t="s">
        <v>98</v>
      </c>
    </row>
    <row r="978" spans="2:5" x14ac:dyDescent="0.25">
      <c r="B978">
        <v>9030506</v>
      </c>
      <c r="C978">
        <v>420102023</v>
      </c>
      <c r="D978" s="5">
        <v>3907.69</v>
      </c>
      <c r="E978" t="s">
        <v>98</v>
      </c>
    </row>
    <row r="979" spans="2:5" x14ac:dyDescent="0.25">
      <c r="B979">
        <v>9030902</v>
      </c>
      <c r="C979">
        <v>420102023</v>
      </c>
      <c r="D979" s="5">
        <v>1310.6600000000001</v>
      </c>
      <c r="E979" t="s">
        <v>98</v>
      </c>
    </row>
    <row r="980" spans="2:5" x14ac:dyDescent="0.25">
      <c r="B980">
        <v>9030903</v>
      </c>
      <c r="C980">
        <v>420102023</v>
      </c>
      <c r="D980" s="5">
        <v>58635.69</v>
      </c>
      <c r="E980" t="s">
        <v>98</v>
      </c>
    </row>
    <row r="981" spans="2:5" x14ac:dyDescent="0.25">
      <c r="B981">
        <v>9040101</v>
      </c>
      <c r="C981">
        <v>420102023</v>
      </c>
      <c r="D981" s="5">
        <v>23514.43</v>
      </c>
      <c r="E981" t="s">
        <v>98</v>
      </c>
    </row>
    <row r="982" spans="2:5" x14ac:dyDescent="0.25">
      <c r="B982">
        <v>9040102</v>
      </c>
      <c r="C982">
        <v>420102023</v>
      </c>
      <c r="D982" s="5">
        <v>667.7</v>
      </c>
      <c r="E982" t="s">
        <v>98</v>
      </c>
    </row>
    <row r="983" spans="2:5" x14ac:dyDescent="0.25">
      <c r="B983">
        <v>9040201</v>
      </c>
      <c r="C983">
        <v>420102026</v>
      </c>
      <c r="D983" s="5">
        <v>43024.72</v>
      </c>
      <c r="E983" t="s">
        <v>98</v>
      </c>
    </row>
    <row r="984" spans="2:5" x14ac:dyDescent="0.25">
      <c r="B984">
        <v>1010102</v>
      </c>
      <c r="C984">
        <v>420102026</v>
      </c>
      <c r="D984" s="5">
        <v>36689.01</v>
      </c>
      <c r="E984" t="s">
        <v>98</v>
      </c>
    </row>
    <row r="985" spans="2:5" x14ac:dyDescent="0.25">
      <c r="B985">
        <v>1020101</v>
      </c>
      <c r="C985">
        <v>420102026</v>
      </c>
      <c r="D985" s="5">
        <v>42483.14</v>
      </c>
      <c r="E985" t="s">
        <v>98</v>
      </c>
    </row>
    <row r="986" spans="2:5" x14ac:dyDescent="0.25">
      <c r="B986">
        <v>1020103</v>
      </c>
      <c r="C986">
        <v>420102026</v>
      </c>
      <c r="D986" s="5">
        <v>34153.26</v>
      </c>
      <c r="E986" t="s">
        <v>98</v>
      </c>
    </row>
    <row r="987" spans="2:5" x14ac:dyDescent="0.25">
      <c r="B987">
        <v>1020104</v>
      </c>
      <c r="C987">
        <v>420102026</v>
      </c>
      <c r="D987" s="5">
        <v>22723.3</v>
      </c>
      <c r="E987" t="s">
        <v>98</v>
      </c>
    </row>
    <row r="988" spans="2:5" x14ac:dyDescent="0.25">
      <c r="B988">
        <v>1020107</v>
      </c>
      <c r="C988">
        <v>420102026</v>
      </c>
      <c r="D988" s="5">
        <v>3044.28</v>
      </c>
      <c r="E988" t="s">
        <v>98</v>
      </c>
    </row>
    <row r="989" spans="2:5" x14ac:dyDescent="0.25">
      <c r="B989">
        <v>1020201</v>
      </c>
      <c r="C989">
        <v>420102026</v>
      </c>
      <c r="D989" s="5">
        <v>4733.6899999999996</v>
      </c>
      <c r="E989" t="s">
        <v>98</v>
      </c>
    </row>
    <row r="990" spans="2:5" x14ac:dyDescent="0.25">
      <c r="B990">
        <v>1110102</v>
      </c>
      <c r="C990">
        <v>420102026</v>
      </c>
      <c r="D990" s="5">
        <v>5237.88</v>
      </c>
      <c r="E990" t="s">
        <v>98</v>
      </c>
    </row>
    <row r="991" spans="2:5" x14ac:dyDescent="0.25">
      <c r="B991">
        <v>1120101</v>
      </c>
      <c r="C991">
        <v>420102026</v>
      </c>
      <c r="D991" s="5">
        <v>56069.11</v>
      </c>
      <c r="E991" t="s">
        <v>98</v>
      </c>
    </row>
    <row r="992" spans="2:5" x14ac:dyDescent="0.25">
      <c r="B992">
        <v>1120102</v>
      </c>
      <c r="C992">
        <v>420102026</v>
      </c>
      <c r="D992" s="5">
        <v>1649.91</v>
      </c>
      <c r="E992" t="s">
        <v>98</v>
      </c>
    </row>
    <row r="993" spans="2:5" x14ac:dyDescent="0.25">
      <c r="B993">
        <v>1120103</v>
      </c>
      <c r="C993">
        <v>420102026</v>
      </c>
      <c r="D993" s="5">
        <v>49239.25</v>
      </c>
      <c r="E993" t="s">
        <v>98</v>
      </c>
    </row>
    <row r="994" spans="2:5" x14ac:dyDescent="0.25">
      <c r="B994">
        <v>1120104</v>
      </c>
      <c r="C994">
        <v>420102026</v>
      </c>
      <c r="D994" s="5">
        <v>1511.72</v>
      </c>
      <c r="E994" t="s">
        <v>98</v>
      </c>
    </row>
    <row r="995" spans="2:5" x14ac:dyDescent="0.25">
      <c r="B995">
        <v>1120201</v>
      </c>
      <c r="C995">
        <v>420102026</v>
      </c>
      <c r="D995" s="5">
        <v>20325.72</v>
      </c>
      <c r="E995" t="s">
        <v>98</v>
      </c>
    </row>
    <row r="996" spans="2:5" x14ac:dyDescent="0.25">
      <c r="B996">
        <v>1210102</v>
      </c>
      <c r="C996">
        <v>420102026</v>
      </c>
      <c r="D996" s="5">
        <v>13071.31</v>
      </c>
      <c r="E996" t="s">
        <v>98</v>
      </c>
    </row>
    <row r="997" spans="2:5" x14ac:dyDescent="0.25">
      <c r="B997">
        <v>1220101</v>
      </c>
      <c r="C997">
        <v>420102026</v>
      </c>
      <c r="D997" s="5">
        <v>9282.14</v>
      </c>
      <c r="E997" t="s">
        <v>98</v>
      </c>
    </row>
    <row r="998" spans="2:5" x14ac:dyDescent="0.25">
      <c r="B998">
        <v>1220103</v>
      </c>
      <c r="C998">
        <v>420102026</v>
      </c>
      <c r="D998" s="5">
        <v>30919.15</v>
      </c>
      <c r="E998" t="s">
        <v>98</v>
      </c>
    </row>
    <row r="999" spans="2:5" x14ac:dyDescent="0.25">
      <c r="B999">
        <v>1220104</v>
      </c>
      <c r="C999">
        <v>420102026</v>
      </c>
      <c r="D999" s="5">
        <v>7636.13</v>
      </c>
      <c r="E999" t="s">
        <v>98</v>
      </c>
    </row>
    <row r="1000" spans="2:5" x14ac:dyDescent="0.25">
      <c r="B1000">
        <v>1220201</v>
      </c>
      <c r="C1000">
        <v>420102026</v>
      </c>
      <c r="D1000" s="5">
        <v>47021.07</v>
      </c>
      <c r="E1000" t="s">
        <v>98</v>
      </c>
    </row>
    <row r="1001" spans="2:5" x14ac:dyDescent="0.25">
      <c r="B1001">
        <v>1310102</v>
      </c>
      <c r="C1001">
        <v>420102026</v>
      </c>
      <c r="D1001" s="5">
        <v>10069.19</v>
      </c>
      <c r="E1001" t="s">
        <v>98</v>
      </c>
    </row>
    <row r="1002" spans="2:5" x14ac:dyDescent="0.25">
      <c r="B1002">
        <v>1320101</v>
      </c>
      <c r="C1002">
        <v>420102026</v>
      </c>
      <c r="D1002" s="5">
        <v>3792.51</v>
      </c>
      <c r="E1002" t="s">
        <v>98</v>
      </c>
    </row>
    <row r="1003" spans="2:5" x14ac:dyDescent="0.25">
      <c r="B1003">
        <v>1320103</v>
      </c>
      <c r="C1003">
        <v>420102026</v>
      </c>
      <c r="D1003" s="5">
        <v>11830.44</v>
      </c>
      <c r="E1003" t="s">
        <v>98</v>
      </c>
    </row>
    <row r="1004" spans="2:5" x14ac:dyDescent="0.25">
      <c r="B1004">
        <v>1320104</v>
      </c>
      <c r="C1004">
        <v>420102026</v>
      </c>
      <c r="D1004" s="5">
        <v>15728.31</v>
      </c>
      <c r="E1004" t="s">
        <v>98</v>
      </c>
    </row>
    <row r="1005" spans="2:5" x14ac:dyDescent="0.25">
      <c r="B1005">
        <v>1420101</v>
      </c>
      <c r="C1005">
        <v>420102026</v>
      </c>
      <c r="D1005" s="5">
        <v>48091.63</v>
      </c>
      <c r="E1005" t="s">
        <v>98</v>
      </c>
    </row>
    <row r="1006" spans="2:5" x14ac:dyDescent="0.25">
      <c r="B1006">
        <v>1420201</v>
      </c>
      <c r="C1006">
        <v>420102026</v>
      </c>
      <c r="D1006" s="5">
        <v>49246.99</v>
      </c>
      <c r="E1006" t="s">
        <v>98</v>
      </c>
    </row>
    <row r="1007" spans="2:5" x14ac:dyDescent="0.25">
      <c r="B1007">
        <v>1420301</v>
      </c>
      <c r="C1007">
        <v>420102026</v>
      </c>
      <c r="D1007" s="5">
        <v>35872.5</v>
      </c>
      <c r="E1007" t="s">
        <v>98</v>
      </c>
    </row>
    <row r="1008" spans="2:5" x14ac:dyDescent="0.25">
      <c r="B1008">
        <v>1420501</v>
      </c>
      <c r="C1008">
        <v>420102026</v>
      </c>
      <c r="D1008" s="5">
        <v>22054.400000000001</v>
      </c>
      <c r="E1008" t="s">
        <v>98</v>
      </c>
    </row>
    <row r="1009" spans="2:5" x14ac:dyDescent="0.25">
      <c r="B1009">
        <v>1420701</v>
      </c>
      <c r="C1009">
        <v>420102026</v>
      </c>
      <c r="D1009" s="5">
        <v>47386.63</v>
      </c>
      <c r="E1009" t="s">
        <v>98</v>
      </c>
    </row>
    <row r="1010" spans="2:5" x14ac:dyDescent="0.25">
      <c r="B1010">
        <v>2210102</v>
      </c>
      <c r="C1010">
        <v>420102026</v>
      </c>
      <c r="D1010" s="5">
        <v>20912.23</v>
      </c>
      <c r="E1010" t="s">
        <v>98</v>
      </c>
    </row>
    <row r="1011" spans="2:5" x14ac:dyDescent="0.25">
      <c r="B1011">
        <v>2220111</v>
      </c>
      <c r="C1011">
        <v>420102026</v>
      </c>
      <c r="D1011" s="5">
        <v>33292.21</v>
      </c>
      <c r="E1011" t="s">
        <v>98</v>
      </c>
    </row>
    <row r="1012" spans="2:5" x14ac:dyDescent="0.25">
      <c r="B1012">
        <v>2220119</v>
      </c>
      <c r="C1012">
        <v>420102026</v>
      </c>
      <c r="D1012" s="5">
        <v>14116.24</v>
      </c>
      <c r="E1012" t="s">
        <v>98</v>
      </c>
    </row>
    <row r="1013" spans="2:5" x14ac:dyDescent="0.25">
      <c r="B1013">
        <v>2220121</v>
      </c>
      <c r="C1013">
        <v>420102026</v>
      </c>
      <c r="D1013" s="5">
        <v>65357.25</v>
      </c>
      <c r="E1013" t="s">
        <v>98</v>
      </c>
    </row>
    <row r="1014" spans="2:5" x14ac:dyDescent="0.25">
      <c r="B1014">
        <v>2220122</v>
      </c>
      <c r="C1014">
        <v>420102026</v>
      </c>
      <c r="D1014" s="5">
        <v>18049.54</v>
      </c>
      <c r="E1014" t="s">
        <v>98</v>
      </c>
    </row>
    <row r="1015" spans="2:5" x14ac:dyDescent="0.25">
      <c r="B1015">
        <v>2220123</v>
      </c>
      <c r="C1015">
        <v>420102026</v>
      </c>
      <c r="D1015" s="5">
        <v>40488.89</v>
      </c>
      <c r="E1015" t="s">
        <v>98</v>
      </c>
    </row>
    <row r="1016" spans="2:5" x14ac:dyDescent="0.25">
      <c r="B1016">
        <v>2220124</v>
      </c>
      <c r="C1016">
        <v>420102026</v>
      </c>
      <c r="D1016" s="5">
        <v>31254.05</v>
      </c>
      <c r="E1016" t="s">
        <v>98</v>
      </c>
    </row>
    <row r="1017" spans="2:5" x14ac:dyDescent="0.25">
      <c r="B1017">
        <v>2220125</v>
      </c>
      <c r="C1017">
        <v>420102026</v>
      </c>
      <c r="D1017" s="5">
        <v>63607.74</v>
      </c>
      <c r="E1017" t="s">
        <v>98</v>
      </c>
    </row>
    <row r="1018" spans="2:5" x14ac:dyDescent="0.25">
      <c r="B1018">
        <v>3110102</v>
      </c>
      <c r="C1018">
        <v>420102026</v>
      </c>
      <c r="D1018" s="5">
        <v>2086.27</v>
      </c>
      <c r="E1018" t="s">
        <v>98</v>
      </c>
    </row>
    <row r="1019" spans="2:5" x14ac:dyDescent="0.25">
      <c r="B1019">
        <v>3110103</v>
      </c>
      <c r="C1019">
        <v>420102026</v>
      </c>
      <c r="D1019" s="5">
        <v>13048.96</v>
      </c>
      <c r="E1019" t="s">
        <v>98</v>
      </c>
    </row>
    <row r="1020" spans="2:5" x14ac:dyDescent="0.25">
      <c r="B1020">
        <v>3120113</v>
      </c>
      <c r="C1020">
        <v>420102026</v>
      </c>
      <c r="D1020" s="5">
        <v>28770.240000000002</v>
      </c>
      <c r="E1020" t="s">
        <v>98</v>
      </c>
    </row>
    <row r="1021" spans="2:5" x14ac:dyDescent="0.25">
      <c r="B1021">
        <v>3120114</v>
      </c>
      <c r="C1021">
        <v>420102026</v>
      </c>
      <c r="D1021" s="5">
        <v>15337.43</v>
      </c>
      <c r="E1021" t="s">
        <v>98</v>
      </c>
    </row>
    <row r="1022" spans="2:5" x14ac:dyDescent="0.25">
      <c r="B1022">
        <v>3120115</v>
      </c>
      <c r="C1022">
        <v>420102026</v>
      </c>
      <c r="D1022" s="5">
        <v>3037.51</v>
      </c>
      <c r="E1022" t="s">
        <v>98</v>
      </c>
    </row>
    <row r="1023" spans="2:5" x14ac:dyDescent="0.25">
      <c r="B1023">
        <v>3120116</v>
      </c>
      <c r="C1023">
        <v>420102026</v>
      </c>
      <c r="D1023" s="5">
        <v>21756.66</v>
      </c>
      <c r="E1023" t="s">
        <v>98</v>
      </c>
    </row>
    <row r="1024" spans="2:5" x14ac:dyDescent="0.25">
      <c r="B1024">
        <v>3120117</v>
      </c>
      <c r="C1024">
        <v>420102026</v>
      </c>
      <c r="D1024" s="5">
        <v>12860.9</v>
      </c>
      <c r="E1024" t="s">
        <v>98</v>
      </c>
    </row>
    <row r="1025" spans="2:5" x14ac:dyDescent="0.25">
      <c r="B1025">
        <v>3120118</v>
      </c>
      <c r="C1025">
        <v>420102026</v>
      </c>
      <c r="D1025" s="5">
        <v>19927.939999999999</v>
      </c>
      <c r="E1025" t="s">
        <v>98</v>
      </c>
    </row>
    <row r="1026" spans="2:5" x14ac:dyDescent="0.25">
      <c r="B1026">
        <v>3120120</v>
      </c>
      <c r="C1026">
        <v>420102026</v>
      </c>
      <c r="D1026" s="5">
        <v>19621.12</v>
      </c>
      <c r="E1026" t="s">
        <v>98</v>
      </c>
    </row>
    <row r="1027" spans="2:5" x14ac:dyDescent="0.25">
      <c r="B1027">
        <v>3120121</v>
      </c>
      <c r="C1027">
        <v>420102026</v>
      </c>
      <c r="D1027" s="5">
        <v>8937.0300000000007</v>
      </c>
      <c r="E1027" t="s">
        <v>98</v>
      </c>
    </row>
    <row r="1028" spans="2:5" x14ac:dyDescent="0.25">
      <c r="B1028">
        <v>3120122</v>
      </c>
      <c r="C1028">
        <v>420102026</v>
      </c>
      <c r="D1028" s="5">
        <v>3037.51</v>
      </c>
      <c r="E1028" t="s">
        <v>98</v>
      </c>
    </row>
    <row r="1029" spans="2:5" x14ac:dyDescent="0.25">
      <c r="B1029">
        <v>3120123</v>
      </c>
      <c r="C1029">
        <v>420102026</v>
      </c>
      <c r="D1029" s="5">
        <v>20385.060000000001</v>
      </c>
      <c r="E1029" t="s">
        <v>98</v>
      </c>
    </row>
    <row r="1030" spans="2:5" x14ac:dyDescent="0.25">
      <c r="B1030">
        <v>3120124</v>
      </c>
      <c r="C1030">
        <v>420102026</v>
      </c>
      <c r="D1030" s="5">
        <v>49509.599999999999</v>
      </c>
      <c r="E1030" t="s">
        <v>98</v>
      </c>
    </row>
    <row r="1031" spans="2:5" x14ac:dyDescent="0.25">
      <c r="B1031">
        <v>3120125</v>
      </c>
      <c r="C1031">
        <v>420102026</v>
      </c>
      <c r="D1031" s="5">
        <v>72941.81</v>
      </c>
      <c r="E1031" t="s">
        <v>98</v>
      </c>
    </row>
    <row r="1032" spans="2:5" x14ac:dyDescent="0.25">
      <c r="B1032">
        <v>3120126</v>
      </c>
      <c r="C1032">
        <v>420102026</v>
      </c>
      <c r="D1032" s="5">
        <v>3037.51</v>
      </c>
      <c r="E1032" t="s">
        <v>98</v>
      </c>
    </row>
    <row r="1033" spans="2:5" x14ac:dyDescent="0.25">
      <c r="B1033">
        <v>3120201</v>
      </c>
      <c r="C1033">
        <v>420102026</v>
      </c>
      <c r="D1033" s="5">
        <v>4125.42</v>
      </c>
      <c r="E1033" t="s">
        <v>98</v>
      </c>
    </row>
    <row r="1034" spans="2:5" x14ac:dyDescent="0.25">
      <c r="B1034">
        <v>3120202</v>
      </c>
      <c r="C1034">
        <v>420102026</v>
      </c>
      <c r="D1034" s="5">
        <v>17497.009999999998</v>
      </c>
      <c r="E1034" t="s">
        <v>98</v>
      </c>
    </row>
    <row r="1035" spans="2:5" x14ac:dyDescent="0.25">
      <c r="B1035">
        <v>3120203</v>
      </c>
      <c r="C1035">
        <v>420102026</v>
      </c>
      <c r="D1035" s="5">
        <v>71830.149999999994</v>
      </c>
      <c r="E1035" t="s">
        <v>98</v>
      </c>
    </row>
    <row r="1036" spans="2:5" x14ac:dyDescent="0.25">
      <c r="B1036">
        <v>3120204</v>
      </c>
      <c r="C1036">
        <v>420102026</v>
      </c>
      <c r="D1036" s="5">
        <v>46921.51</v>
      </c>
      <c r="E1036" t="s">
        <v>98</v>
      </c>
    </row>
    <row r="1037" spans="2:5" x14ac:dyDescent="0.25">
      <c r="B1037">
        <v>3120205</v>
      </c>
      <c r="C1037">
        <v>420102026</v>
      </c>
      <c r="D1037" s="5">
        <v>11687.82</v>
      </c>
      <c r="E1037" t="s">
        <v>98</v>
      </c>
    </row>
    <row r="1038" spans="2:5" x14ac:dyDescent="0.25">
      <c r="B1038">
        <v>9010101</v>
      </c>
      <c r="C1038">
        <v>420102026</v>
      </c>
      <c r="D1038" s="5">
        <v>81132.149999999994</v>
      </c>
      <c r="E1038" t="s">
        <v>98</v>
      </c>
    </row>
    <row r="1039" spans="2:5" x14ac:dyDescent="0.25">
      <c r="B1039">
        <v>9010102</v>
      </c>
      <c r="C1039">
        <v>420102026</v>
      </c>
      <c r="D1039" s="5">
        <v>5608.11</v>
      </c>
      <c r="E1039" t="s">
        <v>98</v>
      </c>
    </row>
    <row r="1040" spans="2:5" x14ac:dyDescent="0.25">
      <c r="B1040">
        <v>9010103</v>
      </c>
      <c r="C1040">
        <v>420102026</v>
      </c>
      <c r="D1040" s="5">
        <v>1882.81</v>
      </c>
      <c r="E1040" t="s">
        <v>98</v>
      </c>
    </row>
    <row r="1041" spans="2:5" x14ac:dyDescent="0.25">
      <c r="B1041">
        <v>9010104</v>
      </c>
      <c r="C1041">
        <v>420102026</v>
      </c>
      <c r="D1041" s="5">
        <v>83530.75</v>
      </c>
      <c r="E1041" t="s">
        <v>98</v>
      </c>
    </row>
    <row r="1042" spans="2:5" x14ac:dyDescent="0.25">
      <c r="B1042">
        <v>9010105</v>
      </c>
      <c r="C1042">
        <v>420102026</v>
      </c>
      <c r="D1042" s="5">
        <v>9850.86</v>
      </c>
      <c r="E1042" t="s">
        <v>98</v>
      </c>
    </row>
    <row r="1043" spans="2:5" x14ac:dyDescent="0.25">
      <c r="B1043">
        <v>9010106</v>
      </c>
      <c r="C1043">
        <v>420102026</v>
      </c>
      <c r="D1043" s="5">
        <v>3063.56</v>
      </c>
      <c r="E1043" t="s">
        <v>98</v>
      </c>
    </row>
    <row r="1044" spans="2:5" x14ac:dyDescent="0.25">
      <c r="B1044">
        <v>9010110</v>
      </c>
      <c r="C1044">
        <v>420102026</v>
      </c>
      <c r="D1044" s="5">
        <v>14024.49</v>
      </c>
      <c r="E1044" t="s">
        <v>98</v>
      </c>
    </row>
    <row r="1045" spans="2:5" x14ac:dyDescent="0.25">
      <c r="B1045">
        <v>9020101</v>
      </c>
      <c r="C1045">
        <v>420102026</v>
      </c>
      <c r="D1045" s="5">
        <v>5004.88</v>
      </c>
      <c r="E1045" t="s">
        <v>98</v>
      </c>
    </row>
    <row r="1046" spans="2:5" x14ac:dyDescent="0.25">
      <c r="B1046">
        <v>9020110</v>
      </c>
      <c r="C1046">
        <v>420102026</v>
      </c>
      <c r="D1046" s="5">
        <v>15272.77</v>
      </c>
      <c r="E1046" t="s">
        <v>98</v>
      </c>
    </row>
    <row r="1047" spans="2:5" x14ac:dyDescent="0.25">
      <c r="B1047">
        <v>9020112</v>
      </c>
      <c r="C1047">
        <v>420102026</v>
      </c>
      <c r="D1047" s="5">
        <v>5004.88</v>
      </c>
      <c r="E1047" t="s">
        <v>98</v>
      </c>
    </row>
    <row r="1048" spans="2:5" x14ac:dyDescent="0.25">
      <c r="B1048">
        <v>9020115</v>
      </c>
      <c r="C1048">
        <v>420102026</v>
      </c>
      <c r="D1048" s="5">
        <v>7589.02</v>
      </c>
      <c r="E1048" t="s">
        <v>98</v>
      </c>
    </row>
    <row r="1049" spans="2:5" x14ac:dyDescent="0.25">
      <c r="B1049">
        <v>9020117</v>
      </c>
      <c r="C1049">
        <v>420102026</v>
      </c>
      <c r="D1049" s="5">
        <v>8422.61</v>
      </c>
      <c r="E1049" t="s">
        <v>98</v>
      </c>
    </row>
    <row r="1050" spans="2:5" x14ac:dyDescent="0.25">
      <c r="B1050">
        <v>9020203</v>
      </c>
      <c r="C1050">
        <v>420102026</v>
      </c>
      <c r="D1050" s="5">
        <v>14202.16</v>
      </c>
      <c r="E1050" t="s">
        <v>98</v>
      </c>
    </row>
    <row r="1051" spans="2:5" x14ac:dyDescent="0.25">
      <c r="B1051">
        <v>9020204</v>
      </c>
      <c r="C1051">
        <v>420102026</v>
      </c>
      <c r="D1051" s="5">
        <v>7034.52</v>
      </c>
      <c r="E1051" t="s">
        <v>98</v>
      </c>
    </row>
    <row r="1052" spans="2:5" x14ac:dyDescent="0.25">
      <c r="B1052">
        <v>9020205</v>
      </c>
      <c r="C1052">
        <v>420102026</v>
      </c>
      <c r="D1052" s="5">
        <v>3037.51</v>
      </c>
      <c r="E1052" t="s">
        <v>98</v>
      </c>
    </row>
    <row r="1053" spans="2:5" x14ac:dyDescent="0.25">
      <c r="B1053">
        <v>9020208</v>
      </c>
      <c r="C1053">
        <v>420102026</v>
      </c>
      <c r="D1053" s="5">
        <v>8852.5400000000009</v>
      </c>
      <c r="E1053" t="s">
        <v>98</v>
      </c>
    </row>
    <row r="1054" spans="2:5" x14ac:dyDescent="0.25">
      <c r="B1054">
        <v>9020209</v>
      </c>
      <c r="C1054">
        <v>420102026</v>
      </c>
      <c r="D1054" s="5">
        <v>8121.41</v>
      </c>
      <c r="E1054" t="s">
        <v>98</v>
      </c>
    </row>
    <row r="1055" spans="2:5" x14ac:dyDescent="0.25">
      <c r="B1055">
        <v>9030101</v>
      </c>
      <c r="C1055">
        <v>420102026</v>
      </c>
      <c r="D1055" s="5">
        <v>44426.68</v>
      </c>
      <c r="E1055" t="s">
        <v>98</v>
      </c>
    </row>
    <row r="1056" spans="2:5" x14ac:dyDescent="0.25">
      <c r="B1056">
        <v>9030201</v>
      </c>
      <c r="C1056">
        <v>420102026</v>
      </c>
      <c r="D1056" s="5">
        <v>17568.939999999999</v>
      </c>
      <c r="E1056" t="s">
        <v>98</v>
      </c>
    </row>
    <row r="1057" spans="2:5" x14ac:dyDescent="0.25">
      <c r="B1057">
        <v>9030204</v>
      </c>
      <c r="C1057">
        <v>420102026</v>
      </c>
      <c r="D1057" s="5">
        <v>1006.25</v>
      </c>
      <c r="E1057" t="s">
        <v>98</v>
      </c>
    </row>
    <row r="1058" spans="2:5" x14ac:dyDescent="0.25">
      <c r="B1058">
        <v>9030302</v>
      </c>
      <c r="C1058">
        <v>420102026</v>
      </c>
      <c r="D1058" s="5">
        <v>24914.13</v>
      </c>
      <c r="E1058" t="s">
        <v>98</v>
      </c>
    </row>
    <row r="1059" spans="2:5" x14ac:dyDescent="0.25">
      <c r="B1059">
        <v>9030303</v>
      </c>
      <c r="C1059">
        <v>420102026</v>
      </c>
      <c r="D1059" s="5">
        <v>6622.91</v>
      </c>
      <c r="E1059" t="s">
        <v>98</v>
      </c>
    </row>
    <row r="1060" spans="2:5" x14ac:dyDescent="0.25">
      <c r="B1060">
        <v>9030304</v>
      </c>
      <c r="C1060">
        <v>420102026</v>
      </c>
      <c r="D1060" s="5">
        <v>5968.64</v>
      </c>
      <c r="E1060" t="s">
        <v>98</v>
      </c>
    </row>
    <row r="1061" spans="2:5" x14ac:dyDescent="0.25">
      <c r="B1061">
        <v>9030305</v>
      </c>
      <c r="C1061">
        <v>420102026</v>
      </c>
      <c r="D1061" s="5">
        <v>5053.8999999999996</v>
      </c>
      <c r="E1061" t="s">
        <v>98</v>
      </c>
    </row>
    <row r="1062" spans="2:5" x14ac:dyDescent="0.25">
      <c r="B1062">
        <v>9030306</v>
      </c>
      <c r="C1062">
        <v>420102026</v>
      </c>
      <c r="D1062" s="5">
        <v>1991.45</v>
      </c>
      <c r="E1062" t="s">
        <v>98</v>
      </c>
    </row>
    <row r="1063" spans="2:5" x14ac:dyDescent="0.25">
      <c r="B1063">
        <v>9030307</v>
      </c>
      <c r="C1063">
        <v>420102026</v>
      </c>
      <c r="D1063" s="5">
        <v>3753.66</v>
      </c>
      <c r="E1063" t="s">
        <v>98</v>
      </c>
    </row>
    <row r="1064" spans="2:5" x14ac:dyDescent="0.25">
      <c r="B1064">
        <v>9030310</v>
      </c>
      <c r="C1064">
        <v>420102026</v>
      </c>
      <c r="D1064" s="5">
        <v>6245.24</v>
      </c>
      <c r="E1064" t="s">
        <v>98</v>
      </c>
    </row>
    <row r="1065" spans="2:5" x14ac:dyDescent="0.25">
      <c r="B1065">
        <v>9030312</v>
      </c>
      <c r="C1065">
        <v>420102026</v>
      </c>
      <c r="D1065" s="5">
        <v>1577.26</v>
      </c>
      <c r="E1065" t="s">
        <v>98</v>
      </c>
    </row>
    <row r="1066" spans="2:5" x14ac:dyDescent="0.25">
      <c r="B1066">
        <v>9030315</v>
      </c>
      <c r="C1066">
        <v>420102026</v>
      </c>
      <c r="D1066" s="5">
        <v>3047.51</v>
      </c>
      <c r="E1066" t="s">
        <v>98</v>
      </c>
    </row>
    <row r="1067" spans="2:5" x14ac:dyDescent="0.25">
      <c r="B1067">
        <v>9030316</v>
      </c>
      <c r="C1067">
        <v>420102026</v>
      </c>
      <c r="D1067" s="5">
        <v>1277.5999999999999</v>
      </c>
      <c r="E1067" t="s">
        <v>98</v>
      </c>
    </row>
    <row r="1068" spans="2:5" x14ac:dyDescent="0.25">
      <c r="B1068">
        <v>9030401</v>
      </c>
      <c r="C1068">
        <v>420102026</v>
      </c>
      <c r="D1068" s="5">
        <v>-2211550.58</v>
      </c>
      <c r="E1068" t="s">
        <v>98</v>
      </c>
    </row>
    <row r="1069" spans="2:5" x14ac:dyDescent="0.25">
      <c r="B1069">
        <v>9030402</v>
      </c>
      <c r="C1069">
        <v>420102026</v>
      </c>
      <c r="D1069" s="5">
        <v>6815.11</v>
      </c>
      <c r="E1069" t="s">
        <v>98</v>
      </c>
    </row>
    <row r="1070" spans="2:5" x14ac:dyDescent="0.25">
      <c r="B1070">
        <v>9030404</v>
      </c>
      <c r="C1070">
        <v>420102026</v>
      </c>
      <c r="D1070" s="5">
        <v>3037.51</v>
      </c>
      <c r="E1070" t="s">
        <v>98</v>
      </c>
    </row>
    <row r="1071" spans="2:5" x14ac:dyDescent="0.25">
      <c r="B1071">
        <v>9030405</v>
      </c>
      <c r="C1071">
        <v>420102026</v>
      </c>
      <c r="D1071" s="5">
        <v>4145.75</v>
      </c>
      <c r="E1071" t="s">
        <v>98</v>
      </c>
    </row>
    <row r="1072" spans="2:5" x14ac:dyDescent="0.25">
      <c r="B1072">
        <v>9030406</v>
      </c>
      <c r="C1072">
        <v>420102026</v>
      </c>
      <c r="D1072" s="5">
        <v>5041.8</v>
      </c>
      <c r="E1072" t="s">
        <v>98</v>
      </c>
    </row>
    <row r="1073" spans="2:5" x14ac:dyDescent="0.25">
      <c r="B1073">
        <v>9030408</v>
      </c>
      <c r="C1073">
        <v>420102026</v>
      </c>
      <c r="D1073" s="5">
        <v>8967.89</v>
      </c>
      <c r="E1073" t="s">
        <v>98</v>
      </c>
    </row>
    <row r="1074" spans="2:5" x14ac:dyDescent="0.25">
      <c r="B1074">
        <v>9030501</v>
      </c>
      <c r="C1074">
        <v>420102026</v>
      </c>
      <c r="D1074" s="5">
        <v>25286.45</v>
      </c>
      <c r="E1074" t="s">
        <v>98</v>
      </c>
    </row>
    <row r="1075" spans="2:5" x14ac:dyDescent="0.25">
      <c r="B1075">
        <v>9030502</v>
      </c>
      <c r="C1075">
        <v>420102026</v>
      </c>
      <c r="D1075" s="5">
        <v>36287.199999999997</v>
      </c>
      <c r="E1075" t="s">
        <v>98</v>
      </c>
    </row>
    <row r="1076" spans="2:5" x14ac:dyDescent="0.25">
      <c r="B1076">
        <v>9030503</v>
      </c>
      <c r="C1076">
        <v>420102026</v>
      </c>
      <c r="D1076" s="5">
        <v>26160.04</v>
      </c>
      <c r="E1076" t="s">
        <v>98</v>
      </c>
    </row>
    <row r="1077" spans="2:5" x14ac:dyDescent="0.25">
      <c r="B1077">
        <v>9030504</v>
      </c>
      <c r="C1077">
        <v>420102026</v>
      </c>
      <c r="D1077" s="5">
        <v>24777.65</v>
      </c>
      <c r="E1077" t="s">
        <v>98</v>
      </c>
    </row>
    <row r="1078" spans="2:5" x14ac:dyDescent="0.25">
      <c r="B1078">
        <v>9030506</v>
      </c>
      <c r="C1078">
        <v>420102026</v>
      </c>
      <c r="D1078" s="5">
        <v>1953.91</v>
      </c>
      <c r="E1078" t="s">
        <v>98</v>
      </c>
    </row>
    <row r="1079" spans="2:5" x14ac:dyDescent="0.25">
      <c r="B1079">
        <v>9030902</v>
      </c>
      <c r="C1079">
        <v>420102026</v>
      </c>
      <c r="D1079" s="5">
        <v>4842.41</v>
      </c>
      <c r="E1079" t="s">
        <v>98</v>
      </c>
    </row>
    <row r="1080" spans="2:5" x14ac:dyDescent="0.25">
      <c r="B1080">
        <v>9030903</v>
      </c>
      <c r="C1080">
        <v>420102026</v>
      </c>
      <c r="D1080" s="5">
        <v>99287.34</v>
      </c>
      <c r="E1080" t="s">
        <v>98</v>
      </c>
    </row>
    <row r="1081" spans="2:5" x14ac:dyDescent="0.25">
      <c r="B1081">
        <v>9040101</v>
      </c>
      <c r="C1081">
        <v>420102026</v>
      </c>
      <c r="D1081" s="5">
        <v>86936.81</v>
      </c>
      <c r="E1081" t="s">
        <v>98</v>
      </c>
    </row>
    <row r="1082" spans="2:5" x14ac:dyDescent="0.25">
      <c r="B1082">
        <v>9040102</v>
      </c>
      <c r="C1082">
        <v>420102026</v>
      </c>
      <c r="D1082" s="5">
        <v>3906.34</v>
      </c>
      <c r="E1082" t="s">
        <v>98</v>
      </c>
    </row>
    <row r="1083" spans="2:5" x14ac:dyDescent="0.25">
      <c r="B1083">
        <v>9040201</v>
      </c>
      <c r="C1083">
        <v>420102030</v>
      </c>
      <c r="D1083" s="5">
        <v>15910.66</v>
      </c>
      <c r="E1083" t="s">
        <v>98</v>
      </c>
    </row>
    <row r="1084" spans="2:5" x14ac:dyDescent="0.25">
      <c r="B1084">
        <v>1010102</v>
      </c>
      <c r="C1084">
        <v>420102030</v>
      </c>
      <c r="D1084" s="5">
        <v>34444.36</v>
      </c>
      <c r="E1084" t="s">
        <v>98</v>
      </c>
    </row>
    <row r="1085" spans="2:5" x14ac:dyDescent="0.25">
      <c r="B1085">
        <v>1020101</v>
      </c>
      <c r="C1085">
        <v>420102030</v>
      </c>
      <c r="D1085" s="5">
        <v>6380.42</v>
      </c>
      <c r="E1085" t="s">
        <v>98</v>
      </c>
    </row>
    <row r="1086" spans="2:5" x14ac:dyDescent="0.25">
      <c r="B1086">
        <v>1020103</v>
      </c>
      <c r="C1086">
        <v>420102030</v>
      </c>
      <c r="D1086" s="5">
        <v>23870.29</v>
      </c>
      <c r="E1086" t="s">
        <v>98</v>
      </c>
    </row>
    <row r="1087" spans="2:5" x14ac:dyDescent="0.25">
      <c r="B1087">
        <v>1020104</v>
      </c>
      <c r="C1087">
        <v>420102030</v>
      </c>
      <c r="D1087" s="5">
        <v>2567.04</v>
      </c>
      <c r="E1087" t="s">
        <v>98</v>
      </c>
    </row>
    <row r="1088" spans="2:5" x14ac:dyDescent="0.25">
      <c r="B1088">
        <v>1020106</v>
      </c>
      <c r="C1088">
        <v>420102030</v>
      </c>
      <c r="D1088" s="5">
        <v>6804.14</v>
      </c>
      <c r="E1088" t="s">
        <v>98</v>
      </c>
    </row>
    <row r="1089" spans="2:5" x14ac:dyDescent="0.25">
      <c r="B1089">
        <v>1020107</v>
      </c>
      <c r="C1089">
        <v>420102030</v>
      </c>
      <c r="D1089" s="5">
        <v>1930.99</v>
      </c>
      <c r="E1089" t="s">
        <v>98</v>
      </c>
    </row>
    <row r="1090" spans="2:5" x14ac:dyDescent="0.25">
      <c r="B1090">
        <v>1020201</v>
      </c>
      <c r="C1090">
        <v>420102030</v>
      </c>
      <c r="D1090" s="5">
        <v>6504.58</v>
      </c>
      <c r="E1090" t="s">
        <v>98</v>
      </c>
    </row>
    <row r="1091" spans="2:5" x14ac:dyDescent="0.25">
      <c r="B1091">
        <v>1110102</v>
      </c>
      <c r="C1091">
        <v>420102030</v>
      </c>
      <c r="D1091" s="5">
        <v>18150.669999999998</v>
      </c>
      <c r="E1091" t="s">
        <v>98</v>
      </c>
    </row>
    <row r="1092" spans="2:5" x14ac:dyDescent="0.25">
      <c r="B1092">
        <v>1120101</v>
      </c>
      <c r="C1092">
        <v>420102030</v>
      </c>
      <c r="D1092" s="5">
        <v>13370.98</v>
      </c>
      <c r="E1092" t="s">
        <v>98</v>
      </c>
    </row>
    <row r="1093" spans="2:5" x14ac:dyDescent="0.25">
      <c r="B1093">
        <v>1120102</v>
      </c>
      <c r="C1093">
        <v>420102030</v>
      </c>
      <c r="D1093" s="5">
        <v>1781.15</v>
      </c>
      <c r="E1093" t="s">
        <v>98</v>
      </c>
    </row>
    <row r="1094" spans="2:5" x14ac:dyDescent="0.25">
      <c r="B1094">
        <v>1120103</v>
      </c>
      <c r="C1094">
        <v>420102030</v>
      </c>
      <c r="D1094" s="5">
        <v>18133.62</v>
      </c>
      <c r="E1094" t="s">
        <v>98</v>
      </c>
    </row>
    <row r="1095" spans="2:5" x14ac:dyDescent="0.25">
      <c r="B1095">
        <v>1120104</v>
      </c>
      <c r="C1095">
        <v>420102030</v>
      </c>
      <c r="D1095" s="5">
        <v>450.78</v>
      </c>
      <c r="E1095" t="s">
        <v>98</v>
      </c>
    </row>
    <row r="1096" spans="2:5" x14ac:dyDescent="0.25">
      <c r="B1096">
        <v>1120201</v>
      </c>
      <c r="C1096">
        <v>420102030</v>
      </c>
      <c r="D1096" s="5">
        <v>3475</v>
      </c>
      <c r="E1096" t="s">
        <v>98</v>
      </c>
    </row>
    <row r="1097" spans="2:5" x14ac:dyDescent="0.25">
      <c r="B1097">
        <v>1210102</v>
      </c>
      <c r="C1097">
        <v>420102030</v>
      </c>
      <c r="D1097" s="5">
        <v>3716.07</v>
      </c>
      <c r="E1097" t="s">
        <v>98</v>
      </c>
    </row>
    <row r="1098" spans="2:5" x14ac:dyDescent="0.25">
      <c r="B1098">
        <v>1220101</v>
      </c>
      <c r="C1098">
        <v>420102030</v>
      </c>
      <c r="D1098" s="5">
        <v>959.85</v>
      </c>
      <c r="E1098" t="s">
        <v>98</v>
      </c>
    </row>
    <row r="1099" spans="2:5" x14ac:dyDescent="0.25">
      <c r="B1099">
        <v>1220103</v>
      </c>
      <c r="C1099">
        <v>420102030</v>
      </c>
      <c r="D1099" s="5">
        <v>15252.79</v>
      </c>
      <c r="E1099" t="s">
        <v>98</v>
      </c>
    </row>
    <row r="1100" spans="2:5" x14ac:dyDescent="0.25">
      <c r="B1100">
        <v>1220104</v>
      </c>
      <c r="C1100">
        <v>420102030</v>
      </c>
      <c r="D1100" s="5">
        <v>1206.93</v>
      </c>
      <c r="E1100" t="s">
        <v>98</v>
      </c>
    </row>
    <row r="1101" spans="2:5" x14ac:dyDescent="0.25">
      <c r="B1101">
        <v>1220201</v>
      </c>
      <c r="C1101">
        <v>420102030</v>
      </c>
      <c r="D1101" s="5">
        <v>11958.64</v>
      </c>
      <c r="E1101" t="s">
        <v>98</v>
      </c>
    </row>
    <row r="1102" spans="2:5" x14ac:dyDescent="0.25">
      <c r="B1102">
        <v>1310102</v>
      </c>
      <c r="C1102">
        <v>420102030</v>
      </c>
      <c r="D1102" s="5">
        <v>15805.95</v>
      </c>
      <c r="E1102" t="s">
        <v>98</v>
      </c>
    </row>
    <row r="1103" spans="2:5" x14ac:dyDescent="0.25">
      <c r="B1103">
        <v>1320101</v>
      </c>
      <c r="C1103">
        <v>420102030</v>
      </c>
      <c r="D1103" s="5">
        <v>1947.89</v>
      </c>
      <c r="E1103" t="s">
        <v>98</v>
      </c>
    </row>
    <row r="1104" spans="2:5" x14ac:dyDescent="0.25">
      <c r="B1104">
        <v>1320103</v>
      </c>
      <c r="C1104">
        <v>420102030</v>
      </c>
      <c r="D1104" s="5">
        <v>8293.77</v>
      </c>
      <c r="E1104" t="s">
        <v>98</v>
      </c>
    </row>
    <row r="1105" spans="2:5" x14ac:dyDescent="0.25">
      <c r="B1105">
        <v>1320104</v>
      </c>
      <c r="C1105">
        <v>420102030</v>
      </c>
      <c r="D1105" s="5">
        <v>123.26</v>
      </c>
      <c r="E1105" t="s">
        <v>98</v>
      </c>
    </row>
    <row r="1106" spans="2:5" x14ac:dyDescent="0.25">
      <c r="B1106">
        <v>1320201</v>
      </c>
      <c r="C1106">
        <v>420102030</v>
      </c>
      <c r="D1106" s="5">
        <v>14011.04</v>
      </c>
      <c r="E1106" t="s">
        <v>98</v>
      </c>
    </row>
    <row r="1107" spans="2:5" x14ac:dyDescent="0.25">
      <c r="B1107">
        <v>1420101</v>
      </c>
      <c r="C1107">
        <v>420102030</v>
      </c>
      <c r="D1107" s="5">
        <v>12135.36</v>
      </c>
      <c r="E1107" t="s">
        <v>98</v>
      </c>
    </row>
    <row r="1108" spans="2:5" x14ac:dyDescent="0.25">
      <c r="B1108">
        <v>1420201</v>
      </c>
      <c r="C1108">
        <v>420102030</v>
      </c>
      <c r="D1108" s="5">
        <v>14328.42</v>
      </c>
      <c r="E1108" t="s">
        <v>98</v>
      </c>
    </row>
    <row r="1109" spans="2:5" x14ac:dyDescent="0.25">
      <c r="B1109">
        <v>1420301</v>
      </c>
      <c r="C1109">
        <v>420102030</v>
      </c>
      <c r="D1109" s="5">
        <v>585.49</v>
      </c>
      <c r="E1109" t="s">
        <v>98</v>
      </c>
    </row>
    <row r="1110" spans="2:5" x14ac:dyDescent="0.25">
      <c r="B1110">
        <v>1420401</v>
      </c>
      <c r="C1110">
        <v>420102030</v>
      </c>
      <c r="D1110" s="5">
        <v>9206.14</v>
      </c>
      <c r="E1110" t="s">
        <v>98</v>
      </c>
    </row>
    <row r="1111" spans="2:5" x14ac:dyDescent="0.25">
      <c r="B1111">
        <v>1420501</v>
      </c>
      <c r="C1111">
        <v>420102030</v>
      </c>
      <c r="D1111" s="5">
        <v>1201.79</v>
      </c>
      <c r="E1111" t="s">
        <v>98</v>
      </c>
    </row>
    <row r="1112" spans="2:5" x14ac:dyDescent="0.25">
      <c r="B1112">
        <v>1420601</v>
      </c>
      <c r="C1112">
        <v>420102030</v>
      </c>
      <c r="D1112" s="5">
        <v>9982.2900000000009</v>
      </c>
      <c r="E1112" t="s">
        <v>98</v>
      </c>
    </row>
    <row r="1113" spans="2:5" x14ac:dyDescent="0.25">
      <c r="B1113">
        <v>1420701</v>
      </c>
      <c r="C1113">
        <v>420102030</v>
      </c>
      <c r="D1113" s="5">
        <v>123.26</v>
      </c>
      <c r="E1113" t="s">
        <v>98</v>
      </c>
    </row>
    <row r="1114" spans="2:5" x14ac:dyDescent="0.25">
      <c r="B1114">
        <v>1920112</v>
      </c>
      <c r="C1114">
        <v>420102030</v>
      </c>
      <c r="D1114" s="5">
        <v>17724.13</v>
      </c>
      <c r="E1114" t="s">
        <v>98</v>
      </c>
    </row>
    <row r="1115" spans="2:5" x14ac:dyDescent="0.25">
      <c r="B1115">
        <v>2210102</v>
      </c>
      <c r="C1115">
        <v>420102030</v>
      </c>
      <c r="D1115" s="5">
        <v>5380.6</v>
      </c>
      <c r="E1115" t="s">
        <v>98</v>
      </c>
    </row>
    <row r="1116" spans="2:5" x14ac:dyDescent="0.25">
      <c r="B1116">
        <v>2220111</v>
      </c>
      <c r="C1116">
        <v>420102030</v>
      </c>
      <c r="D1116" s="5">
        <v>33277.339999999997</v>
      </c>
      <c r="E1116" t="s">
        <v>98</v>
      </c>
    </row>
    <row r="1117" spans="2:5" x14ac:dyDescent="0.25">
      <c r="B1117">
        <v>2220112</v>
      </c>
      <c r="C1117">
        <v>420102030</v>
      </c>
      <c r="D1117" s="5">
        <v>3442.67</v>
      </c>
      <c r="E1117" t="s">
        <v>98</v>
      </c>
    </row>
    <row r="1118" spans="2:5" x14ac:dyDescent="0.25">
      <c r="B1118">
        <v>2220119</v>
      </c>
      <c r="C1118">
        <v>420102030</v>
      </c>
      <c r="D1118" s="5">
        <v>936.58</v>
      </c>
      <c r="E1118" t="s">
        <v>98</v>
      </c>
    </row>
    <row r="1119" spans="2:5" x14ac:dyDescent="0.25">
      <c r="B1119">
        <v>2220121</v>
      </c>
      <c r="C1119">
        <v>420102030</v>
      </c>
      <c r="D1119" s="5">
        <v>5528.92</v>
      </c>
      <c r="E1119" t="s">
        <v>98</v>
      </c>
    </row>
    <row r="1120" spans="2:5" x14ac:dyDescent="0.25">
      <c r="B1120">
        <v>2220122</v>
      </c>
      <c r="C1120">
        <v>420102030</v>
      </c>
      <c r="D1120" s="5">
        <v>1039.25</v>
      </c>
      <c r="E1120" t="s">
        <v>98</v>
      </c>
    </row>
    <row r="1121" spans="2:5" x14ac:dyDescent="0.25">
      <c r="B1121">
        <v>2220123</v>
      </c>
      <c r="C1121">
        <v>420102030</v>
      </c>
      <c r="D1121" s="5">
        <v>3683</v>
      </c>
      <c r="E1121" t="s">
        <v>98</v>
      </c>
    </row>
    <row r="1122" spans="2:5" x14ac:dyDescent="0.25">
      <c r="B1122">
        <v>2220124</v>
      </c>
      <c r="C1122">
        <v>420102030</v>
      </c>
      <c r="D1122" s="5">
        <v>2901.67</v>
      </c>
      <c r="E1122" t="s">
        <v>98</v>
      </c>
    </row>
    <row r="1123" spans="2:5" x14ac:dyDescent="0.25">
      <c r="B1123">
        <v>2220125</v>
      </c>
      <c r="C1123">
        <v>420102030</v>
      </c>
      <c r="D1123" s="5">
        <v>123.26</v>
      </c>
      <c r="E1123" t="s">
        <v>98</v>
      </c>
    </row>
    <row r="1124" spans="2:5" x14ac:dyDescent="0.25">
      <c r="B1124">
        <v>2220201</v>
      </c>
      <c r="C1124">
        <v>420102030</v>
      </c>
      <c r="D1124" s="5">
        <v>12733.28</v>
      </c>
      <c r="E1124" t="s">
        <v>98</v>
      </c>
    </row>
    <row r="1125" spans="2:5" x14ac:dyDescent="0.25">
      <c r="B1125">
        <v>3110102</v>
      </c>
      <c r="C1125">
        <v>420102030</v>
      </c>
      <c r="D1125" s="5">
        <v>739.56</v>
      </c>
      <c r="E1125" t="s">
        <v>98</v>
      </c>
    </row>
    <row r="1126" spans="2:5" x14ac:dyDescent="0.25">
      <c r="B1126">
        <v>3110103</v>
      </c>
      <c r="C1126">
        <v>420102030</v>
      </c>
      <c r="D1126" s="5">
        <v>10360.61</v>
      </c>
      <c r="E1126" t="s">
        <v>98</v>
      </c>
    </row>
    <row r="1127" spans="2:5" x14ac:dyDescent="0.25">
      <c r="B1127">
        <v>3120111</v>
      </c>
      <c r="C1127">
        <v>420102030</v>
      </c>
      <c r="D1127" s="5">
        <v>24450.28</v>
      </c>
      <c r="E1127" t="s">
        <v>98</v>
      </c>
    </row>
    <row r="1128" spans="2:5" x14ac:dyDescent="0.25">
      <c r="B1128">
        <v>3120112</v>
      </c>
      <c r="C1128">
        <v>420102030</v>
      </c>
      <c r="D1128" s="5">
        <v>254.5</v>
      </c>
      <c r="E1128" t="s">
        <v>98</v>
      </c>
    </row>
    <row r="1129" spans="2:5" x14ac:dyDescent="0.25">
      <c r="B1129">
        <v>3120113</v>
      </c>
      <c r="C1129">
        <v>420102030</v>
      </c>
      <c r="D1129" s="5">
        <v>4062.91</v>
      </c>
      <c r="E1129" t="s">
        <v>98</v>
      </c>
    </row>
    <row r="1130" spans="2:5" x14ac:dyDescent="0.25">
      <c r="B1130">
        <v>3120114</v>
      </c>
      <c r="C1130">
        <v>420102030</v>
      </c>
      <c r="D1130" s="5">
        <v>3400.08</v>
      </c>
      <c r="E1130" t="s">
        <v>98</v>
      </c>
    </row>
    <row r="1131" spans="2:5" x14ac:dyDescent="0.25">
      <c r="B1131">
        <v>3120115</v>
      </c>
      <c r="C1131">
        <v>420102030</v>
      </c>
      <c r="D1131" s="5">
        <v>1112</v>
      </c>
      <c r="E1131" t="s">
        <v>98</v>
      </c>
    </row>
    <row r="1132" spans="2:5" x14ac:dyDescent="0.25">
      <c r="B1132">
        <v>3120116</v>
      </c>
      <c r="C1132">
        <v>420102030</v>
      </c>
      <c r="D1132" s="5">
        <v>3679.58</v>
      </c>
      <c r="E1132" t="s">
        <v>98</v>
      </c>
    </row>
    <row r="1133" spans="2:5" x14ac:dyDescent="0.25">
      <c r="B1133">
        <v>3120117</v>
      </c>
      <c r="C1133">
        <v>420102030</v>
      </c>
      <c r="D1133" s="5">
        <v>2690.33</v>
      </c>
      <c r="E1133" t="s">
        <v>98</v>
      </c>
    </row>
    <row r="1134" spans="2:5" x14ac:dyDescent="0.25">
      <c r="B1134">
        <v>3120118</v>
      </c>
      <c r="C1134">
        <v>420102030</v>
      </c>
      <c r="D1134" s="5">
        <v>474.83</v>
      </c>
      <c r="E1134" t="s">
        <v>98</v>
      </c>
    </row>
    <row r="1135" spans="2:5" x14ac:dyDescent="0.25">
      <c r="B1135">
        <v>3120120</v>
      </c>
      <c r="C1135">
        <v>420102030</v>
      </c>
      <c r="D1135" s="5">
        <v>173.33</v>
      </c>
      <c r="E1135" t="s">
        <v>98</v>
      </c>
    </row>
    <row r="1136" spans="2:5" x14ac:dyDescent="0.25">
      <c r="B1136">
        <v>3120121</v>
      </c>
      <c r="C1136">
        <v>420102030</v>
      </c>
      <c r="D1136" s="5">
        <v>1575</v>
      </c>
      <c r="E1136" t="s">
        <v>98</v>
      </c>
    </row>
    <row r="1137" spans="2:5" x14ac:dyDescent="0.25">
      <c r="B1137">
        <v>3120122</v>
      </c>
      <c r="C1137">
        <v>420102030</v>
      </c>
      <c r="D1137" s="5">
        <v>672</v>
      </c>
      <c r="E1137" t="s">
        <v>98</v>
      </c>
    </row>
    <row r="1138" spans="2:5" x14ac:dyDescent="0.25">
      <c r="B1138">
        <v>3120123</v>
      </c>
      <c r="C1138">
        <v>420102030</v>
      </c>
      <c r="D1138" s="5">
        <v>1303.25</v>
      </c>
      <c r="E1138" t="s">
        <v>98</v>
      </c>
    </row>
    <row r="1139" spans="2:5" x14ac:dyDescent="0.25">
      <c r="B1139">
        <v>3120124</v>
      </c>
      <c r="C1139">
        <v>420102030</v>
      </c>
      <c r="D1139" s="5">
        <v>19900</v>
      </c>
      <c r="E1139" t="s">
        <v>98</v>
      </c>
    </row>
    <row r="1140" spans="2:5" x14ac:dyDescent="0.25">
      <c r="B1140">
        <v>3120125</v>
      </c>
      <c r="C1140">
        <v>420102030</v>
      </c>
      <c r="D1140" s="5">
        <v>2488.75</v>
      </c>
      <c r="E1140" t="s">
        <v>98</v>
      </c>
    </row>
    <row r="1141" spans="2:5" x14ac:dyDescent="0.25">
      <c r="B1141">
        <v>3120126</v>
      </c>
      <c r="C1141">
        <v>420102030</v>
      </c>
      <c r="D1141" s="5">
        <v>880.43</v>
      </c>
      <c r="E1141" t="s">
        <v>98</v>
      </c>
    </row>
    <row r="1142" spans="2:5" x14ac:dyDescent="0.25">
      <c r="B1142">
        <v>3120201</v>
      </c>
      <c r="C1142">
        <v>420102030</v>
      </c>
      <c r="D1142" s="5">
        <v>0</v>
      </c>
      <c r="E1142" t="s">
        <v>98</v>
      </c>
    </row>
    <row r="1143" spans="2:5" x14ac:dyDescent="0.25">
      <c r="B1143">
        <v>3120202</v>
      </c>
      <c r="C1143">
        <v>420102030</v>
      </c>
      <c r="D1143" s="5">
        <v>1902.42</v>
      </c>
      <c r="E1143" t="s">
        <v>98</v>
      </c>
    </row>
    <row r="1144" spans="2:5" x14ac:dyDescent="0.25">
      <c r="B1144">
        <v>3120203</v>
      </c>
      <c r="C1144">
        <v>420102030</v>
      </c>
      <c r="D1144" s="5">
        <v>4885.75</v>
      </c>
      <c r="E1144" t="s">
        <v>98</v>
      </c>
    </row>
    <row r="1145" spans="2:5" x14ac:dyDescent="0.25">
      <c r="B1145">
        <v>3120204</v>
      </c>
      <c r="C1145">
        <v>420102030</v>
      </c>
      <c r="D1145" s="5">
        <v>2388.08</v>
      </c>
      <c r="E1145" t="s">
        <v>98</v>
      </c>
    </row>
    <row r="1146" spans="2:5" x14ac:dyDescent="0.25">
      <c r="B1146">
        <v>3120205</v>
      </c>
      <c r="C1146">
        <v>420102030</v>
      </c>
      <c r="D1146" s="5">
        <v>21413.53</v>
      </c>
      <c r="E1146" t="s">
        <v>98</v>
      </c>
    </row>
    <row r="1147" spans="2:5" x14ac:dyDescent="0.25">
      <c r="B1147">
        <v>9010101</v>
      </c>
      <c r="C1147">
        <v>420102030</v>
      </c>
      <c r="D1147" s="5">
        <v>33780.26</v>
      </c>
      <c r="E1147" t="s">
        <v>98</v>
      </c>
    </row>
    <row r="1148" spans="2:5" x14ac:dyDescent="0.25">
      <c r="B1148">
        <v>9010102</v>
      </c>
      <c r="C1148">
        <v>420102030</v>
      </c>
      <c r="D1148" s="5">
        <v>5161.88</v>
      </c>
      <c r="E1148" t="s">
        <v>98</v>
      </c>
    </row>
    <row r="1149" spans="2:5" x14ac:dyDescent="0.25">
      <c r="B1149">
        <v>9010103</v>
      </c>
      <c r="C1149">
        <v>420102030</v>
      </c>
      <c r="D1149" s="5">
        <v>1232.5999999999999</v>
      </c>
      <c r="E1149" t="s">
        <v>98</v>
      </c>
    </row>
    <row r="1150" spans="2:5" x14ac:dyDescent="0.25">
      <c r="B1150">
        <v>9010104</v>
      </c>
      <c r="C1150">
        <v>420102030</v>
      </c>
      <c r="D1150" s="5">
        <v>32571.09</v>
      </c>
      <c r="E1150" t="s">
        <v>98</v>
      </c>
    </row>
    <row r="1151" spans="2:5" x14ac:dyDescent="0.25">
      <c r="B1151">
        <v>9010105</v>
      </c>
      <c r="C1151">
        <v>420102030</v>
      </c>
      <c r="D1151" s="5">
        <v>2249.5</v>
      </c>
      <c r="E1151" t="s">
        <v>98</v>
      </c>
    </row>
    <row r="1152" spans="2:5" x14ac:dyDescent="0.25">
      <c r="B1152">
        <v>9010106</v>
      </c>
      <c r="C1152">
        <v>420102030</v>
      </c>
      <c r="D1152" s="5">
        <v>184.89</v>
      </c>
      <c r="E1152" t="s">
        <v>98</v>
      </c>
    </row>
    <row r="1153" spans="2:5" x14ac:dyDescent="0.25">
      <c r="B1153">
        <v>9010107</v>
      </c>
      <c r="C1153">
        <v>420102030</v>
      </c>
      <c r="D1153" s="5">
        <v>184.89</v>
      </c>
      <c r="E1153" t="s">
        <v>98</v>
      </c>
    </row>
    <row r="1154" spans="2:5" x14ac:dyDescent="0.25">
      <c r="B1154">
        <v>9010110</v>
      </c>
      <c r="C1154">
        <v>420102030</v>
      </c>
      <c r="D1154" s="5">
        <v>28877.17</v>
      </c>
      <c r="E1154" t="s">
        <v>98</v>
      </c>
    </row>
    <row r="1155" spans="2:5" x14ac:dyDescent="0.25">
      <c r="B1155">
        <v>9020101</v>
      </c>
      <c r="C1155">
        <v>420102030</v>
      </c>
      <c r="D1155" s="5">
        <v>31626.7</v>
      </c>
      <c r="E1155" t="s">
        <v>98</v>
      </c>
    </row>
    <row r="1156" spans="2:5" x14ac:dyDescent="0.25">
      <c r="B1156">
        <v>9020110</v>
      </c>
      <c r="C1156">
        <v>420102030</v>
      </c>
      <c r="D1156" s="5">
        <v>205.43</v>
      </c>
      <c r="E1156" t="s">
        <v>98</v>
      </c>
    </row>
    <row r="1157" spans="2:5" x14ac:dyDescent="0.25">
      <c r="B1157">
        <v>9020111</v>
      </c>
      <c r="C1157">
        <v>420102030</v>
      </c>
      <c r="D1157" s="5">
        <v>11038.99</v>
      </c>
      <c r="E1157" t="s">
        <v>98</v>
      </c>
    </row>
    <row r="1158" spans="2:5" x14ac:dyDescent="0.25">
      <c r="B1158">
        <v>9020112</v>
      </c>
      <c r="C1158">
        <v>420102030</v>
      </c>
      <c r="D1158" s="5">
        <v>3437.17</v>
      </c>
      <c r="E1158" t="s">
        <v>98</v>
      </c>
    </row>
    <row r="1159" spans="2:5" x14ac:dyDescent="0.25">
      <c r="B1159">
        <v>9020113</v>
      </c>
      <c r="C1159">
        <v>420102030</v>
      </c>
      <c r="D1159" s="5">
        <v>3852.35</v>
      </c>
      <c r="E1159" t="s">
        <v>98</v>
      </c>
    </row>
    <row r="1160" spans="2:5" x14ac:dyDescent="0.25">
      <c r="B1160">
        <v>9020114</v>
      </c>
      <c r="C1160">
        <v>420102030</v>
      </c>
      <c r="D1160" s="5">
        <v>17356.28</v>
      </c>
      <c r="E1160" t="s">
        <v>98</v>
      </c>
    </row>
    <row r="1161" spans="2:5" x14ac:dyDescent="0.25">
      <c r="B1161">
        <v>9020115</v>
      </c>
      <c r="C1161">
        <v>420102030</v>
      </c>
      <c r="D1161" s="5">
        <v>6257.42</v>
      </c>
      <c r="E1161" t="s">
        <v>98</v>
      </c>
    </row>
    <row r="1162" spans="2:5" x14ac:dyDescent="0.25">
      <c r="B1162">
        <v>9020117</v>
      </c>
      <c r="C1162">
        <v>420102030</v>
      </c>
      <c r="D1162" s="5">
        <v>195.16</v>
      </c>
      <c r="E1162" t="s">
        <v>98</v>
      </c>
    </row>
    <row r="1163" spans="2:5" x14ac:dyDescent="0.25">
      <c r="B1163">
        <v>9020201</v>
      </c>
      <c r="C1163">
        <v>420102030</v>
      </c>
      <c r="D1163" s="5">
        <v>27971.39</v>
      </c>
      <c r="E1163" t="s">
        <v>98</v>
      </c>
    </row>
    <row r="1164" spans="2:5" x14ac:dyDescent="0.25">
      <c r="B1164">
        <v>9020203</v>
      </c>
      <c r="C1164">
        <v>420102030</v>
      </c>
      <c r="D1164" s="5">
        <v>12146.68</v>
      </c>
      <c r="E1164" t="s">
        <v>98</v>
      </c>
    </row>
    <row r="1165" spans="2:5" x14ac:dyDescent="0.25">
      <c r="B1165">
        <v>9020204</v>
      </c>
      <c r="C1165">
        <v>420102030</v>
      </c>
      <c r="D1165" s="5">
        <v>821.98</v>
      </c>
      <c r="E1165" t="s">
        <v>98</v>
      </c>
    </row>
    <row r="1166" spans="2:5" x14ac:dyDescent="0.25">
      <c r="B1166">
        <v>9020205</v>
      </c>
      <c r="C1166">
        <v>420102030</v>
      </c>
      <c r="D1166" s="5">
        <v>348.33</v>
      </c>
      <c r="E1166" t="s">
        <v>98</v>
      </c>
    </row>
    <row r="1167" spans="2:5" x14ac:dyDescent="0.25">
      <c r="B1167">
        <v>9020208</v>
      </c>
      <c r="C1167">
        <v>420102030</v>
      </c>
      <c r="D1167" s="5">
        <v>6372.67</v>
      </c>
      <c r="E1167" t="s">
        <v>98</v>
      </c>
    </row>
    <row r="1168" spans="2:5" x14ac:dyDescent="0.25">
      <c r="B1168">
        <v>9020209</v>
      </c>
      <c r="C1168">
        <v>420102030</v>
      </c>
      <c r="D1168" s="5">
        <v>916.67</v>
      </c>
      <c r="E1168" t="s">
        <v>98</v>
      </c>
    </row>
    <row r="1169" spans="2:5" x14ac:dyDescent="0.25">
      <c r="B1169">
        <v>9020212</v>
      </c>
      <c r="C1169">
        <v>420102030</v>
      </c>
      <c r="D1169" s="5">
        <v>614310.57999999996</v>
      </c>
      <c r="E1169" t="s">
        <v>98</v>
      </c>
    </row>
    <row r="1170" spans="2:5" x14ac:dyDescent="0.25">
      <c r="B1170">
        <v>9030101</v>
      </c>
      <c r="C1170">
        <v>420102030</v>
      </c>
      <c r="D1170" s="5">
        <v>2872.68</v>
      </c>
      <c r="E1170" t="s">
        <v>98</v>
      </c>
    </row>
    <row r="1171" spans="2:5" x14ac:dyDescent="0.25">
      <c r="B1171">
        <v>9030201</v>
      </c>
      <c r="C1171">
        <v>420102030</v>
      </c>
      <c r="D1171" s="5">
        <v>3707.64</v>
      </c>
      <c r="E1171" t="s">
        <v>98</v>
      </c>
    </row>
    <row r="1172" spans="2:5" x14ac:dyDescent="0.25">
      <c r="B1172">
        <v>9030204</v>
      </c>
      <c r="C1172">
        <v>420102030</v>
      </c>
      <c r="D1172" s="5">
        <v>17691.36</v>
      </c>
      <c r="E1172" t="s">
        <v>98</v>
      </c>
    </row>
    <row r="1173" spans="2:5" x14ac:dyDescent="0.25">
      <c r="B1173">
        <v>9030302</v>
      </c>
      <c r="C1173">
        <v>420102030</v>
      </c>
      <c r="D1173" s="5">
        <v>5043.6099999999997</v>
      </c>
      <c r="E1173" t="s">
        <v>98</v>
      </c>
    </row>
    <row r="1174" spans="2:5" x14ac:dyDescent="0.25">
      <c r="B1174">
        <v>9030303</v>
      </c>
      <c r="C1174">
        <v>420102030</v>
      </c>
      <c r="D1174" s="5">
        <v>1306.23</v>
      </c>
      <c r="E1174" t="s">
        <v>98</v>
      </c>
    </row>
    <row r="1175" spans="2:5" x14ac:dyDescent="0.25">
      <c r="B1175">
        <v>9030304</v>
      </c>
      <c r="C1175">
        <v>420102030</v>
      </c>
      <c r="D1175" s="5">
        <v>6253.19</v>
      </c>
      <c r="E1175" t="s">
        <v>98</v>
      </c>
    </row>
    <row r="1176" spans="2:5" x14ac:dyDescent="0.25">
      <c r="B1176">
        <v>9030305</v>
      </c>
      <c r="C1176">
        <v>420102030</v>
      </c>
      <c r="D1176" s="5">
        <v>2347.11</v>
      </c>
      <c r="E1176" t="s">
        <v>98</v>
      </c>
    </row>
    <row r="1177" spans="2:5" x14ac:dyDescent="0.25">
      <c r="B1177">
        <v>9030306</v>
      </c>
      <c r="C1177">
        <v>420102030</v>
      </c>
      <c r="D1177" s="5">
        <v>21298.57</v>
      </c>
      <c r="E1177" t="s">
        <v>98</v>
      </c>
    </row>
    <row r="1178" spans="2:5" x14ac:dyDescent="0.25">
      <c r="B1178">
        <v>9030307</v>
      </c>
      <c r="C1178">
        <v>420102030</v>
      </c>
      <c r="D1178" s="5">
        <v>19569.97</v>
      </c>
      <c r="E1178" t="s">
        <v>98</v>
      </c>
    </row>
    <row r="1179" spans="2:5" x14ac:dyDescent="0.25">
      <c r="B1179">
        <v>9030310</v>
      </c>
      <c r="C1179">
        <v>420102030</v>
      </c>
      <c r="D1179" s="5">
        <v>26666.67</v>
      </c>
      <c r="E1179" t="s">
        <v>98</v>
      </c>
    </row>
    <row r="1180" spans="2:5" x14ac:dyDescent="0.25">
      <c r="B1180">
        <v>9030312</v>
      </c>
      <c r="C1180">
        <v>420102030</v>
      </c>
      <c r="D1180" s="5">
        <v>551.76</v>
      </c>
      <c r="E1180" t="s">
        <v>98</v>
      </c>
    </row>
    <row r="1181" spans="2:5" x14ac:dyDescent="0.25">
      <c r="B1181">
        <v>9030315</v>
      </c>
      <c r="C1181">
        <v>420102030</v>
      </c>
      <c r="D1181" s="5">
        <v>208.5</v>
      </c>
      <c r="E1181" t="s">
        <v>98</v>
      </c>
    </row>
    <row r="1182" spans="2:5" x14ac:dyDescent="0.25">
      <c r="B1182">
        <v>9030316</v>
      </c>
      <c r="C1182">
        <v>420102030</v>
      </c>
      <c r="D1182" s="5">
        <v>19621.330000000002</v>
      </c>
      <c r="E1182" t="s">
        <v>98</v>
      </c>
    </row>
    <row r="1183" spans="2:5" x14ac:dyDescent="0.25">
      <c r="B1183">
        <v>9030401</v>
      </c>
      <c r="C1183">
        <v>420102030</v>
      </c>
      <c r="D1183" s="5">
        <v>6109.98</v>
      </c>
      <c r="E1183" t="s">
        <v>98</v>
      </c>
    </row>
    <row r="1184" spans="2:5" x14ac:dyDescent="0.25">
      <c r="B1184">
        <v>9030402</v>
      </c>
      <c r="C1184">
        <v>420102030</v>
      </c>
      <c r="D1184" s="5">
        <v>4416.67</v>
      </c>
      <c r="E1184" t="s">
        <v>98</v>
      </c>
    </row>
    <row r="1185" spans="2:5" x14ac:dyDescent="0.25">
      <c r="B1185">
        <v>9030404</v>
      </c>
      <c r="C1185">
        <v>420102030</v>
      </c>
      <c r="D1185" s="5">
        <v>227.33</v>
      </c>
      <c r="E1185" t="s">
        <v>98</v>
      </c>
    </row>
    <row r="1186" spans="2:5" x14ac:dyDescent="0.25">
      <c r="B1186">
        <v>9030405</v>
      </c>
      <c r="C1186">
        <v>420102030</v>
      </c>
      <c r="D1186" s="5">
        <v>3155.58</v>
      </c>
      <c r="E1186" t="s">
        <v>98</v>
      </c>
    </row>
    <row r="1187" spans="2:5" x14ac:dyDescent="0.25">
      <c r="B1187">
        <v>9030406</v>
      </c>
      <c r="C1187">
        <v>420102030</v>
      </c>
      <c r="D1187" s="5">
        <v>702.59</v>
      </c>
      <c r="E1187" t="s">
        <v>98</v>
      </c>
    </row>
    <row r="1188" spans="2:5" x14ac:dyDescent="0.25">
      <c r="B1188">
        <v>9030408</v>
      </c>
      <c r="C1188">
        <v>420102030</v>
      </c>
      <c r="D1188" s="5">
        <v>35748.589999999997</v>
      </c>
      <c r="E1188" t="s">
        <v>98</v>
      </c>
    </row>
    <row r="1189" spans="2:5" x14ac:dyDescent="0.25">
      <c r="B1189">
        <v>9030501</v>
      </c>
      <c r="C1189">
        <v>420102030</v>
      </c>
      <c r="D1189" s="5">
        <v>7035.53</v>
      </c>
      <c r="E1189" t="s">
        <v>98</v>
      </c>
    </row>
    <row r="1190" spans="2:5" x14ac:dyDescent="0.25">
      <c r="B1190">
        <v>9030502</v>
      </c>
      <c r="C1190">
        <v>420102030</v>
      </c>
      <c r="D1190" s="5">
        <v>12277.54</v>
      </c>
      <c r="E1190" t="s">
        <v>98</v>
      </c>
    </row>
    <row r="1191" spans="2:5" x14ac:dyDescent="0.25">
      <c r="B1191">
        <v>9030503</v>
      </c>
      <c r="C1191">
        <v>420102030</v>
      </c>
      <c r="D1191" s="5">
        <v>16394.689999999999</v>
      </c>
      <c r="E1191" t="s">
        <v>98</v>
      </c>
    </row>
    <row r="1192" spans="2:5" x14ac:dyDescent="0.25">
      <c r="B1192">
        <v>9030504</v>
      </c>
      <c r="C1192">
        <v>420102030</v>
      </c>
      <c r="D1192" s="5">
        <v>15193.19</v>
      </c>
      <c r="E1192" t="s">
        <v>98</v>
      </c>
    </row>
    <row r="1193" spans="2:5" x14ac:dyDescent="0.25">
      <c r="B1193">
        <v>9030506</v>
      </c>
      <c r="C1193">
        <v>420102030</v>
      </c>
      <c r="D1193" s="5">
        <v>2336.69</v>
      </c>
      <c r="E1193" t="s">
        <v>98</v>
      </c>
    </row>
    <row r="1194" spans="2:5" x14ac:dyDescent="0.25">
      <c r="B1194">
        <v>9030902</v>
      </c>
      <c r="C1194">
        <v>420102030</v>
      </c>
      <c r="D1194" s="5">
        <v>5789.88</v>
      </c>
      <c r="E1194" t="s">
        <v>98</v>
      </c>
    </row>
    <row r="1195" spans="2:5" x14ac:dyDescent="0.25">
      <c r="B1195">
        <v>9030903</v>
      </c>
      <c r="C1195">
        <v>420102030</v>
      </c>
      <c r="D1195" s="5">
        <v>22471.51</v>
      </c>
      <c r="E1195" t="s">
        <v>98</v>
      </c>
    </row>
    <row r="1196" spans="2:5" x14ac:dyDescent="0.25">
      <c r="B1196">
        <v>9040101</v>
      </c>
      <c r="C1196">
        <v>420102030</v>
      </c>
      <c r="D1196" s="5">
        <v>22181.75</v>
      </c>
      <c r="E1196" t="s">
        <v>98</v>
      </c>
    </row>
    <row r="1197" spans="2:5" x14ac:dyDescent="0.25">
      <c r="B1197">
        <v>9040102</v>
      </c>
      <c r="C1197">
        <v>420102030</v>
      </c>
      <c r="D1197" s="5">
        <v>22812.26</v>
      </c>
      <c r="E1197" t="s">
        <v>98</v>
      </c>
    </row>
    <row r="1198" spans="2:5" x14ac:dyDescent="0.25">
      <c r="B1198">
        <v>9040201</v>
      </c>
      <c r="C1198">
        <v>420102035</v>
      </c>
      <c r="D1198" s="5">
        <v>6699.41</v>
      </c>
      <c r="E1198" t="s">
        <v>98</v>
      </c>
    </row>
    <row r="1199" spans="2:5" x14ac:dyDescent="0.25">
      <c r="B1199">
        <v>1420201</v>
      </c>
      <c r="C1199">
        <v>420102035</v>
      </c>
      <c r="D1199" s="5">
        <v>8344.19</v>
      </c>
      <c r="E1199" t="s">
        <v>98</v>
      </c>
    </row>
    <row r="1200" spans="2:5" x14ac:dyDescent="0.25">
      <c r="B1200">
        <v>1420301</v>
      </c>
      <c r="C1200">
        <v>420102035</v>
      </c>
      <c r="D1200" s="5">
        <v>20446.189999999999</v>
      </c>
      <c r="E1200" t="s">
        <v>98</v>
      </c>
    </row>
    <row r="1201" spans="2:5" x14ac:dyDescent="0.25">
      <c r="B1201">
        <v>1420501</v>
      </c>
      <c r="C1201">
        <v>420102035</v>
      </c>
      <c r="D1201" s="5">
        <v>18652</v>
      </c>
      <c r="E1201" t="s">
        <v>98</v>
      </c>
    </row>
    <row r="1202" spans="2:5" x14ac:dyDescent="0.25">
      <c r="B1202">
        <v>1420701</v>
      </c>
      <c r="C1202">
        <v>420102035</v>
      </c>
      <c r="D1202" s="5">
        <v>4586.3999999999996</v>
      </c>
      <c r="E1202" t="s">
        <v>98</v>
      </c>
    </row>
    <row r="1203" spans="2:5" x14ac:dyDescent="0.25">
      <c r="B1203">
        <v>3120114</v>
      </c>
      <c r="C1203">
        <v>420102035</v>
      </c>
      <c r="D1203" s="5">
        <v>430.02</v>
      </c>
      <c r="E1203" t="s">
        <v>98</v>
      </c>
    </row>
    <row r="1204" spans="2:5" x14ac:dyDescent="0.25">
      <c r="B1204">
        <v>3120120</v>
      </c>
      <c r="C1204">
        <v>420102035</v>
      </c>
      <c r="D1204" s="5">
        <v>879.7</v>
      </c>
      <c r="E1204" t="s">
        <v>98</v>
      </c>
    </row>
    <row r="1205" spans="2:5" x14ac:dyDescent="0.25">
      <c r="B1205">
        <v>3120121</v>
      </c>
      <c r="C1205">
        <v>420102035</v>
      </c>
      <c r="D1205" s="5">
        <v>3556.53</v>
      </c>
      <c r="E1205" t="s">
        <v>98</v>
      </c>
    </row>
    <row r="1206" spans="2:5" x14ac:dyDescent="0.25">
      <c r="B1206">
        <v>3120122</v>
      </c>
      <c r="C1206">
        <v>420102035</v>
      </c>
      <c r="D1206" s="5">
        <v>3987.08</v>
      </c>
      <c r="E1206" t="s">
        <v>98</v>
      </c>
    </row>
    <row r="1207" spans="2:5" x14ac:dyDescent="0.25">
      <c r="B1207">
        <v>3120124</v>
      </c>
      <c r="C1207">
        <v>420102036</v>
      </c>
      <c r="D1207" s="5">
        <v>3839.39</v>
      </c>
      <c r="E1207" t="s">
        <v>98</v>
      </c>
    </row>
    <row r="1208" spans="2:5" x14ac:dyDescent="0.25">
      <c r="B1208">
        <v>1010102</v>
      </c>
      <c r="C1208">
        <v>420102036</v>
      </c>
      <c r="D1208" s="5">
        <v>-333.92</v>
      </c>
      <c r="E1208" t="s">
        <v>98</v>
      </c>
    </row>
    <row r="1209" spans="2:5" x14ac:dyDescent="0.25">
      <c r="B1209">
        <v>1020101</v>
      </c>
      <c r="C1209">
        <v>420102036</v>
      </c>
      <c r="D1209" s="5">
        <v>2160.52</v>
      </c>
      <c r="E1209" t="s">
        <v>98</v>
      </c>
    </row>
    <row r="1210" spans="2:5" x14ac:dyDescent="0.25">
      <c r="B1210">
        <v>1020103</v>
      </c>
      <c r="C1210">
        <v>420102036</v>
      </c>
      <c r="D1210" s="5">
        <v>-4.3899999999999997</v>
      </c>
      <c r="E1210" t="s">
        <v>98</v>
      </c>
    </row>
    <row r="1211" spans="2:5" x14ac:dyDescent="0.25">
      <c r="B1211">
        <v>1020104</v>
      </c>
      <c r="C1211">
        <v>420102036</v>
      </c>
      <c r="D1211" s="5">
        <v>189.66</v>
      </c>
      <c r="E1211" t="s">
        <v>98</v>
      </c>
    </row>
    <row r="1212" spans="2:5" x14ac:dyDescent="0.25">
      <c r="B1212">
        <v>1020201</v>
      </c>
      <c r="C1212">
        <v>420102036</v>
      </c>
      <c r="D1212" s="5">
        <v>1677.26</v>
      </c>
      <c r="E1212" t="s">
        <v>98</v>
      </c>
    </row>
    <row r="1213" spans="2:5" x14ac:dyDescent="0.25">
      <c r="B1213">
        <v>1110102</v>
      </c>
      <c r="C1213">
        <v>420102036</v>
      </c>
      <c r="D1213" s="5">
        <v>202.11</v>
      </c>
      <c r="E1213" t="s">
        <v>98</v>
      </c>
    </row>
    <row r="1214" spans="2:5" x14ac:dyDescent="0.25">
      <c r="B1214">
        <v>1120102</v>
      </c>
      <c r="C1214">
        <v>420102036</v>
      </c>
      <c r="D1214" s="5">
        <v>909.17</v>
      </c>
      <c r="E1214" t="s">
        <v>98</v>
      </c>
    </row>
    <row r="1215" spans="2:5" x14ac:dyDescent="0.25">
      <c r="B1215">
        <v>1120201</v>
      </c>
      <c r="C1215">
        <v>420102036</v>
      </c>
      <c r="D1215" s="5">
        <v>1908.06</v>
      </c>
      <c r="E1215" t="s">
        <v>98</v>
      </c>
    </row>
    <row r="1216" spans="2:5" x14ac:dyDescent="0.25">
      <c r="B1216">
        <v>1210102</v>
      </c>
      <c r="C1216">
        <v>420102036</v>
      </c>
      <c r="D1216" s="5">
        <v>-233.33</v>
      </c>
      <c r="E1216" t="s">
        <v>98</v>
      </c>
    </row>
    <row r="1217" spans="2:5" x14ac:dyDescent="0.25">
      <c r="B1217">
        <v>1220103</v>
      </c>
      <c r="C1217">
        <v>420102036</v>
      </c>
      <c r="D1217" s="5">
        <v>-883.96</v>
      </c>
      <c r="E1217" t="s">
        <v>98</v>
      </c>
    </row>
    <row r="1218" spans="2:5" x14ac:dyDescent="0.25">
      <c r="B1218">
        <v>1220201</v>
      </c>
      <c r="C1218">
        <v>420102036</v>
      </c>
      <c r="D1218" s="5">
        <v>2826.74</v>
      </c>
      <c r="E1218" t="s">
        <v>98</v>
      </c>
    </row>
    <row r="1219" spans="2:5" x14ac:dyDescent="0.25">
      <c r="B1219">
        <v>1310102</v>
      </c>
      <c r="C1219">
        <v>420102036</v>
      </c>
      <c r="D1219" s="5">
        <v>5.26</v>
      </c>
      <c r="E1219" t="s">
        <v>98</v>
      </c>
    </row>
    <row r="1220" spans="2:5" x14ac:dyDescent="0.25">
      <c r="B1220">
        <v>1420301</v>
      </c>
      <c r="C1220">
        <v>420102036</v>
      </c>
      <c r="D1220" s="5">
        <v>1115.07</v>
      </c>
      <c r="E1220" t="s">
        <v>98</v>
      </c>
    </row>
    <row r="1221" spans="2:5" x14ac:dyDescent="0.25">
      <c r="B1221">
        <v>2210102</v>
      </c>
      <c r="C1221">
        <v>420102036</v>
      </c>
      <c r="D1221" s="5">
        <v>377.96</v>
      </c>
      <c r="E1221" t="s">
        <v>98</v>
      </c>
    </row>
    <row r="1222" spans="2:5" x14ac:dyDescent="0.25">
      <c r="B1222">
        <v>2220111</v>
      </c>
      <c r="C1222">
        <v>420102036</v>
      </c>
      <c r="D1222" s="5">
        <v>89.8</v>
      </c>
      <c r="E1222" t="s">
        <v>98</v>
      </c>
    </row>
    <row r="1223" spans="2:5" x14ac:dyDescent="0.25">
      <c r="B1223">
        <v>2220121</v>
      </c>
      <c r="C1223">
        <v>420102036</v>
      </c>
      <c r="D1223" s="5">
        <v>3626.99</v>
      </c>
      <c r="E1223" t="s">
        <v>98</v>
      </c>
    </row>
    <row r="1224" spans="2:5" x14ac:dyDescent="0.25">
      <c r="B1224">
        <v>3110102</v>
      </c>
      <c r="C1224">
        <v>420102036</v>
      </c>
      <c r="D1224" s="5">
        <v>265.77999999999997</v>
      </c>
      <c r="E1224" t="s">
        <v>98</v>
      </c>
    </row>
    <row r="1225" spans="2:5" x14ac:dyDescent="0.25">
      <c r="B1225">
        <v>3120113</v>
      </c>
      <c r="C1225">
        <v>420102036</v>
      </c>
      <c r="D1225" s="5">
        <v>73.209999999999994</v>
      </c>
      <c r="E1225" t="s">
        <v>98</v>
      </c>
    </row>
    <row r="1226" spans="2:5" x14ac:dyDescent="0.25">
      <c r="B1226">
        <v>3120115</v>
      </c>
      <c r="C1226">
        <v>420102036</v>
      </c>
      <c r="D1226" s="5">
        <v>1142.21</v>
      </c>
      <c r="E1226" t="s">
        <v>98</v>
      </c>
    </row>
    <row r="1227" spans="2:5" x14ac:dyDescent="0.25">
      <c r="B1227">
        <v>3120117</v>
      </c>
      <c r="C1227">
        <v>420102036</v>
      </c>
      <c r="D1227" s="5">
        <v>184.45</v>
      </c>
      <c r="E1227" t="s">
        <v>98</v>
      </c>
    </row>
    <row r="1228" spans="2:5" x14ac:dyDescent="0.25">
      <c r="B1228">
        <v>3120118</v>
      </c>
      <c r="C1228">
        <v>420102036</v>
      </c>
      <c r="D1228" s="5">
        <v>3015.72</v>
      </c>
      <c r="E1228" t="s">
        <v>98</v>
      </c>
    </row>
    <row r="1229" spans="2:5" x14ac:dyDescent="0.25">
      <c r="B1229">
        <v>3120126</v>
      </c>
      <c r="C1229">
        <v>420102036</v>
      </c>
      <c r="D1229" s="5">
        <v>229.51</v>
      </c>
      <c r="E1229" t="s">
        <v>98</v>
      </c>
    </row>
    <row r="1230" spans="2:5" x14ac:dyDescent="0.25">
      <c r="B1230">
        <v>3120201</v>
      </c>
      <c r="C1230">
        <v>420102036</v>
      </c>
      <c r="D1230" s="5">
        <v>239.57</v>
      </c>
      <c r="E1230" t="s">
        <v>98</v>
      </c>
    </row>
    <row r="1231" spans="2:5" x14ac:dyDescent="0.25">
      <c r="B1231">
        <v>9010101</v>
      </c>
      <c r="C1231">
        <v>420102036</v>
      </c>
      <c r="D1231" s="5">
        <v>2768.03</v>
      </c>
      <c r="E1231" t="s">
        <v>98</v>
      </c>
    </row>
    <row r="1232" spans="2:5" x14ac:dyDescent="0.25">
      <c r="B1232">
        <v>9010102</v>
      </c>
      <c r="C1232">
        <v>420102036</v>
      </c>
      <c r="D1232" s="5">
        <v>332.26</v>
      </c>
      <c r="E1232" t="s">
        <v>98</v>
      </c>
    </row>
    <row r="1233" spans="2:5" x14ac:dyDescent="0.25">
      <c r="B1233">
        <v>9010103</v>
      </c>
      <c r="C1233">
        <v>420102036</v>
      </c>
      <c r="D1233" s="5">
        <v>4170.28</v>
      </c>
      <c r="E1233" t="s">
        <v>98</v>
      </c>
    </row>
    <row r="1234" spans="2:5" x14ac:dyDescent="0.25">
      <c r="B1234">
        <v>9010105</v>
      </c>
      <c r="C1234">
        <v>420102036</v>
      </c>
      <c r="D1234" s="5">
        <v>355.96</v>
      </c>
      <c r="E1234" t="s">
        <v>98</v>
      </c>
    </row>
    <row r="1235" spans="2:5" x14ac:dyDescent="0.25">
      <c r="B1235">
        <v>9020101</v>
      </c>
      <c r="C1235">
        <v>420102036</v>
      </c>
      <c r="D1235" s="5">
        <v>1086.92</v>
      </c>
      <c r="E1235" t="s">
        <v>98</v>
      </c>
    </row>
    <row r="1236" spans="2:5" x14ac:dyDescent="0.25">
      <c r="B1236">
        <v>9020112</v>
      </c>
      <c r="C1236">
        <v>420102036</v>
      </c>
      <c r="D1236" s="5">
        <v>635.20000000000005</v>
      </c>
      <c r="E1236" t="s">
        <v>98</v>
      </c>
    </row>
    <row r="1237" spans="2:5" x14ac:dyDescent="0.25">
      <c r="B1237">
        <v>9020117</v>
      </c>
      <c r="C1237">
        <v>420102036</v>
      </c>
      <c r="D1237" s="5">
        <v>32.61</v>
      </c>
      <c r="E1237" t="s">
        <v>98</v>
      </c>
    </row>
    <row r="1238" spans="2:5" x14ac:dyDescent="0.25">
      <c r="B1238">
        <v>9020204</v>
      </c>
      <c r="C1238">
        <v>420102036</v>
      </c>
      <c r="D1238" s="5">
        <v>573.67999999999995</v>
      </c>
      <c r="E1238" t="s">
        <v>98</v>
      </c>
    </row>
    <row r="1239" spans="2:5" x14ac:dyDescent="0.25">
      <c r="B1239">
        <v>9020205</v>
      </c>
      <c r="C1239">
        <v>420102036</v>
      </c>
      <c r="D1239" s="5">
        <v>335.05</v>
      </c>
      <c r="E1239" t="s">
        <v>98</v>
      </c>
    </row>
    <row r="1240" spans="2:5" x14ac:dyDescent="0.25">
      <c r="B1240">
        <v>9020208</v>
      </c>
      <c r="C1240">
        <v>420102036</v>
      </c>
      <c r="D1240" s="5">
        <v>674.7</v>
      </c>
      <c r="E1240" t="s">
        <v>98</v>
      </c>
    </row>
    <row r="1241" spans="2:5" x14ac:dyDescent="0.25">
      <c r="B1241">
        <v>9020209</v>
      </c>
      <c r="C1241">
        <v>420102036</v>
      </c>
      <c r="D1241" s="5">
        <v>1161.47</v>
      </c>
      <c r="E1241" t="s">
        <v>98</v>
      </c>
    </row>
    <row r="1242" spans="2:5" x14ac:dyDescent="0.25">
      <c r="B1242">
        <v>9030201</v>
      </c>
      <c r="C1242">
        <v>420102036</v>
      </c>
      <c r="D1242" s="5">
        <v>165.17</v>
      </c>
      <c r="E1242" t="s">
        <v>98</v>
      </c>
    </row>
    <row r="1243" spans="2:5" x14ac:dyDescent="0.25">
      <c r="B1243">
        <v>9030204</v>
      </c>
      <c r="C1243">
        <v>420102036</v>
      </c>
      <c r="D1243" s="5">
        <v>1623.1</v>
      </c>
      <c r="E1243" t="s">
        <v>98</v>
      </c>
    </row>
    <row r="1244" spans="2:5" x14ac:dyDescent="0.25">
      <c r="B1244">
        <v>9030303</v>
      </c>
      <c r="C1244">
        <v>420102036</v>
      </c>
      <c r="D1244" s="5">
        <v>19.649999999999999</v>
      </c>
      <c r="E1244" t="s">
        <v>98</v>
      </c>
    </row>
    <row r="1245" spans="2:5" x14ac:dyDescent="0.25">
      <c r="B1245">
        <v>9030305</v>
      </c>
      <c r="C1245">
        <v>420102036</v>
      </c>
      <c r="D1245" s="5">
        <v>9.75</v>
      </c>
      <c r="E1245" t="s">
        <v>98</v>
      </c>
    </row>
    <row r="1246" spans="2:5" x14ac:dyDescent="0.25">
      <c r="B1246">
        <v>9030306</v>
      </c>
      <c r="C1246">
        <v>420102036</v>
      </c>
      <c r="D1246" s="5">
        <v>117.47</v>
      </c>
      <c r="E1246" t="s">
        <v>98</v>
      </c>
    </row>
    <row r="1247" spans="2:5" x14ac:dyDescent="0.25">
      <c r="B1247">
        <v>9030315</v>
      </c>
      <c r="C1247">
        <v>420102036</v>
      </c>
      <c r="D1247" s="5">
        <v>247.42</v>
      </c>
      <c r="E1247" t="s">
        <v>98</v>
      </c>
    </row>
    <row r="1248" spans="2:5" x14ac:dyDescent="0.25">
      <c r="B1248">
        <v>9030316</v>
      </c>
      <c r="C1248">
        <v>420102036</v>
      </c>
      <c r="D1248" s="5">
        <v>1310.29</v>
      </c>
      <c r="E1248" t="s">
        <v>98</v>
      </c>
    </row>
    <row r="1249" spans="2:5" x14ac:dyDescent="0.25">
      <c r="B1249">
        <v>9030402</v>
      </c>
      <c r="C1249">
        <v>420102036</v>
      </c>
      <c r="D1249" s="5">
        <v>419.97</v>
      </c>
      <c r="E1249" t="s">
        <v>98</v>
      </c>
    </row>
    <row r="1250" spans="2:5" x14ac:dyDescent="0.25">
      <c r="B1250">
        <v>9030404</v>
      </c>
      <c r="C1250">
        <v>420102036</v>
      </c>
      <c r="D1250" s="5">
        <v>854.55</v>
      </c>
      <c r="E1250" t="s">
        <v>98</v>
      </c>
    </row>
    <row r="1251" spans="2:5" x14ac:dyDescent="0.25">
      <c r="B1251">
        <v>9030405</v>
      </c>
      <c r="C1251">
        <v>420102036</v>
      </c>
      <c r="D1251" s="5">
        <v>1654.16</v>
      </c>
      <c r="E1251" t="s">
        <v>98</v>
      </c>
    </row>
    <row r="1252" spans="2:5" x14ac:dyDescent="0.25">
      <c r="B1252">
        <v>9030406</v>
      </c>
      <c r="C1252">
        <v>420102036</v>
      </c>
      <c r="D1252" s="5">
        <v>1533.31</v>
      </c>
      <c r="E1252" t="s">
        <v>98</v>
      </c>
    </row>
    <row r="1253" spans="2:5" x14ac:dyDescent="0.25">
      <c r="B1253">
        <v>9030408</v>
      </c>
      <c r="C1253">
        <v>420102036</v>
      </c>
      <c r="D1253" s="5">
        <v>2000.69</v>
      </c>
      <c r="E1253" t="s">
        <v>98</v>
      </c>
    </row>
    <row r="1254" spans="2:5" x14ac:dyDescent="0.25">
      <c r="B1254">
        <v>9030502</v>
      </c>
      <c r="C1254">
        <v>420102036</v>
      </c>
      <c r="D1254" s="5">
        <v>80.45</v>
      </c>
      <c r="E1254" t="s">
        <v>98</v>
      </c>
    </row>
    <row r="1255" spans="2:5" x14ac:dyDescent="0.25">
      <c r="B1255">
        <v>9030503</v>
      </c>
      <c r="C1255">
        <v>420102036</v>
      </c>
      <c r="D1255" s="5">
        <v>1933.67</v>
      </c>
      <c r="E1255" t="s">
        <v>98</v>
      </c>
    </row>
    <row r="1256" spans="2:5" x14ac:dyDescent="0.25">
      <c r="B1256">
        <v>9030506</v>
      </c>
      <c r="C1256">
        <v>420102036</v>
      </c>
      <c r="D1256" s="5">
        <v>263.27</v>
      </c>
      <c r="E1256" t="s">
        <v>98</v>
      </c>
    </row>
    <row r="1257" spans="2:5" x14ac:dyDescent="0.25">
      <c r="B1257">
        <v>9030903</v>
      </c>
      <c r="C1257">
        <v>420102036</v>
      </c>
      <c r="D1257" s="5">
        <v>10975.19</v>
      </c>
      <c r="E1257" t="s">
        <v>98</v>
      </c>
    </row>
    <row r="1258" spans="2:5" x14ac:dyDescent="0.25">
      <c r="B1258">
        <v>9040101</v>
      </c>
      <c r="C1258">
        <v>420102036</v>
      </c>
      <c r="D1258" s="5">
        <v>2419.62</v>
      </c>
      <c r="E1258" t="s">
        <v>98</v>
      </c>
    </row>
    <row r="1259" spans="2:5" x14ac:dyDescent="0.25">
      <c r="B1259">
        <v>9040102</v>
      </c>
      <c r="C1259">
        <v>420102039</v>
      </c>
      <c r="D1259" s="5">
        <v>7076.91</v>
      </c>
      <c r="E1259" t="s">
        <v>98</v>
      </c>
    </row>
    <row r="1260" spans="2:5" x14ac:dyDescent="0.25">
      <c r="B1260">
        <v>1010102</v>
      </c>
      <c r="C1260">
        <v>420102039</v>
      </c>
      <c r="D1260" s="5">
        <v>463.58</v>
      </c>
      <c r="E1260" t="s">
        <v>98</v>
      </c>
    </row>
    <row r="1261" spans="2:5" x14ac:dyDescent="0.25">
      <c r="B1261">
        <v>1020103</v>
      </c>
      <c r="C1261">
        <v>420102039</v>
      </c>
      <c r="D1261" s="5">
        <v>15880</v>
      </c>
      <c r="E1261" t="s">
        <v>98</v>
      </c>
    </row>
    <row r="1262" spans="2:5" x14ac:dyDescent="0.25">
      <c r="B1262">
        <v>1020104</v>
      </c>
      <c r="C1262">
        <v>420102039</v>
      </c>
      <c r="D1262" s="5">
        <v>478.91</v>
      </c>
      <c r="E1262" t="s">
        <v>98</v>
      </c>
    </row>
    <row r="1263" spans="2:5" x14ac:dyDescent="0.25">
      <c r="B1263">
        <v>1120101</v>
      </c>
      <c r="C1263">
        <v>420102039</v>
      </c>
      <c r="D1263" s="5">
        <v>137.91999999999999</v>
      </c>
      <c r="E1263" t="s">
        <v>98</v>
      </c>
    </row>
    <row r="1264" spans="2:5" x14ac:dyDescent="0.25">
      <c r="B1264">
        <v>1120104</v>
      </c>
      <c r="C1264">
        <v>420102039</v>
      </c>
      <c r="D1264" s="5">
        <v>900.4</v>
      </c>
      <c r="E1264" t="s">
        <v>98</v>
      </c>
    </row>
    <row r="1265" spans="2:5" x14ac:dyDescent="0.25">
      <c r="B1265">
        <v>1220201</v>
      </c>
      <c r="C1265">
        <v>420102039</v>
      </c>
      <c r="D1265" s="5">
        <v>2407.6</v>
      </c>
      <c r="E1265" t="s">
        <v>98</v>
      </c>
    </row>
    <row r="1266" spans="2:5" x14ac:dyDescent="0.25">
      <c r="B1266">
        <v>1320101</v>
      </c>
      <c r="C1266">
        <v>420102039</v>
      </c>
      <c r="D1266" s="5">
        <v>439.34</v>
      </c>
      <c r="E1266" t="s">
        <v>98</v>
      </c>
    </row>
    <row r="1267" spans="2:5" x14ac:dyDescent="0.25">
      <c r="B1267">
        <v>1420201</v>
      </c>
      <c r="C1267">
        <v>420102039</v>
      </c>
      <c r="D1267" s="5">
        <v>2822.2</v>
      </c>
      <c r="E1267" t="s">
        <v>98</v>
      </c>
    </row>
    <row r="1268" spans="2:5" x14ac:dyDescent="0.25">
      <c r="B1268">
        <v>1420301</v>
      </c>
      <c r="C1268">
        <v>420102039</v>
      </c>
      <c r="D1268" s="5">
        <v>10507.2</v>
      </c>
      <c r="E1268" t="s">
        <v>98</v>
      </c>
    </row>
    <row r="1269" spans="2:5" x14ac:dyDescent="0.25">
      <c r="B1269">
        <v>2210102</v>
      </c>
      <c r="C1269">
        <v>420102039</v>
      </c>
      <c r="D1269" s="5">
        <v>247.72</v>
      </c>
      <c r="E1269" t="s">
        <v>98</v>
      </c>
    </row>
    <row r="1270" spans="2:5" x14ac:dyDescent="0.25">
      <c r="B1270">
        <v>3110102</v>
      </c>
      <c r="C1270">
        <v>420102039</v>
      </c>
      <c r="D1270" s="5">
        <v>247.72</v>
      </c>
      <c r="E1270" t="s">
        <v>98</v>
      </c>
    </row>
    <row r="1271" spans="2:5" x14ac:dyDescent="0.25">
      <c r="B1271">
        <v>3120117</v>
      </c>
      <c r="C1271">
        <v>420102039</v>
      </c>
      <c r="D1271" s="5">
        <v>614.13</v>
      </c>
      <c r="E1271" t="s">
        <v>98</v>
      </c>
    </row>
    <row r="1272" spans="2:5" x14ac:dyDescent="0.25">
      <c r="B1272">
        <v>3120118</v>
      </c>
      <c r="C1272">
        <v>420102039</v>
      </c>
      <c r="D1272" s="5">
        <v>319.31</v>
      </c>
      <c r="E1272" t="s">
        <v>98</v>
      </c>
    </row>
    <row r="1273" spans="2:5" x14ac:dyDescent="0.25">
      <c r="B1273">
        <v>3120122</v>
      </c>
      <c r="C1273">
        <v>420102039</v>
      </c>
      <c r="D1273" s="5">
        <v>798.22</v>
      </c>
      <c r="E1273" t="s">
        <v>98</v>
      </c>
    </row>
    <row r="1274" spans="2:5" x14ac:dyDescent="0.25">
      <c r="B1274">
        <v>3120126</v>
      </c>
      <c r="C1274">
        <v>420102039</v>
      </c>
      <c r="D1274" s="5">
        <v>1514.16</v>
      </c>
      <c r="E1274" t="s">
        <v>98</v>
      </c>
    </row>
    <row r="1275" spans="2:5" x14ac:dyDescent="0.25">
      <c r="B1275">
        <v>9010101</v>
      </c>
      <c r="C1275">
        <v>420102039</v>
      </c>
      <c r="D1275" s="5">
        <v>247.72</v>
      </c>
      <c r="E1275" t="s">
        <v>98</v>
      </c>
    </row>
    <row r="1276" spans="2:5" x14ac:dyDescent="0.25">
      <c r="B1276">
        <v>9010102</v>
      </c>
      <c r="C1276">
        <v>420102039</v>
      </c>
      <c r="D1276" s="5">
        <v>638.62</v>
      </c>
      <c r="E1276" t="s">
        <v>98</v>
      </c>
    </row>
    <row r="1277" spans="2:5" x14ac:dyDescent="0.25">
      <c r="B1277">
        <v>9010105</v>
      </c>
      <c r="C1277">
        <v>420102039</v>
      </c>
      <c r="D1277" s="5">
        <v>7988.2</v>
      </c>
      <c r="E1277" t="s">
        <v>98</v>
      </c>
    </row>
    <row r="1278" spans="2:5" x14ac:dyDescent="0.25">
      <c r="B1278">
        <v>9020101</v>
      </c>
      <c r="C1278">
        <v>420102039</v>
      </c>
      <c r="D1278" s="5">
        <v>1514.16</v>
      </c>
      <c r="E1278" t="s">
        <v>98</v>
      </c>
    </row>
    <row r="1279" spans="2:5" x14ac:dyDescent="0.25">
      <c r="B1279">
        <v>9020110</v>
      </c>
      <c r="C1279">
        <v>420102039</v>
      </c>
      <c r="D1279" s="5">
        <v>1514.16</v>
      </c>
      <c r="E1279" t="s">
        <v>98</v>
      </c>
    </row>
    <row r="1280" spans="2:5" x14ac:dyDescent="0.25">
      <c r="B1280">
        <v>9020115</v>
      </c>
      <c r="C1280">
        <v>420102039</v>
      </c>
      <c r="D1280" s="5">
        <v>1552.63</v>
      </c>
      <c r="E1280" t="s">
        <v>98</v>
      </c>
    </row>
    <row r="1281" spans="2:5" x14ac:dyDescent="0.25">
      <c r="B1281">
        <v>9020117</v>
      </c>
      <c r="C1281">
        <v>420102039</v>
      </c>
      <c r="D1281" s="5">
        <v>1514.16</v>
      </c>
      <c r="E1281" t="s">
        <v>98</v>
      </c>
    </row>
    <row r="1282" spans="2:5" x14ac:dyDescent="0.25">
      <c r="B1282">
        <v>9020203</v>
      </c>
      <c r="C1282">
        <v>420102039</v>
      </c>
      <c r="D1282" s="5">
        <v>1147</v>
      </c>
      <c r="E1282" t="s">
        <v>98</v>
      </c>
    </row>
    <row r="1283" spans="2:5" x14ac:dyDescent="0.25">
      <c r="B1283">
        <v>9020209</v>
      </c>
      <c r="C1283">
        <v>420102039</v>
      </c>
      <c r="D1283" s="5">
        <v>1514.16</v>
      </c>
      <c r="E1283" t="s">
        <v>98</v>
      </c>
    </row>
    <row r="1284" spans="2:5" x14ac:dyDescent="0.25">
      <c r="B1284">
        <v>9030101</v>
      </c>
      <c r="C1284">
        <v>420102039</v>
      </c>
      <c r="D1284" s="5">
        <v>1219.31</v>
      </c>
      <c r="E1284" t="s">
        <v>98</v>
      </c>
    </row>
    <row r="1285" spans="2:5" x14ac:dyDescent="0.25">
      <c r="B1285">
        <v>9030201</v>
      </c>
      <c r="C1285">
        <v>420102039</v>
      </c>
      <c r="D1285" s="5">
        <v>1502.2</v>
      </c>
      <c r="E1285" t="s">
        <v>98</v>
      </c>
    </row>
    <row r="1286" spans="2:5" x14ac:dyDescent="0.25">
      <c r="B1286">
        <v>9030303</v>
      </c>
      <c r="C1286">
        <v>420102039</v>
      </c>
      <c r="D1286" s="5">
        <v>478.91</v>
      </c>
      <c r="E1286" t="s">
        <v>98</v>
      </c>
    </row>
    <row r="1287" spans="2:5" x14ac:dyDescent="0.25">
      <c r="B1287">
        <v>9030305</v>
      </c>
      <c r="C1287">
        <v>420102039</v>
      </c>
      <c r="D1287" s="5">
        <v>1514.16</v>
      </c>
      <c r="E1287" t="s">
        <v>98</v>
      </c>
    </row>
    <row r="1288" spans="2:5" x14ac:dyDescent="0.25">
      <c r="B1288">
        <v>9030310</v>
      </c>
      <c r="C1288">
        <v>420102039</v>
      </c>
      <c r="D1288" s="5">
        <v>824.23</v>
      </c>
      <c r="E1288" t="s">
        <v>98</v>
      </c>
    </row>
    <row r="1289" spans="2:5" x14ac:dyDescent="0.25">
      <c r="B1289">
        <v>9030315</v>
      </c>
      <c r="C1289">
        <v>420102039</v>
      </c>
      <c r="D1289" s="5">
        <v>1514.16</v>
      </c>
      <c r="E1289" t="s">
        <v>98</v>
      </c>
    </row>
    <row r="1290" spans="2:5" x14ac:dyDescent="0.25">
      <c r="B1290">
        <v>9030401</v>
      </c>
      <c r="C1290">
        <v>420102039</v>
      </c>
      <c r="D1290" s="5">
        <v>2109.54</v>
      </c>
      <c r="E1290" t="s">
        <v>98</v>
      </c>
    </row>
    <row r="1291" spans="2:5" x14ac:dyDescent="0.25">
      <c r="B1291">
        <v>9030402</v>
      </c>
      <c r="C1291">
        <v>420102039</v>
      </c>
      <c r="D1291" s="5">
        <v>64000</v>
      </c>
      <c r="E1291" t="s">
        <v>98</v>
      </c>
    </row>
    <row r="1292" spans="2:5" x14ac:dyDescent="0.25">
      <c r="B1292">
        <v>9030404</v>
      </c>
      <c r="C1292">
        <v>420102039</v>
      </c>
      <c r="D1292" s="5">
        <v>3700</v>
      </c>
      <c r="E1292" t="s">
        <v>98</v>
      </c>
    </row>
    <row r="1293" spans="2:5" x14ac:dyDescent="0.25">
      <c r="B1293">
        <v>9030406</v>
      </c>
      <c r="C1293">
        <v>420102039</v>
      </c>
      <c r="D1293" s="5">
        <v>6261.4</v>
      </c>
      <c r="E1293" t="s">
        <v>98</v>
      </c>
    </row>
    <row r="1294" spans="2:5" x14ac:dyDescent="0.25">
      <c r="B1294">
        <v>9030503</v>
      </c>
      <c r="C1294">
        <v>420102039</v>
      </c>
      <c r="D1294" s="5">
        <v>3013.8</v>
      </c>
      <c r="E1294" t="s">
        <v>98</v>
      </c>
    </row>
    <row r="1295" spans="2:5" x14ac:dyDescent="0.25">
      <c r="B1295">
        <v>9030504</v>
      </c>
      <c r="C1295">
        <v>420102039</v>
      </c>
      <c r="D1295" s="5">
        <v>5053.3999999999996</v>
      </c>
      <c r="E1295" t="s">
        <v>98</v>
      </c>
    </row>
    <row r="1296" spans="2:5" x14ac:dyDescent="0.25">
      <c r="B1296">
        <v>9030506</v>
      </c>
      <c r="C1296">
        <v>420102039</v>
      </c>
      <c r="D1296" s="5">
        <v>5332.3</v>
      </c>
      <c r="E1296" t="s">
        <v>98</v>
      </c>
    </row>
    <row r="1297" spans="2:5" x14ac:dyDescent="0.25">
      <c r="B1297">
        <v>9040101</v>
      </c>
      <c r="C1297">
        <v>420102039</v>
      </c>
      <c r="D1297" s="5">
        <v>2900</v>
      </c>
      <c r="E1297" t="s">
        <v>98</v>
      </c>
    </row>
    <row r="1298" spans="2:5" x14ac:dyDescent="0.25">
      <c r="B1298">
        <v>9040102</v>
      </c>
      <c r="C1298">
        <v>420102039</v>
      </c>
      <c r="D1298" s="5">
        <v>1514.16</v>
      </c>
      <c r="E1298" t="s">
        <v>98</v>
      </c>
    </row>
    <row r="1299" spans="2:5" x14ac:dyDescent="0.25">
      <c r="B1299">
        <v>9040201</v>
      </c>
      <c r="C1299">
        <v>420102041</v>
      </c>
      <c r="D1299" s="5">
        <v>7366.21</v>
      </c>
      <c r="E1299" t="s">
        <v>98</v>
      </c>
    </row>
    <row r="1300" spans="2:5" x14ac:dyDescent="0.25">
      <c r="B1300">
        <v>1010102</v>
      </c>
      <c r="C1300">
        <v>420102041</v>
      </c>
      <c r="D1300" s="5">
        <v>-886.67</v>
      </c>
      <c r="E1300" t="s">
        <v>98</v>
      </c>
    </row>
    <row r="1301" spans="2:5" x14ac:dyDescent="0.25">
      <c r="B1301">
        <v>1020107</v>
      </c>
      <c r="C1301">
        <v>420102041</v>
      </c>
      <c r="D1301" s="5">
        <v>23332.2</v>
      </c>
      <c r="E1301" t="s">
        <v>98</v>
      </c>
    </row>
    <row r="1302" spans="2:5" x14ac:dyDescent="0.25">
      <c r="B1302">
        <v>1120104</v>
      </c>
      <c r="C1302">
        <v>420102041</v>
      </c>
      <c r="D1302" s="5">
        <v>11320.11</v>
      </c>
      <c r="E1302" t="s">
        <v>98</v>
      </c>
    </row>
    <row r="1303" spans="2:5" x14ac:dyDescent="0.25">
      <c r="B1303">
        <v>1420201</v>
      </c>
      <c r="C1303">
        <v>420102041</v>
      </c>
      <c r="D1303" s="5">
        <v>26244.34</v>
      </c>
      <c r="E1303" t="s">
        <v>98</v>
      </c>
    </row>
    <row r="1304" spans="2:5" x14ac:dyDescent="0.25">
      <c r="B1304">
        <v>1420501</v>
      </c>
      <c r="C1304">
        <v>420102041</v>
      </c>
      <c r="D1304" s="5">
        <v>-3313.1</v>
      </c>
      <c r="E1304" t="s">
        <v>98</v>
      </c>
    </row>
    <row r="1305" spans="2:5" x14ac:dyDescent="0.25">
      <c r="B1305">
        <v>2220119</v>
      </c>
      <c r="C1305">
        <v>420102041</v>
      </c>
      <c r="D1305" s="5">
        <v>-5801.37</v>
      </c>
      <c r="E1305" t="s">
        <v>98</v>
      </c>
    </row>
    <row r="1306" spans="2:5" x14ac:dyDescent="0.25">
      <c r="B1306">
        <v>2220124</v>
      </c>
      <c r="C1306">
        <v>420102041</v>
      </c>
      <c r="D1306" s="5">
        <v>15605.53</v>
      </c>
      <c r="E1306" t="s">
        <v>98</v>
      </c>
    </row>
    <row r="1307" spans="2:5" x14ac:dyDescent="0.25">
      <c r="B1307">
        <v>3110102</v>
      </c>
      <c r="C1307">
        <v>420102041</v>
      </c>
      <c r="D1307" s="5">
        <v>-879.6</v>
      </c>
      <c r="E1307" t="s">
        <v>98</v>
      </c>
    </row>
    <row r="1308" spans="2:5" x14ac:dyDescent="0.25">
      <c r="B1308">
        <v>3120113</v>
      </c>
      <c r="C1308">
        <v>420102041</v>
      </c>
      <c r="D1308" s="5">
        <v>74411.67</v>
      </c>
      <c r="E1308" t="s">
        <v>98</v>
      </c>
    </row>
    <row r="1309" spans="2:5" x14ac:dyDescent="0.25">
      <c r="B1309">
        <v>3120120</v>
      </c>
      <c r="C1309">
        <v>420102041</v>
      </c>
      <c r="D1309" s="5">
        <v>40328.239999999998</v>
      </c>
      <c r="E1309" t="s">
        <v>98</v>
      </c>
    </row>
    <row r="1310" spans="2:5" x14ac:dyDescent="0.25">
      <c r="B1310">
        <v>3120121</v>
      </c>
      <c r="C1310">
        <v>420102041</v>
      </c>
      <c r="D1310" s="5">
        <v>96299.77</v>
      </c>
      <c r="E1310" t="s">
        <v>98</v>
      </c>
    </row>
    <row r="1311" spans="2:5" x14ac:dyDescent="0.25">
      <c r="B1311">
        <v>3120125</v>
      </c>
      <c r="C1311">
        <v>420102041</v>
      </c>
      <c r="D1311" s="5">
        <v>22</v>
      </c>
      <c r="E1311" t="s">
        <v>98</v>
      </c>
    </row>
    <row r="1312" spans="2:5" x14ac:dyDescent="0.25">
      <c r="B1312">
        <v>3120205</v>
      </c>
      <c r="C1312">
        <v>420102041</v>
      </c>
      <c r="D1312" s="5">
        <v>-1110</v>
      </c>
      <c r="E1312" t="s">
        <v>98</v>
      </c>
    </row>
    <row r="1313" spans="2:5" x14ac:dyDescent="0.25">
      <c r="B1313">
        <v>9010101</v>
      </c>
      <c r="C1313">
        <v>420102041</v>
      </c>
      <c r="D1313" s="5">
        <v>117068.69</v>
      </c>
      <c r="E1313" t="s">
        <v>98</v>
      </c>
    </row>
    <row r="1314" spans="2:5" x14ac:dyDescent="0.25">
      <c r="B1314">
        <v>9010102</v>
      </c>
      <c r="C1314">
        <v>420102041</v>
      </c>
      <c r="D1314" s="5">
        <v>20199.52</v>
      </c>
      <c r="E1314" t="s">
        <v>98</v>
      </c>
    </row>
    <row r="1315" spans="2:5" x14ac:dyDescent="0.25">
      <c r="B1315">
        <v>9010105</v>
      </c>
      <c r="C1315">
        <v>420102041</v>
      </c>
      <c r="D1315" s="5">
        <v>1400.8</v>
      </c>
      <c r="E1315" t="s">
        <v>98</v>
      </c>
    </row>
    <row r="1316" spans="2:5" x14ac:dyDescent="0.25">
      <c r="B1316">
        <v>9020112</v>
      </c>
      <c r="C1316">
        <v>420102041</v>
      </c>
      <c r="D1316" s="5">
        <v>-23.33</v>
      </c>
      <c r="E1316" t="s">
        <v>98</v>
      </c>
    </row>
    <row r="1317" spans="2:5" x14ac:dyDescent="0.25">
      <c r="B1317">
        <v>9020117</v>
      </c>
      <c r="C1317">
        <v>420102041</v>
      </c>
      <c r="D1317" s="5">
        <v>10668.26</v>
      </c>
      <c r="E1317" t="s">
        <v>98</v>
      </c>
    </row>
    <row r="1318" spans="2:5" x14ac:dyDescent="0.25">
      <c r="B1318">
        <v>9030402</v>
      </c>
      <c r="C1318">
        <v>420102041</v>
      </c>
      <c r="D1318" s="5">
        <v>10399.9</v>
      </c>
      <c r="E1318" t="s">
        <v>98</v>
      </c>
    </row>
    <row r="1319" spans="2:5" x14ac:dyDescent="0.25">
      <c r="B1319">
        <v>9030406</v>
      </c>
      <c r="C1319">
        <v>420103001</v>
      </c>
      <c r="D1319" s="5">
        <v>8402.57</v>
      </c>
      <c r="E1319" t="s">
        <v>98</v>
      </c>
    </row>
    <row r="1320" spans="2:5" x14ac:dyDescent="0.25">
      <c r="B1320">
        <v>9030201</v>
      </c>
      <c r="C1320">
        <v>420103001</v>
      </c>
      <c r="D1320" s="5">
        <v>-6184.23</v>
      </c>
      <c r="E1320" t="s">
        <v>98</v>
      </c>
    </row>
    <row r="1321" spans="2:5" x14ac:dyDescent="0.25">
      <c r="B1321">
        <v>9030205</v>
      </c>
      <c r="C1321">
        <v>420103001</v>
      </c>
      <c r="D1321" s="5">
        <v>0</v>
      </c>
      <c r="E1321" t="s">
        <v>98</v>
      </c>
    </row>
    <row r="1322" spans="2:5" x14ac:dyDescent="0.25">
      <c r="B1322">
        <v>9040101</v>
      </c>
      <c r="C1322">
        <v>420103002</v>
      </c>
      <c r="D1322" s="5">
        <v>1122.27</v>
      </c>
      <c r="E1322" t="s">
        <v>98</v>
      </c>
    </row>
    <row r="1323" spans="2:5" x14ac:dyDescent="0.25">
      <c r="B1323">
        <v>9030502</v>
      </c>
      <c r="C1323">
        <v>420103002</v>
      </c>
      <c r="D1323" s="5">
        <v>6043.02</v>
      </c>
      <c r="E1323" t="s">
        <v>98</v>
      </c>
    </row>
    <row r="1324" spans="2:5" x14ac:dyDescent="0.25">
      <c r="B1324">
        <v>9030503</v>
      </c>
      <c r="C1324">
        <v>420103004</v>
      </c>
      <c r="D1324" s="5">
        <v>110448.95</v>
      </c>
      <c r="E1324" t="s">
        <v>98</v>
      </c>
    </row>
    <row r="1325" spans="2:5" x14ac:dyDescent="0.25">
      <c r="B1325">
        <v>9030201</v>
      </c>
      <c r="C1325">
        <v>420103004</v>
      </c>
      <c r="D1325" s="5">
        <v>2332.29</v>
      </c>
      <c r="E1325" t="s">
        <v>98</v>
      </c>
    </row>
    <row r="1326" spans="2:5" x14ac:dyDescent="0.25">
      <c r="B1326">
        <v>9040101</v>
      </c>
      <c r="C1326">
        <v>420103005</v>
      </c>
      <c r="D1326" s="5">
        <v>2380.56</v>
      </c>
      <c r="E1326" t="s">
        <v>98</v>
      </c>
    </row>
    <row r="1327" spans="2:5" x14ac:dyDescent="0.25">
      <c r="B1327">
        <v>9030201</v>
      </c>
      <c r="C1327">
        <v>420103005</v>
      </c>
      <c r="D1327" s="5">
        <v>291.36</v>
      </c>
      <c r="E1327" t="s">
        <v>98</v>
      </c>
    </row>
    <row r="1328" spans="2:5" x14ac:dyDescent="0.25">
      <c r="B1328">
        <v>9030503</v>
      </c>
      <c r="C1328">
        <v>420103005</v>
      </c>
      <c r="D1328" s="5">
        <v>830.91</v>
      </c>
      <c r="E1328" t="s">
        <v>98</v>
      </c>
    </row>
    <row r="1329" spans="2:5" x14ac:dyDescent="0.25">
      <c r="B1329">
        <v>9030506</v>
      </c>
      <c r="C1329">
        <v>420103005</v>
      </c>
      <c r="D1329" s="5">
        <v>450.66</v>
      </c>
      <c r="E1329" t="s">
        <v>98</v>
      </c>
    </row>
    <row r="1330" spans="2:5" x14ac:dyDescent="0.25">
      <c r="B1330">
        <v>9040101</v>
      </c>
      <c r="C1330">
        <v>420104001</v>
      </c>
      <c r="D1330" s="5">
        <v>1290.26</v>
      </c>
      <c r="E1330" t="s">
        <v>98</v>
      </c>
    </row>
    <row r="1331" spans="2:5" x14ac:dyDescent="0.25">
      <c r="B1331">
        <v>1010102</v>
      </c>
      <c r="C1331">
        <v>420104001</v>
      </c>
      <c r="D1331" s="5">
        <v>-1995.5</v>
      </c>
      <c r="E1331" t="s">
        <v>98</v>
      </c>
    </row>
    <row r="1332" spans="2:5" x14ac:dyDescent="0.25">
      <c r="B1332">
        <v>1020101</v>
      </c>
      <c r="C1332">
        <v>420104001</v>
      </c>
      <c r="D1332" s="5">
        <v>6098.7</v>
      </c>
      <c r="E1332" t="s">
        <v>98</v>
      </c>
    </row>
    <row r="1333" spans="2:5" x14ac:dyDescent="0.25">
      <c r="B1333">
        <v>1020102</v>
      </c>
      <c r="C1333">
        <v>420104001</v>
      </c>
      <c r="D1333" s="5">
        <v>260.88</v>
      </c>
      <c r="E1333" t="s">
        <v>98</v>
      </c>
    </row>
    <row r="1334" spans="2:5" x14ac:dyDescent="0.25">
      <c r="B1334">
        <v>1020103</v>
      </c>
      <c r="C1334">
        <v>420104001</v>
      </c>
      <c r="D1334" s="5">
        <v>1179.6300000000001</v>
      </c>
      <c r="E1334" t="s">
        <v>98</v>
      </c>
    </row>
    <row r="1335" spans="2:5" x14ac:dyDescent="0.25">
      <c r="B1335">
        <v>1020104</v>
      </c>
      <c r="C1335">
        <v>420104001</v>
      </c>
      <c r="D1335" s="5">
        <v>7.06</v>
      </c>
      <c r="E1335" t="s">
        <v>98</v>
      </c>
    </row>
    <row r="1336" spans="2:5" x14ac:dyDescent="0.25">
      <c r="B1336">
        <v>1020106</v>
      </c>
      <c r="C1336">
        <v>420104001</v>
      </c>
      <c r="D1336" s="5">
        <v>88.53</v>
      </c>
      <c r="E1336" t="s">
        <v>98</v>
      </c>
    </row>
    <row r="1337" spans="2:5" x14ac:dyDescent="0.25">
      <c r="B1337">
        <v>1020107</v>
      </c>
      <c r="C1337">
        <v>420104001</v>
      </c>
      <c r="D1337" s="5">
        <v>191</v>
      </c>
      <c r="E1337" t="s">
        <v>98</v>
      </c>
    </row>
    <row r="1338" spans="2:5" x14ac:dyDescent="0.25">
      <c r="B1338">
        <v>1020201</v>
      </c>
      <c r="C1338">
        <v>420104001</v>
      </c>
      <c r="D1338" s="5">
        <v>134.22</v>
      </c>
      <c r="E1338" t="s">
        <v>98</v>
      </c>
    </row>
    <row r="1339" spans="2:5" x14ac:dyDescent="0.25">
      <c r="B1339">
        <v>1110102</v>
      </c>
      <c r="C1339">
        <v>420104001</v>
      </c>
      <c r="D1339" s="5">
        <v>44.51</v>
      </c>
      <c r="E1339" t="s">
        <v>98</v>
      </c>
    </row>
    <row r="1340" spans="2:5" x14ac:dyDescent="0.25">
      <c r="B1340">
        <v>1120101</v>
      </c>
      <c r="C1340">
        <v>420104001</v>
      </c>
      <c r="D1340" s="5">
        <v>25489.7</v>
      </c>
      <c r="E1340" t="s">
        <v>98</v>
      </c>
    </row>
    <row r="1341" spans="2:5" x14ac:dyDescent="0.25">
      <c r="B1341">
        <v>1120102</v>
      </c>
      <c r="C1341">
        <v>420104001</v>
      </c>
      <c r="D1341" s="5">
        <v>1033.8399999999999</v>
      </c>
      <c r="E1341" t="s">
        <v>98</v>
      </c>
    </row>
    <row r="1342" spans="2:5" x14ac:dyDescent="0.25">
      <c r="B1342">
        <v>1120103</v>
      </c>
      <c r="C1342">
        <v>420104001</v>
      </c>
      <c r="D1342" s="5">
        <v>1049.67</v>
      </c>
      <c r="E1342" t="s">
        <v>98</v>
      </c>
    </row>
    <row r="1343" spans="2:5" x14ac:dyDescent="0.25">
      <c r="B1343">
        <v>1120104</v>
      </c>
      <c r="C1343">
        <v>420104001</v>
      </c>
      <c r="D1343" s="5">
        <v>78.25</v>
      </c>
      <c r="E1343" t="s">
        <v>98</v>
      </c>
    </row>
    <row r="1344" spans="2:5" x14ac:dyDescent="0.25">
      <c r="B1344">
        <v>1120201</v>
      </c>
      <c r="C1344">
        <v>420104001</v>
      </c>
      <c r="D1344" s="5">
        <v>1646.77</v>
      </c>
      <c r="E1344" t="s">
        <v>98</v>
      </c>
    </row>
    <row r="1345" spans="2:5" x14ac:dyDescent="0.25">
      <c r="B1345">
        <v>1210102</v>
      </c>
      <c r="C1345">
        <v>420104001</v>
      </c>
      <c r="D1345" s="5">
        <v>106.28</v>
      </c>
      <c r="E1345" t="s">
        <v>98</v>
      </c>
    </row>
    <row r="1346" spans="2:5" x14ac:dyDescent="0.25">
      <c r="B1346">
        <v>1220101</v>
      </c>
      <c r="C1346">
        <v>420104001</v>
      </c>
      <c r="D1346" s="5">
        <v>3216.26</v>
      </c>
      <c r="E1346" t="s">
        <v>98</v>
      </c>
    </row>
    <row r="1347" spans="2:5" x14ac:dyDescent="0.25">
      <c r="B1347">
        <v>1220102</v>
      </c>
      <c r="C1347">
        <v>420104001</v>
      </c>
      <c r="D1347" s="5">
        <v>171.19</v>
      </c>
      <c r="E1347" t="s">
        <v>98</v>
      </c>
    </row>
    <row r="1348" spans="2:5" x14ac:dyDescent="0.25">
      <c r="B1348">
        <v>1220103</v>
      </c>
      <c r="C1348">
        <v>420104001</v>
      </c>
      <c r="D1348" s="5">
        <v>731.24</v>
      </c>
      <c r="E1348" t="s">
        <v>98</v>
      </c>
    </row>
    <row r="1349" spans="2:5" x14ac:dyDescent="0.25">
      <c r="B1349">
        <v>1220104</v>
      </c>
      <c r="C1349">
        <v>420104001</v>
      </c>
      <c r="D1349" s="5">
        <v>357.69</v>
      </c>
      <c r="E1349" t="s">
        <v>98</v>
      </c>
    </row>
    <row r="1350" spans="2:5" x14ac:dyDescent="0.25">
      <c r="B1350">
        <v>1220201</v>
      </c>
      <c r="C1350">
        <v>420104001</v>
      </c>
      <c r="D1350" s="5">
        <v>1036.78</v>
      </c>
      <c r="E1350" t="s">
        <v>98</v>
      </c>
    </row>
    <row r="1351" spans="2:5" x14ac:dyDescent="0.25">
      <c r="B1351">
        <v>1310102</v>
      </c>
      <c r="C1351">
        <v>420104001</v>
      </c>
      <c r="D1351" s="5">
        <v>10.199999999999999</v>
      </c>
      <c r="E1351" t="s">
        <v>98</v>
      </c>
    </row>
    <row r="1352" spans="2:5" x14ac:dyDescent="0.25">
      <c r="B1352">
        <v>1320101</v>
      </c>
      <c r="C1352">
        <v>420104001</v>
      </c>
      <c r="D1352" s="5">
        <v>3836.38</v>
      </c>
      <c r="E1352" t="s">
        <v>98</v>
      </c>
    </row>
    <row r="1353" spans="2:5" x14ac:dyDescent="0.25">
      <c r="B1353">
        <v>1320102</v>
      </c>
      <c r="C1353">
        <v>420104001</v>
      </c>
      <c r="D1353" s="5">
        <v>204.1</v>
      </c>
      <c r="E1353" t="s">
        <v>98</v>
      </c>
    </row>
    <row r="1354" spans="2:5" x14ac:dyDescent="0.25">
      <c r="B1354">
        <v>1320103</v>
      </c>
      <c r="C1354">
        <v>420104001</v>
      </c>
      <c r="D1354" s="5">
        <v>553.91</v>
      </c>
      <c r="E1354" t="s">
        <v>98</v>
      </c>
    </row>
    <row r="1355" spans="2:5" x14ac:dyDescent="0.25">
      <c r="B1355">
        <v>1320104</v>
      </c>
      <c r="C1355">
        <v>420104001</v>
      </c>
      <c r="D1355" s="5">
        <v>38.54</v>
      </c>
      <c r="E1355" t="s">
        <v>98</v>
      </c>
    </row>
    <row r="1356" spans="2:5" x14ac:dyDescent="0.25">
      <c r="B1356">
        <v>1320201</v>
      </c>
      <c r="C1356">
        <v>420104001</v>
      </c>
      <c r="D1356" s="5">
        <v>767.74</v>
      </c>
      <c r="E1356" t="s">
        <v>98</v>
      </c>
    </row>
    <row r="1357" spans="2:5" x14ac:dyDescent="0.25">
      <c r="B1357">
        <v>1420101</v>
      </c>
      <c r="C1357">
        <v>420104001</v>
      </c>
      <c r="D1357" s="5">
        <v>54.49</v>
      </c>
      <c r="E1357" t="s">
        <v>98</v>
      </c>
    </row>
    <row r="1358" spans="2:5" x14ac:dyDescent="0.25">
      <c r="B1358">
        <v>1420501</v>
      </c>
      <c r="C1358">
        <v>420104001</v>
      </c>
      <c r="D1358" s="5">
        <v>230.22</v>
      </c>
      <c r="E1358" t="s">
        <v>98</v>
      </c>
    </row>
    <row r="1359" spans="2:5" x14ac:dyDescent="0.25">
      <c r="B1359">
        <v>1920112</v>
      </c>
      <c r="C1359">
        <v>420104001</v>
      </c>
      <c r="D1359" s="5">
        <v>334.11</v>
      </c>
      <c r="E1359" t="s">
        <v>98</v>
      </c>
    </row>
    <row r="1360" spans="2:5" x14ac:dyDescent="0.25">
      <c r="B1360">
        <v>2210102</v>
      </c>
      <c r="C1360">
        <v>420104001</v>
      </c>
      <c r="D1360" s="5">
        <v>196.23</v>
      </c>
      <c r="E1360" t="s">
        <v>98</v>
      </c>
    </row>
    <row r="1361" spans="2:5" x14ac:dyDescent="0.25">
      <c r="B1361">
        <v>2220111</v>
      </c>
      <c r="C1361">
        <v>420104001</v>
      </c>
      <c r="D1361" s="5">
        <v>4983.88</v>
      </c>
      <c r="E1361" t="s">
        <v>98</v>
      </c>
    </row>
    <row r="1362" spans="2:5" x14ac:dyDescent="0.25">
      <c r="B1362">
        <v>2220112</v>
      </c>
      <c r="C1362">
        <v>420104001</v>
      </c>
      <c r="D1362" s="5">
        <v>258.04000000000002</v>
      </c>
      <c r="E1362" t="s">
        <v>98</v>
      </c>
    </row>
    <row r="1363" spans="2:5" x14ac:dyDescent="0.25">
      <c r="B1363">
        <v>3110102</v>
      </c>
      <c r="C1363">
        <v>420104001</v>
      </c>
      <c r="D1363" s="5">
        <v>358.19</v>
      </c>
      <c r="E1363" t="s">
        <v>98</v>
      </c>
    </row>
    <row r="1364" spans="2:5" x14ac:dyDescent="0.25">
      <c r="B1364">
        <v>3110103</v>
      </c>
      <c r="C1364">
        <v>420104001</v>
      </c>
      <c r="D1364" s="5">
        <v>1041.5</v>
      </c>
      <c r="E1364" t="s">
        <v>98</v>
      </c>
    </row>
    <row r="1365" spans="2:5" x14ac:dyDescent="0.25">
      <c r="B1365">
        <v>3120111</v>
      </c>
      <c r="C1365">
        <v>420104001</v>
      </c>
      <c r="D1365" s="5">
        <v>3506</v>
      </c>
      <c r="E1365" t="s">
        <v>98</v>
      </c>
    </row>
    <row r="1366" spans="2:5" x14ac:dyDescent="0.25">
      <c r="B1366">
        <v>3120112</v>
      </c>
      <c r="C1366">
        <v>420104001</v>
      </c>
      <c r="D1366" s="5">
        <v>2020.42</v>
      </c>
      <c r="E1366" t="s">
        <v>98</v>
      </c>
    </row>
    <row r="1367" spans="2:5" x14ac:dyDescent="0.25">
      <c r="B1367">
        <v>9010101</v>
      </c>
      <c r="C1367">
        <v>420104001</v>
      </c>
      <c r="D1367" s="5">
        <v>733.54</v>
      </c>
      <c r="E1367" t="s">
        <v>98</v>
      </c>
    </row>
    <row r="1368" spans="2:5" x14ac:dyDescent="0.25">
      <c r="B1368">
        <v>9010102</v>
      </c>
      <c r="C1368">
        <v>420104001</v>
      </c>
      <c r="D1368" s="5">
        <v>2578.46</v>
      </c>
      <c r="E1368" t="s">
        <v>98</v>
      </c>
    </row>
    <row r="1369" spans="2:5" x14ac:dyDescent="0.25">
      <c r="B1369">
        <v>9010103</v>
      </c>
      <c r="C1369">
        <v>420104001</v>
      </c>
      <c r="D1369" s="5">
        <v>526.26</v>
      </c>
      <c r="E1369" t="s">
        <v>98</v>
      </c>
    </row>
    <row r="1370" spans="2:5" x14ac:dyDescent="0.25">
      <c r="B1370">
        <v>9010104</v>
      </c>
      <c r="C1370">
        <v>420104001</v>
      </c>
      <c r="D1370" s="5">
        <v>1934.25</v>
      </c>
      <c r="E1370" t="s">
        <v>98</v>
      </c>
    </row>
    <row r="1371" spans="2:5" x14ac:dyDescent="0.25">
      <c r="B1371">
        <v>9010105</v>
      </c>
      <c r="C1371">
        <v>420104001</v>
      </c>
      <c r="D1371" s="5">
        <v>85.44</v>
      </c>
      <c r="E1371" t="s">
        <v>98</v>
      </c>
    </row>
    <row r="1372" spans="2:5" x14ac:dyDescent="0.25">
      <c r="B1372">
        <v>9010106</v>
      </c>
      <c r="C1372">
        <v>420104001</v>
      </c>
      <c r="D1372" s="5">
        <v>241.9</v>
      </c>
      <c r="E1372" t="s">
        <v>98</v>
      </c>
    </row>
    <row r="1373" spans="2:5" x14ac:dyDescent="0.25">
      <c r="B1373">
        <v>9010107</v>
      </c>
      <c r="C1373">
        <v>420104001</v>
      </c>
      <c r="D1373" s="5">
        <v>862.89</v>
      </c>
      <c r="E1373" t="s">
        <v>98</v>
      </c>
    </row>
    <row r="1374" spans="2:5" x14ac:dyDescent="0.25">
      <c r="B1374">
        <v>9020101</v>
      </c>
      <c r="C1374">
        <v>420104001</v>
      </c>
      <c r="D1374" s="5">
        <v>345.52</v>
      </c>
      <c r="E1374" t="s">
        <v>98</v>
      </c>
    </row>
    <row r="1375" spans="2:5" x14ac:dyDescent="0.25">
      <c r="B1375">
        <v>9020110</v>
      </c>
      <c r="C1375">
        <v>420104001</v>
      </c>
      <c r="D1375" s="5">
        <v>703.17</v>
      </c>
      <c r="E1375" t="s">
        <v>98</v>
      </c>
    </row>
    <row r="1376" spans="2:5" x14ac:dyDescent="0.25">
      <c r="B1376">
        <v>9020111</v>
      </c>
      <c r="C1376">
        <v>420104001</v>
      </c>
      <c r="D1376" s="5">
        <v>5602.5</v>
      </c>
      <c r="E1376" t="s">
        <v>98</v>
      </c>
    </row>
    <row r="1377" spans="2:5" x14ac:dyDescent="0.25">
      <c r="B1377">
        <v>9020112</v>
      </c>
      <c r="C1377">
        <v>420104001</v>
      </c>
      <c r="D1377" s="5">
        <v>590.64</v>
      </c>
      <c r="E1377" t="s">
        <v>98</v>
      </c>
    </row>
    <row r="1378" spans="2:5" x14ac:dyDescent="0.25">
      <c r="B1378">
        <v>9020113</v>
      </c>
      <c r="C1378">
        <v>420104001</v>
      </c>
      <c r="D1378" s="5">
        <v>1158.52</v>
      </c>
      <c r="E1378" t="s">
        <v>98</v>
      </c>
    </row>
    <row r="1379" spans="2:5" x14ac:dyDescent="0.25">
      <c r="B1379">
        <v>9020114</v>
      </c>
      <c r="C1379">
        <v>420104001</v>
      </c>
      <c r="D1379" s="5">
        <v>814.3</v>
      </c>
      <c r="E1379" t="s">
        <v>98</v>
      </c>
    </row>
    <row r="1380" spans="2:5" x14ac:dyDescent="0.25">
      <c r="B1380">
        <v>9020201</v>
      </c>
      <c r="C1380">
        <v>420104001</v>
      </c>
      <c r="D1380" s="5">
        <v>33.17</v>
      </c>
      <c r="E1380" t="s">
        <v>98</v>
      </c>
    </row>
    <row r="1381" spans="2:5" x14ac:dyDescent="0.25">
      <c r="B1381">
        <v>9020203</v>
      </c>
      <c r="C1381">
        <v>420104001</v>
      </c>
      <c r="D1381" s="5">
        <v>189.24</v>
      </c>
      <c r="E1381" t="s">
        <v>98</v>
      </c>
    </row>
    <row r="1382" spans="2:5" x14ac:dyDescent="0.25">
      <c r="B1382">
        <v>9020204</v>
      </c>
      <c r="C1382">
        <v>420104001</v>
      </c>
      <c r="D1382" s="5">
        <v>1547.08</v>
      </c>
      <c r="E1382" t="s">
        <v>98</v>
      </c>
    </row>
    <row r="1383" spans="2:5" x14ac:dyDescent="0.25">
      <c r="B1383">
        <v>9020205</v>
      </c>
      <c r="C1383">
        <v>420104001</v>
      </c>
      <c r="D1383" s="5">
        <v>396.48</v>
      </c>
      <c r="E1383" t="s">
        <v>98</v>
      </c>
    </row>
    <row r="1384" spans="2:5" x14ac:dyDescent="0.25">
      <c r="B1384">
        <v>9030101</v>
      </c>
      <c r="C1384">
        <v>420104001</v>
      </c>
      <c r="D1384" s="5">
        <v>29626.6</v>
      </c>
      <c r="E1384" t="s">
        <v>98</v>
      </c>
    </row>
    <row r="1385" spans="2:5" x14ac:dyDescent="0.25">
      <c r="B1385">
        <v>9030201</v>
      </c>
      <c r="C1385">
        <v>420104001</v>
      </c>
      <c r="D1385" s="5">
        <v>184.16</v>
      </c>
      <c r="E1385" t="s">
        <v>98</v>
      </c>
    </row>
    <row r="1386" spans="2:5" x14ac:dyDescent="0.25">
      <c r="B1386">
        <v>9030204</v>
      </c>
      <c r="C1386">
        <v>420104001</v>
      </c>
      <c r="D1386" s="5">
        <v>20680.71</v>
      </c>
      <c r="E1386" t="s">
        <v>98</v>
      </c>
    </row>
    <row r="1387" spans="2:5" x14ac:dyDescent="0.25">
      <c r="B1387">
        <v>9030205</v>
      </c>
      <c r="C1387">
        <v>420104001</v>
      </c>
      <c r="D1387" s="5">
        <v>228.75</v>
      </c>
      <c r="E1387" t="s">
        <v>98</v>
      </c>
    </row>
    <row r="1388" spans="2:5" x14ac:dyDescent="0.25">
      <c r="B1388">
        <v>9030302</v>
      </c>
      <c r="C1388">
        <v>420104001</v>
      </c>
      <c r="D1388" s="5">
        <v>470.85</v>
      </c>
      <c r="E1388" t="s">
        <v>98</v>
      </c>
    </row>
    <row r="1389" spans="2:5" x14ac:dyDescent="0.25">
      <c r="B1389">
        <v>9030303</v>
      </c>
      <c r="C1389">
        <v>420104001</v>
      </c>
      <c r="D1389" s="5">
        <v>169.06</v>
      </c>
      <c r="E1389" t="s">
        <v>98</v>
      </c>
    </row>
    <row r="1390" spans="2:5" x14ac:dyDescent="0.25">
      <c r="B1390">
        <v>9030304</v>
      </c>
      <c r="C1390">
        <v>420104001</v>
      </c>
      <c r="D1390" s="5">
        <v>300.7</v>
      </c>
      <c r="E1390" t="s">
        <v>98</v>
      </c>
    </row>
    <row r="1391" spans="2:5" x14ac:dyDescent="0.25">
      <c r="B1391">
        <v>9030305</v>
      </c>
      <c r="C1391">
        <v>420104001</v>
      </c>
      <c r="D1391" s="5">
        <v>149.49</v>
      </c>
      <c r="E1391" t="s">
        <v>98</v>
      </c>
    </row>
    <row r="1392" spans="2:5" x14ac:dyDescent="0.25">
      <c r="B1392">
        <v>9030306</v>
      </c>
      <c r="C1392">
        <v>420104001</v>
      </c>
      <c r="D1392" s="5">
        <v>178.08</v>
      </c>
      <c r="E1392" t="s">
        <v>98</v>
      </c>
    </row>
    <row r="1393" spans="2:5" x14ac:dyDescent="0.25">
      <c r="B1393">
        <v>9030307</v>
      </c>
      <c r="C1393">
        <v>420104001</v>
      </c>
      <c r="D1393" s="5">
        <v>284.7</v>
      </c>
      <c r="E1393" t="s">
        <v>98</v>
      </c>
    </row>
    <row r="1394" spans="2:5" x14ac:dyDescent="0.25">
      <c r="B1394">
        <v>9030310</v>
      </c>
      <c r="C1394">
        <v>420104001</v>
      </c>
      <c r="D1394" s="5">
        <v>14.64</v>
      </c>
      <c r="E1394" t="s">
        <v>98</v>
      </c>
    </row>
    <row r="1395" spans="2:5" x14ac:dyDescent="0.25">
      <c r="B1395">
        <v>9030401</v>
      </c>
      <c r="C1395">
        <v>420104001</v>
      </c>
      <c r="D1395" s="5">
        <v>996.96</v>
      </c>
      <c r="E1395" t="s">
        <v>98</v>
      </c>
    </row>
    <row r="1396" spans="2:5" x14ac:dyDescent="0.25">
      <c r="B1396">
        <v>9030402</v>
      </c>
      <c r="C1396">
        <v>420104001</v>
      </c>
      <c r="D1396" s="5">
        <v>1151.6500000000001</v>
      </c>
      <c r="E1396" t="s">
        <v>98</v>
      </c>
    </row>
    <row r="1397" spans="2:5" x14ac:dyDescent="0.25">
      <c r="B1397">
        <v>9030501</v>
      </c>
      <c r="C1397">
        <v>420104001</v>
      </c>
      <c r="D1397" s="5">
        <v>1358.65</v>
      </c>
      <c r="E1397" t="s">
        <v>98</v>
      </c>
    </row>
    <row r="1398" spans="2:5" x14ac:dyDescent="0.25">
      <c r="B1398">
        <v>9030502</v>
      </c>
      <c r="C1398">
        <v>420104001</v>
      </c>
      <c r="D1398" s="5">
        <v>34815.919999999998</v>
      </c>
      <c r="E1398" t="s">
        <v>98</v>
      </c>
    </row>
    <row r="1399" spans="2:5" x14ac:dyDescent="0.25">
      <c r="B1399">
        <v>9030503</v>
      </c>
      <c r="C1399">
        <v>420104001</v>
      </c>
      <c r="D1399" s="5">
        <v>44703.87</v>
      </c>
      <c r="E1399" t="s">
        <v>98</v>
      </c>
    </row>
    <row r="1400" spans="2:5" x14ac:dyDescent="0.25">
      <c r="B1400">
        <v>9030504</v>
      </c>
      <c r="C1400">
        <v>420104001</v>
      </c>
      <c r="D1400" s="5">
        <v>275.3</v>
      </c>
      <c r="E1400" t="s">
        <v>98</v>
      </c>
    </row>
    <row r="1401" spans="2:5" x14ac:dyDescent="0.25">
      <c r="B1401">
        <v>9030506</v>
      </c>
      <c r="C1401">
        <v>420104001</v>
      </c>
      <c r="D1401" s="5">
        <v>23485.21</v>
      </c>
      <c r="E1401" t="s">
        <v>98</v>
      </c>
    </row>
    <row r="1402" spans="2:5" x14ac:dyDescent="0.25">
      <c r="B1402">
        <v>9030902</v>
      </c>
      <c r="C1402">
        <v>420104001</v>
      </c>
      <c r="D1402" s="5">
        <v>64.790000000000006</v>
      </c>
      <c r="E1402" t="s">
        <v>98</v>
      </c>
    </row>
    <row r="1403" spans="2:5" x14ac:dyDescent="0.25">
      <c r="B1403">
        <v>9030903</v>
      </c>
      <c r="C1403">
        <v>420104001</v>
      </c>
      <c r="D1403" s="5">
        <v>27924.7</v>
      </c>
      <c r="E1403" t="s">
        <v>98</v>
      </c>
    </row>
    <row r="1404" spans="2:5" x14ac:dyDescent="0.25">
      <c r="B1404">
        <v>9040101</v>
      </c>
      <c r="C1404">
        <v>420104002</v>
      </c>
      <c r="D1404" s="5">
        <v>1408.77</v>
      </c>
      <c r="E1404" t="s">
        <v>98</v>
      </c>
    </row>
    <row r="1405" spans="2:5" x14ac:dyDescent="0.25">
      <c r="B1405">
        <v>1020201</v>
      </c>
      <c r="C1405">
        <v>420104002</v>
      </c>
      <c r="D1405" s="5">
        <v>96.04</v>
      </c>
      <c r="E1405" t="s">
        <v>98</v>
      </c>
    </row>
    <row r="1406" spans="2:5" x14ac:dyDescent="0.25">
      <c r="B1406">
        <v>2220112</v>
      </c>
      <c r="C1406">
        <v>420104002</v>
      </c>
      <c r="D1406" s="5">
        <v>48.02</v>
      </c>
      <c r="E1406" t="s">
        <v>98</v>
      </c>
    </row>
    <row r="1407" spans="2:5" x14ac:dyDescent="0.25">
      <c r="B1407">
        <v>2220201</v>
      </c>
      <c r="C1407">
        <v>420104002</v>
      </c>
      <c r="D1407" s="5">
        <v>16.79</v>
      </c>
      <c r="E1407" t="s">
        <v>98</v>
      </c>
    </row>
    <row r="1408" spans="2:5" x14ac:dyDescent="0.25">
      <c r="B1408">
        <v>3110102</v>
      </c>
      <c r="C1408">
        <v>420104002</v>
      </c>
      <c r="D1408" s="5">
        <v>122.46</v>
      </c>
      <c r="E1408" t="s">
        <v>98</v>
      </c>
    </row>
    <row r="1409" spans="2:5" x14ac:dyDescent="0.25">
      <c r="B1409">
        <v>3110103</v>
      </c>
      <c r="C1409">
        <v>420104002</v>
      </c>
      <c r="D1409" s="5">
        <v>48.02</v>
      </c>
      <c r="E1409" t="s">
        <v>98</v>
      </c>
    </row>
    <row r="1410" spans="2:5" x14ac:dyDescent="0.25">
      <c r="B1410">
        <v>3120111</v>
      </c>
      <c r="C1410">
        <v>420104002</v>
      </c>
      <c r="D1410" s="5">
        <v>66.900000000000006</v>
      </c>
      <c r="E1410" t="s">
        <v>98</v>
      </c>
    </row>
    <row r="1411" spans="2:5" x14ac:dyDescent="0.25">
      <c r="B1411">
        <v>3120112</v>
      </c>
      <c r="C1411">
        <v>420104002</v>
      </c>
      <c r="D1411" s="5">
        <v>48.02</v>
      </c>
      <c r="E1411" t="s">
        <v>98</v>
      </c>
    </row>
    <row r="1412" spans="2:5" x14ac:dyDescent="0.25">
      <c r="B1412">
        <v>3120201</v>
      </c>
      <c r="C1412">
        <v>420104002</v>
      </c>
      <c r="D1412" s="5">
        <v>56.06</v>
      </c>
      <c r="E1412" t="s">
        <v>98</v>
      </c>
    </row>
    <row r="1413" spans="2:5" x14ac:dyDescent="0.25">
      <c r="B1413">
        <v>9010102</v>
      </c>
      <c r="C1413">
        <v>420104002</v>
      </c>
      <c r="D1413" s="5">
        <v>48.19</v>
      </c>
      <c r="E1413" t="s">
        <v>98</v>
      </c>
    </row>
    <row r="1414" spans="2:5" x14ac:dyDescent="0.25">
      <c r="B1414">
        <v>9010104</v>
      </c>
      <c r="C1414">
        <v>420104002</v>
      </c>
      <c r="D1414" s="5">
        <v>112.44</v>
      </c>
      <c r="E1414" t="s">
        <v>98</v>
      </c>
    </row>
    <row r="1415" spans="2:5" x14ac:dyDescent="0.25">
      <c r="B1415">
        <v>9010105</v>
      </c>
      <c r="C1415">
        <v>420104002</v>
      </c>
      <c r="D1415" s="5">
        <v>12743.22</v>
      </c>
      <c r="E1415" t="s">
        <v>98</v>
      </c>
    </row>
    <row r="1416" spans="2:5" x14ac:dyDescent="0.25">
      <c r="B1416">
        <v>9010107</v>
      </c>
      <c r="C1416">
        <v>420104002</v>
      </c>
      <c r="D1416" s="5">
        <v>240.09</v>
      </c>
      <c r="E1416" t="s">
        <v>98</v>
      </c>
    </row>
    <row r="1417" spans="2:5" x14ac:dyDescent="0.25">
      <c r="B1417">
        <v>9020111</v>
      </c>
      <c r="C1417">
        <v>420104002</v>
      </c>
      <c r="D1417" s="5">
        <v>287.33</v>
      </c>
      <c r="E1417" t="s">
        <v>98</v>
      </c>
    </row>
    <row r="1418" spans="2:5" x14ac:dyDescent="0.25">
      <c r="B1418">
        <v>9020112</v>
      </c>
      <c r="C1418">
        <v>420104002</v>
      </c>
      <c r="D1418" s="5">
        <v>384.16</v>
      </c>
      <c r="E1418" t="s">
        <v>98</v>
      </c>
    </row>
    <row r="1419" spans="2:5" x14ac:dyDescent="0.25">
      <c r="B1419">
        <v>9020113</v>
      </c>
      <c r="C1419">
        <v>420104002</v>
      </c>
      <c r="D1419" s="5">
        <v>192.08</v>
      </c>
      <c r="E1419" t="s">
        <v>98</v>
      </c>
    </row>
    <row r="1420" spans="2:5" x14ac:dyDescent="0.25">
      <c r="B1420">
        <v>9020114</v>
      </c>
      <c r="C1420">
        <v>420104002</v>
      </c>
      <c r="D1420" s="5">
        <v>384.16</v>
      </c>
      <c r="E1420" t="s">
        <v>98</v>
      </c>
    </row>
    <row r="1421" spans="2:5" x14ac:dyDescent="0.25">
      <c r="B1421">
        <v>9020201</v>
      </c>
      <c r="C1421">
        <v>420104002</v>
      </c>
      <c r="D1421" s="5">
        <v>288.11</v>
      </c>
      <c r="E1421" t="s">
        <v>98</v>
      </c>
    </row>
    <row r="1422" spans="2:5" x14ac:dyDescent="0.25">
      <c r="B1422">
        <v>9020204</v>
      </c>
      <c r="C1422">
        <v>420104002</v>
      </c>
      <c r="D1422" s="5">
        <v>34882.51</v>
      </c>
      <c r="E1422" t="s">
        <v>98</v>
      </c>
    </row>
    <row r="1423" spans="2:5" x14ac:dyDescent="0.25">
      <c r="B1423">
        <v>9030201</v>
      </c>
      <c r="C1423">
        <v>420104002</v>
      </c>
      <c r="D1423" s="5">
        <v>1147.6500000000001</v>
      </c>
      <c r="E1423" t="s">
        <v>98</v>
      </c>
    </row>
    <row r="1424" spans="2:5" x14ac:dyDescent="0.25">
      <c r="B1424">
        <v>9030205</v>
      </c>
      <c r="C1424">
        <v>420104002</v>
      </c>
      <c r="D1424" s="5">
        <v>95.72</v>
      </c>
      <c r="E1424" t="s">
        <v>98</v>
      </c>
    </row>
    <row r="1425" spans="2:5" x14ac:dyDescent="0.25">
      <c r="B1425">
        <v>9030402</v>
      </c>
      <c r="C1425">
        <v>420104002</v>
      </c>
      <c r="D1425" s="5">
        <v>36792</v>
      </c>
      <c r="E1425" t="s">
        <v>98</v>
      </c>
    </row>
    <row r="1426" spans="2:5" x14ac:dyDescent="0.25">
      <c r="B1426">
        <v>9030502</v>
      </c>
      <c r="C1426">
        <v>420104002</v>
      </c>
      <c r="D1426" s="5">
        <v>20514.27</v>
      </c>
      <c r="E1426" t="s">
        <v>98</v>
      </c>
    </row>
    <row r="1427" spans="2:5" x14ac:dyDescent="0.25">
      <c r="B1427">
        <v>9030503</v>
      </c>
      <c r="C1427">
        <v>420104002</v>
      </c>
      <c r="D1427" s="5">
        <v>13867.36</v>
      </c>
      <c r="E1427" t="s">
        <v>98</v>
      </c>
    </row>
    <row r="1428" spans="2:5" x14ac:dyDescent="0.25">
      <c r="B1428">
        <v>9030504</v>
      </c>
      <c r="C1428">
        <v>420104002</v>
      </c>
      <c r="D1428" s="5">
        <v>2519.3000000000002</v>
      </c>
      <c r="E1428" t="s">
        <v>98</v>
      </c>
    </row>
    <row r="1429" spans="2:5" x14ac:dyDescent="0.25">
      <c r="B1429">
        <v>9030506</v>
      </c>
      <c r="C1429">
        <v>420104002</v>
      </c>
      <c r="D1429" s="5">
        <v>372.89</v>
      </c>
      <c r="E1429" t="s">
        <v>98</v>
      </c>
    </row>
    <row r="1430" spans="2:5" x14ac:dyDescent="0.25">
      <c r="B1430">
        <v>9030902</v>
      </c>
      <c r="C1430">
        <v>420104002</v>
      </c>
      <c r="D1430" s="5">
        <v>48.02</v>
      </c>
      <c r="E1430" t="s">
        <v>98</v>
      </c>
    </row>
    <row r="1431" spans="2:5" x14ac:dyDescent="0.25">
      <c r="B1431">
        <v>9040101</v>
      </c>
      <c r="C1431">
        <v>420105002</v>
      </c>
      <c r="D1431" s="5">
        <v>3023.79</v>
      </c>
      <c r="E1431" t="s">
        <v>98</v>
      </c>
    </row>
    <row r="1432" spans="2:5" x14ac:dyDescent="0.25">
      <c r="B1432">
        <v>1020104</v>
      </c>
      <c r="C1432">
        <v>420105002</v>
      </c>
      <c r="D1432" s="5">
        <v>2430</v>
      </c>
      <c r="E1432" t="s">
        <v>98</v>
      </c>
    </row>
    <row r="1433" spans="2:5" x14ac:dyDescent="0.25">
      <c r="B1433">
        <v>1110102</v>
      </c>
      <c r="C1433">
        <v>420106001</v>
      </c>
      <c r="D1433" s="5">
        <v>12296.56</v>
      </c>
      <c r="E1433" t="s">
        <v>98</v>
      </c>
    </row>
    <row r="1434" spans="2:5" x14ac:dyDescent="0.25">
      <c r="B1434">
        <v>9030201</v>
      </c>
      <c r="C1434">
        <v>420106001</v>
      </c>
      <c r="D1434" s="5">
        <v>-3599.13</v>
      </c>
      <c r="E1434" t="s">
        <v>98</v>
      </c>
    </row>
    <row r="1435" spans="2:5" x14ac:dyDescent="0.25">
      <c r="B1435">
        <v>9040101</v>
      </c>
      <c r="C1435">
        <v>420106002</v>
      </c>
      <c r="D1435" s="5">
        <v>704258.92</v>
      </c>
      <c r="E1435" t="s">
        <v>98</v>
      </c>
    </row>
    <row r="1436" spans="2:5" x14ac:dyDescent="0.25">
      <c r="B1436">
        <v>9030201</v>
      </c>
      <c r="C1436">
        <v>420106002</v>
      </c>
      <c r="D1436" s="5">
        <v>0</v>
      </c>
      <c r="E1436" t="s">
        <v>98</v>
      </c>
    </row>
    <row r="1437" spans="2:5" x14ac:dyDescent="0.25">
      <c r="B1437">
        <v>9030902</v>
      </c>
      <c r="C1437">
        <v>420106002</v>
      </c>
      <c r="D1437" s="5">
        <v>-224026.31</v>
      </c>
      <c r="E1437" t="s">
        <v>98</v>
      </c>
    </row>
    <row r="1438" spans="2:5" x14ac:dyDescent="0.25">
      <c r="B1438">
        <v>9040101</v>
      </c>
      <c r="C1438">
        <v>420106003</v>
      </c>
      <c r="D1438" s="5">
        <v>363.52</v>
      </c>
      <c r="E1438" t="s">
        <v>98</v>
      </c>
    </row>
    <row r="1439" spans="2:5" x14ac:dyDescent="0.25">
      <c r="B1439">
        <v>1020104</v>
      </c>
      <c r="C1439">
        <v>420106003</v>
      </c>
      <c r="D1439" s="5">
        <v>305.13</v>
      </c>
      <c r="E1439" t="s">
        <v>98</v>
      </c>
    </row>
    <row r="1440" spans="2:5" x14ac:dyDescent="0.25">
      <c r="B1440">
        <v>1020107</v>
      </c>
      <c r="C1440">
        <v>420106003</v>
      </c>
      <c r="D1440" s="5">
        <v>459.76</v>
      </c>
      <c r="E1440" t="s">
        <v>98</v>
      </c>
    </row>
    <row r="1441" spans="2:5" x14ac:dyDescent="0.25">
      <c r="B1441">
        <v>1120102</v>
      </c>
      <c r="C1441">
        <v>420106003</v>
      </c>
      <c r="D1441" s="5">
        <v>41.39</v>
      </c>
      <c r="E1441" t="s">
        <v>98</v>
      </c>
    </row>
    <row r="1442" spans="2:5" x14ac:dyDescent="0.25">
      <c r="B1442">
        <v>1120104</v>
      </c>
      <c r="C1442">
        <v>420106003</v>
      </c>
      <c r="D1442" s="5">
        <v>28.58</v>
      </c>
      <c r="E1442" t="s">
        <v>98</v>
      </c>
    </row>
    <row r="1443" spans="2:5" x14ac:dyDescent="0.25">
      <c r="B1443">
        <v>1120201</v>
      </c>
      <c r="C1443">
        <v>420106003</v>
      </c>
      <c r="D1443" s="5">
        <v>71.150000000000006</v>
      </c>
      <c r="E1443" t="s">
        <v>98</v>
      </c>
    </row>
    <row r="1444" spans="2:5" x14ac:dyDescent="0.25">
      <c r="B1444">
        <v>1220104</v>
      </c>
      <c r="C1444">
        <v>420106003</v>
      </c>
      <c r="D1444" s="5">
        <v>163.81</v>
      </c>
      <c r="E1444" t="s">
        <v>98</v>
      </c>
    </row>
    <row r="1445" spans="2:5" x14ac:dyDescent="0.25">
      <c r="B1445">
        <v>1420201</v>
      </c>
      <c r="C1445">
        <v>420106003</v>
      </c>
      <c r="D1445" s="5">
        <v>-12.09</v>
      </c>
      <c r="E1445" t="s">
        <v>98</v>
      </c>
    </row>
    <row r="1446" spans="2:5" x14ac:dyDescent="0.25">
      <c r="B1446">
        <v>1420301</v>
      </c>
      <c r="C1446">
        <v>420106003</v>
      </c>
      <c r="D1446" s="5">
        <v>88.2</v>
      </c>
      <c r="E1446" t="s">
        <v>98</v>
      </c>
    </row>
    <row r="1447" spans="2:5" x14ac:dyDescent="0.25">
      <c r="B1447">
        <v>1420701</v>
      </c>
      <c r="C1447">
        <v>420106003</v>
      </c>
      <c r="D1447" s="5">
        <v>94.1</v>
      </c>
      <c r="E1447" t="s">
        <v>98</v>
      </c>
    </row>
    <row r="1448" spans="2:5" x14ac:dyDescent="0.25">
      <c r="B1448">
        <v>2220123</v>
      </c>
      <c r="C1448">
        <v>420106003</v>
      </c>
      <c r="D1448" s="5">
        <v>546.25</v>
      </c>
      <c r="E1448" t="s">
        <v>98</v>
      </c>
    </row>
    <row r="1449" spans="2:5" x14ac:dyDescent="0.25">
      <c r="B1449">
        <v>2220124</v>
      </c>
      <c r="C1449">
        <v>420106003</v>
      </c>
      <c r="D1449" s="5">
        <v>67.849999999999994</v>
      </c>
      <c r="E1449" t="s">
        <v>98</v>
      </c>
    </row>
    <row r="1450" spans="2:5" x14ac:dyDescent="0.25">
      <c r="B1450">
        <v>2220125</v>
      </c>
      <c r="C1450">
        <v>420106003</v>
      </c>
      <c r="D1450" s="5">
        <v>43.5</v>
      </c>
      <c r="E1450" t="s">
        <v>98</v>
      </c>
    </row>
    <row r="1451" spans="2:5" x14ac:dyDescent="0.25">
      <c r="B1451">
        <v>3120124</v>
      </c>
      <c r="C1451">
        <v>420106003</v>
      </c>
      <c r="D1451" s="5">
        <v>59.1</v>
      </c>
      <c r="E1451" t="s">
        <v>98</v>
      </c>
    </row>
    <row r="1452" spans="2:5" x14ac:dyDescent="0.25">
      <c r="B1452">
        <v>3120204</v>
      </c>
      <c r="C1452">
        <v>420106003</v>
      </c>
      <c r="D1452" s="5">
        <v>1017.77</v>
      </c>
      <c r="E1452" t="s">
        <v>98</v>
      </c>
    </row>
    <row r="1453" spans="2:5" x14ac:dyDescent="0.25">
      <c r="B1453">
        <v>9010105</v>
      </c>
      <c r="C1453">
        <v>420106003</v>
      </c>
      <c r="D1453" s="5">
        <v>7517.42</v>
      </c>
      <c r="E1453" t="s">
        <v>98</v>
      </c>
    </row>
    <row r="1454" spans="2:5" x14ac:dyDescent="0.25">
      <c r="B1454">
        <v>9030201</v>
      </c>
      <c r="C1454">
        <v>420106003</v>
      </c>
      <c r="D1454" s="5">
        <v>-11.31</v>
      </c>
      <c r="E1454" t="s">
        <v>98</v>
      </c>
    </row>
    <row r="1455" spans="2:5" x14ac:dyDescent="0.25">
      <c r="B1455">
        <v>9030205</v>
      </c>
      <c r="C1455">
        <v>420106003</v>
      </c>
      <c r="D1455" s="5">
        <v>226</v>
      </c>
      <c r="E1455" t="s">
        <v>98</v>
      </c>
    </row>
    <row r="1456" spans="2:5" x14ac:dyDescent="0.25">
      <c r="B1456">
        <v>9030402</v>
      </c>
      <c r="C1456">
        <v>420106003</v>
      </c>
      <c r="D1456" s="5">
        <v>-2100</v>
      </c>
      <c r="E1456" t="s">
        <v>98</v>
      </c>
    </row>
    <row r="1457" spans="2:5" x14ac:dyDescent="0.25">
      <c r="B1457">
        <v>9030503</v>
      </c>
      <c r="C1457">
        <v>420106003</v>
      </c>
      <c r="D1457" s="5">
        <v>69</v>
      </c>
      <c r="E1457" t="s">
        <v>98</v>
      </c>
    </row>
    <row r="1458" spans="2:5" x14ac:dyDescent="0.25">
      <c r="B1458">
        <v>9030504</v>
      </c>
      <c r="C1458">
        <v>420106003</v>
      </c>
      <c r="D1458" s="5">
        <v>-224.1</v>
      </c>
      <c r="E1458" t="s">
        <v>98</v>
      </c>
    </row>
    <row r="1459" spans="2:5" x14ac:dyDescent="0.25">
      <c r="B1459">
        <v>9040101</v>
      </c>
      <c r="C1459">
        <v>420106004</v>
      </c>
      <c r="D1459" s="5">
        <v>44400.42</v>
      </c>
      <c r="E1459" t="s">
        <v>98</v>
      </c>
    </row>
    <row r="1460" spans="2:5" x14ac:dyDescent="0.25">
      <c r="B1460">
        <v>9030201</v>
      </c>
      <c r="C1460">
        <v>420106004</v>
      </c>
      <c r="D1460" s="5">
        <v>0</v>
      </c>
      <c r="E1460" t="s">
        <v>98</v>
      </c>
    </row>
    <row r="1461" spans="2:5" x14ac:dyDescent="0.25">
      <c r="B1461">
        <v>9030902</v>
      </c>
      <c r="C1461">
        <v>420106004</v>
      </c>
      <c r="D1461" s="5">
        <v>10338.07</v>
      </c>
      <c r="E1461" t="s">
        <v>98</v>
      </c>
    </row>
    <row r="1462" spans="2:5" x14ac:dyDescent="0.25">
      <c r="B1462">
        <v>9040101</v>
      </c>
      <c r="C1462">
        <v>420106006</v>
      </c>
      <c r="D1462" s="5">
        <v>-1920.03</v>
      </c>
      <c r="E1462" t="s">
        <v>98</v>
      </c>
    </row>
    <row r="1463" spans="2:5" x14ac:dyDescent="0.25">
      <c r="B1463">
        <v>1010102</v>
      </c>
      <c r="C1463">
        <v>420106006</v>
      </c>
      <c r="D1463" s="5">
        <v>1325.91</v>
      </c>
      <c r="E1463" t="s">
        <v>98</v>
      </c>
    </row>
    <row r="1464" spans="2:5" x14ac:dyDescent="0.25">
      <c r="B1464">
        <v>1020101</v>
      </c>
      <c r="C1464">
        <v>420106006</v>
      </c>
      <c r="D1464" s="5">
        <v>-1416.79</v>
      </c>
      <c r="E1464" t="s">
        <v>98</v>
      </c>
    </row>
    <row r="1465" spans="2:5" x14ac:dyDescent="0.25">
      <c r="B1465">
        <v>1020103</v>
      </c>
      <c r="C1465">
        <v>420106006</v>
      </c>
      <c r="D1465" s="5">
        <v>1847.61</v>
      </c>
      <c r="E1465" t="s">
        <v>98</v>
      </c>
    </row>
    <row r="1466" spans="2:5" x14ac:dyDescent="0.25">
      <c r="B1466">
        <v>1020104</v>
      </c>
      <c r="C1466">
        <v>420106006</v>
      </c>
      <c r="D1466" s="5">
        <v>1266.18</v>
      </c>
      <c r="E1466" t="s">
        <v>98</v>
      </c>
    </row>
    <row r="1467" spans="2:5" x14ac:dyDescent="0.25">
      <c r="B1467">
        <v>1020106</v>
      </c>
      <c r="C1467">
        <v>420106006</v>
      </c>
      <c r="D1467" s="5">
        <v>74.5</v>
      </c>
      <c r="E1467" t="s">
        <v>98</v>
      </c>
    </row>
    <row r="1468" spans="2:5" x14ac:dyDescent="0.25">
      <c r="B1468">
        <v>1020107</v>
      </c>
      <c r="C1468">
        <v>420106006</v>
      </c>
      <c r="D1468" s="5">
        <v>762</v>
      </c>
      <c r="E1468" t="s">
        <v>98</v>
      </c>
    </row>
    <row r="1469" spans="2:5" x14ac:dyDescent="0.25">
      <c r="B1469">
        <v>1020201</v>
      </c>
      <c r="C1469">
        <v>420106006</v>
      </c>
      <c r="D1469" s="5">
        <v>-150.11000000000001</v>
      </c>
      <c r="E1469" t="s">
        <v>98</v>
      </c>
    </row>
    <row r="1470" spans="2:5" x14ac:dyDescent="0.25">
      <c r="B1470">
        <v>1110102</v>
      </c>
      <c r="C1470">
        <v>420106006</v>
      </c>
      <c r="D1470" s="5">
        <v>2130.7600000000002</v>
      </c>
      <c r="E1470" t="s">
        <v>98</v>
      </c>
    </row>
    <row r="1471" spans="2:5" x14ac:dyDescent="0.25">
      <c r="B1471">
        <v>1120101</v>
      </c>
      <c r="C1471">
        <v>420106006</v>
      </c>
      <c r="D1471" s="5">
        <v>6790.02</v>
      </c>
      <c r="E1471" t="s">
        <v>98</v>
      </c>
    </row>
    <row r="1472" spans="2:5" x14ac:dyDescent="0.25">
      <c r="B1472">
        <v>1120102</v>
      </c>
      <c r="C1472">
        <v>420106006</v>
      </c>
      <c r="D1472" s="5">
        <v>-548.86</v>
      </c>
      <c r="E1472" t="s">
        <v>98</v>
      </c>
    </row>
    <row r="1473" spans="2:5" x14ac:dyDescent="0.25">
      <c r="B1473">
        <v>1120103</v>
      </c>
      <c r="C1473">
        <v>420106006</v>
      </c>
      <c r="D1473" s="5">
        <v>5398.11</v>
      </c>
      <c r="E1473" t="s">
        <v>98</v>
      </c>
    </row>
    <row r="1474" spans="2:5" x14ac:dyDescent="0.25">
      <c r="B1474">
        <v>1120104</v>
      </c>
      <c r="C1474">
        <v>420106006</v>
      </c>
      <c r="D1474" s="5">
        <v>-13.49</v>
      </c>
      <c r="E1474" t="s">
        <v>98</v>
      </c>
    </row>
    <row r="1475" spans="2:5" x14ac:dyDescent="0.25">
      <c r="B1475">
        <v>1120201</v>
      </c>
      <c r="C1475">
        <v>420106006</v>
      </c>
      <c r="D1475" s="5">
        <v>-2204.6</v>
      </c>
      <c r="E1475" t="s">
        <v>98</v>
      </c>
    </row>
    <row r="1476" spans="2:5" x14ac:dyDescent="0.25">
      <c r="B1476">
        <v>1210102</v>
      </c>
      <c r="C1476">
        <v>420106006</v>
      </c>
      <c r="D1476" s="5">
        <v>-283.98</v>
      </c>
      <c r="E1476" t="s">
        <v>98</v>
      </c>
    </row>
    <row r="1477" spans="2:5" x14ac:dyDescent="0.25">
      <c r="B1477">
        <v>1220101</v>
      </c>
      <c r="C1477">
        <v>420106006</v>
      </c>
      <c r="D1477" s="5">
        <v>265.23</v>
      </c>
      <c r="E1477" t="s">
        <v>98</v>
      </c>
    </row>
    <row r="1478" spans="2:5" x14ac:dyDescent="0.25">
      <c r="B1478">
        <v>1220103</v>
      </c>
      <c r="C1478">
        <v>420106006</v>
      </c>
      <c r="D1478" s="5">
        <v>4961.7</v>
      </c>
      <c r="E1478" t="s">
        <v>98</v>
      </c>
    </row>
    <row r="1479" spans="2:5" x14ac:dyDescent="0.25">
      <c r="B1479">
        <v>1220104</v>
      </c>
      <c r="C1479">
        <v>420106006</v>
      </c>
      <c r="D1479" s="5">
        <v>-217.24</v>
      </c>
      <c r="E1479" t="s">
        <v>98</v>
      </c>
    </row>
    <row r="1480" spans="2:5" x14ac:dyDescent="0.25">
      <c r="B1480">
        <v>1220201</v>
      </c>
      <c r="C1480">
        <v>420106006</v>
      </c>
      <c r="D1480" s="5">
        <v>143.80000000000001</v>
      </c>
      <c r="E1480" t="s">
        <v>98</v>
      </c>
    </row>
    <row r="1481" spans="2:5" x14ac:dyDescent="0.25">
      <c r="B1481">
        <v>1310102</v>
      </c>
      <c r="C1481">
        <v>420106006</v>
      </c>
      <c r="D1481" s="5">
        <v>46.37</v>
      </c>
      <c r="E1481" t="s">
        <v>98</v>
      </c>
    </row>
    <row r="1482" spans="2:5" x14ac:dyDescent="0.25">
      <c r="B1482">
        <v>1320101</v>
      </c>
      <c r="C1482">
        <v>420106006</v>
      </c>
      <c r="D1482" s="5">
        <v>-365.39</v>
      </c>
      <c r="E1482" t="s">
        <v>98</v>
      </c>
    </row>
    <row r="1483" spans="2:5" x14ac:dyDescent="0.25">
      <c r="B1483">
        <v>1320103</v>
      </c>
      <c r="C1483">
        <v>420106006</v>
      </c>
      <c r="D1483" s="5">
        <v>4744.25</v>
      </c>
      <c r="E1483" t="s">
        <v>98</v>
      </c>
    </row>
    <row r="1484" spans="2:5" x14ac:dyDescent="0.25">
      <c r="B1484">
        <v>1320104</v>
      </c>
      <c r="C1484">
        <v>420106006</v>
      </c>
      <c r="D1484" s="5">
        <v>-124.14</v>
      </c>
      <c r="E1484" t="s">
        <v>98</v>
      </c>
    </row>
    <row r="1485" spans="2:5" x14ac:dyDescent="0.25">
      <c r="B1485">
        <v>1320201</v>
      </c>
      <c r="C1485">
        <v>420106006</v>
      </c>
      <c r="D1485" s="5">
        <v>368.91</v>
      </c>
      <c r="E1485" t="s">
        <v>98</v>
      </c>
    </row>
    <row r="1486" spans="2:5" x14ac:dyDescent="0.25">
      <c r="B1486">
        <v>1420101</v>
      </c>
      <c r="C1486">
        <v>420106006</v>
      </c>
      <c r="D1486" s="5">
        <v>5857.41</v>
      </c>
      <c r="E1486" t="s">
        <v>98</v>
      </c>
    </row>
    <row r="1487" spans="2:5" x14ac:dyDescent="0.25">
      <c r="B1487">
        <v>1420201</v>
      </c>
      <c r="C1487">
        <v>420106006</v>
      </c>
      <c r="D1487" s="5">
        <v>3877.55</v>
      </c>
      <c r="E1487" t="s">
        <v>98</v>
      </c>
    </row>
    <row r="1488" spans="2:5" x14ac:dyDescent="0.25">
      <c r="B1488">
        <v>1420301</v>
      </c>
      <c r="C1488">
        <v>420106006</v>
      </c>
      <c r="D1488" s="5">
        <v>7511.64</v>
      </c>
      <c r="E1488" t="s">
        <v>98</v>
      </c>
    </row>
    <row r="1489" spans="2:5" x14ac:dyDescent="0.25">
      <c r="B1489">
        <v>1420501</v>
      </c>
      <c r="C1489">
        <v>420106006</v>
      </c>
      <c r="D1489" s="5">
        <v>6107.08</v>
      </c>
      <c r="E1489" t="s">
        <v>98</v>
      </c>
    </row>
    <row r="1490" spans="2:5" x14ac:dyDescent="0.25">
      <c r="B1490">
        <v>1420701</v>
      </c>
      <c r="C1490">
        <v>420106006</v>
      </c>
      <c r="D1490" s="5">
        <v>110.57</v>
      </c>
      <c r="E1490" t="s">
        <v>98</v>
      </c>
    </row>
    <row r="1491" spans="2:5" x14ac:dyDescent="0.25">
      <c r="B1491">
        <v>1920112</v>
      </c>
      <c r="C1491">
        <v>420106006</v>
      </c>
      <c r="D1491" s="5">
        <v>229.96</v>
      </c>
      <c r="E1491" t="s">
        <v>98</v>
      </c>
    </row>
    <row r="1492" spans="2:5" x14ac:dyDescent="0.25">
      <c r="B1492">
        <v>2210102</v>
      </c>
      <c r="C1492">
        <v>420106006</v>
      </c>
      <c r="D1492" s="5">
        <v>907.29</v>
      </c>
      <c r="E1492" t="s">
        <v>98</v>
      </c>
    </row>
    <row r="1493" spans="2:5" x14ac:dyDescent="0.25">
      <c r="B1493">
        <v>2220111</v>
      </c>
      <c r="C1493">
        <v>420106006</v>
      </c>
      <c r="D1493" s="5">
        <v>24469.16</v>
      </c>
      <c r="E1493" t="s">
        <v>98</v>
      </c>
    </row>
    <row r="1494" spans="2:5" x14ac:dyDescent="0.25">
      <c r="B1494">
        <v>2220112</v>
      </c>
      <c r="C1494">
        <v>420106006</v>
      </c>
      <c r="D1494" s="5">
        <v>710.31</v>
      </c>
      <c r="E1494" t="s">
        <v>98</v>
      </c>
    </row>
    <row r="1495" spans="2:5" x14ac:dyDescent="0.25">
      <c r="B1495">
        <v>2220201</v>
      </c>
      <c r="C1495">
        <v>420106006</v>
      </c>
      <c r="D1495" s="5">
        <v>745.12</v>
      </c>
      <c r="E1495" t="s">
        <v>98</v>
      </c>
    </row>
    <row r="1496" spans="2:5" x14ac:dyDescent="0.25">
      <c r="B1496">
        <v>3110102</v>
      </c>
      <c r="C1496">
        <v>420106006</v>
      </c>
      <c r="D1496" s="5">
        <v>586.37</v>
      </c>
      <c r="E1496" t="s">
        <v>98</v>
      </c>
    </row>
    <row r="1497" spans="2:5" x14ac:dyDescent="0.25">
      <c r="B1497">
        <v>3110103</v>
      </c>
      <c r="C1497">
        <v>420106006</v>
      </c>
      <c r="D1497" s="5">
        <v>3377.93</v>
      </c>
      <c r="E1497" t="s">
        <v>98</v>
      </c>
    </row>
    <row r="1498" spans="2:5" x14ac:dyDescent="0.25">
      <c r="B1498">
        <v>3120111</v>
      </c>
      <c r="C1498">
        <v>420106006</v>
      </c>
      <c r="D1498" s="5">
        <v>20268.689999999999</v>
      </c>
      <c r="E1498" t="s">
        <v>98</v>
      </c>
    </row>
    <row r="1499" spans="2:5" x14ac:dyDescent="0.25">
      <c r="B1499">
        <v>3120112</v>
      </c>
      <c r="C1499">
        <v>420106006</v>
      </c>
      <c r="D1499" s="5">
        <v>1480.76</v>
      </c>
      <c r="E1499" t="s">
        <v>98</v>
      </c>
    </row>
    <row r="1500" spans="2:5" x14ac:dyDescent="0.25">
      <c r="B1500">
        <v>3120126</v>
      </c>
      <c r="C1500">
        <v>420106006</v>
      </c>
      <c r="D1500" s="5">
        <v>7.08</v>
      </c>
      <c r="E1500" t="s">
        <v>98</v>
      </c>
    </row>
    <row r="1501" spans="2:5" x14ac:dyDescent="0.25">
      <c r="B1501">
        <v>9010101</v>
      </c>
      <c r="C1501">
        <v>420106006</v>
      </c>
      <c r="D1501" s="5">
        <v>1869.18</v>
      </c>
      <c r="E1501" t="s">
        <v>98</v>
      </c>
    </row>
    <row r="1502" spans="2:5" x14ac:dyDescent="0.25">
      <c r="B1502">
        <v>9010102</v>
      </c>
      <c r="C1502">
        <v>420106006</v>
      </c>
      <c r="D1502" s="5">
        <v>-2504.31</v>
      </c>
      <c r="E1502" t="s">
        <v>98</v>
      </c>
    </row>
    <row r="1503" spans="2:5" x14ac:dyDescent="0.25">
      <c r="B1503">
        <v>9010103</v>
      </c>
      <c r="C1503">
        <v>420106006</v>
      </c>
      <c r="D1503" s="5">
        <v>287.24</v>
      </c>
      <c r="E1503" t="s">
        <v>98</v>
      </c>
    </row>
    <row r="1504" spans="2:5" x14ac:dyDescent="0.25">
      <c r="B1504">
        <v>9010104</v>
      </c>
      <c r="C1504">
        <v>420106006</v>
      </c>
      <c r="D1504" s="5">
        <v>-464.45</v>
      </c>
      <c r="E1504" t="s">
        <v>98</v>
      </c>
    </row>
    <row r="1505" spans="2:5" x14ac:dyDescent="0.25">
      <c r="B1505">
        <v>9010105</v>
      </c>
      <c r="C1505">
        <v>420106006</v>
      </c>
      <c r="D1505" s="5">
        <v>733.14</v>
      </c>
      <c r="E1505" t="s">
        <v>98</v>
      </c>
    </row>
    <row r="1506" spans="2:5" x14ac:dyDescent="0.25">
      <c r="B1506">
        <v>9010106</v>
      </c>
      <c r="C1506">
        <v>420106006</v>
      </c>
      <c r="D1506" s="5">
        <v>-62.07</v>
      </c>
      <c r="E1506" t="s">
        <v>98</v>
      </c>
    </row>
    <row r="1507" spans="2:5" x14ac:dyDescent="0.25">
      <c r="B1507">
        <v>9010107</v>
      </c>
      <c r="C1507">
        <v>420106006</v>
      </c>
      <c r="D1507" s="5">
        <v>474.27</v>
      </c>
      <c r="E1507" t="s">
        <v>98</v>
      </c>
    </row>
    <row r="1508" spans="2:5" x14ac:dyDescent="0.25">
      <c r="B1508">
        <v>9010110</v>
      </c>
      <c r="C1508">
        <v>420106006</v>
      </c>
      <c r="D1508" s="5">
        <v>1853.65</v>
      </c>
      <c r="E1508" t="s">
        <v>98</v>
      </c>
    </row>
    <row r="1509" spans="2:5" x14ac:dyDescent="0.25">
      <c r="B1509">
        <v>9020101</v>
      </c>
      <c r="C1509">
        <v>420106006</v>
      </c>
      <c r="D1509" s="5">
        <v>1519.57</v>
      </c>
      <c r="E1509" t="s">
        <v>98</v>
      </c>
    </row>
    <row r="1510" spans="2:5" x14ac:dyDescent="0.25">
      <c r="B1510">
        <v>9020110</v>
      </c>
      <c r="C1510">
        <v>420106006</v>
      </c>
      <c r="D1510" s="5">
        <v>701.14</v>
      </c>
      <c r="E1510" t="s">
        <v>98</v>
      </c>
    </row>
    <row r="1511" spans="2:5" x14ac:dyDescent="0.25">
      <c r="B1511">
        <v>9020111</v>
      </c>
      <c r="C1511">
        <v>420106006</v>
      </c>
      <c r="D1511" s="5">
        <v>10604.26</v>
      </c>
      <c r="E1511" t="s">
        <v>98</v>
      </c>
    </row>
    <row r="1512" spans="2:5" x14ac:dyDescent="0.25">
      <c r="B1512">
        <v>9020112</v>
      </c>
      <c r="C1512">
        <v>420106006</v>
      </c>
      <c r="D1512" s="5">
        <v>954.08</v>
      </c>
      <c r="E1512" t="s">
        <v>98</v>
      </c>
    </row>
    <row r="1513" spans="2:5" x14ac:dyDescent="0.25">
      <c r="B1513">
        <v>9020113</v>
      </c>
      <c r="C1513">
        <v>420106006</v>
      </c>
      <c r="D1513" s="5">
        <v>2906.57</v>
      </c>
      <c r="E1513" t="s">
        <v>98</v>
      </c>
    </row>
    <row r="1514" spans="2:5" x14ac:dyDescent="0.25">
      <c r="B1514">
        <v>9020114</v>
      </c>
      <c r="C1514">
        <v>420106006</v>
      </c>
      <c r="D1514" s="5">
        <v>657.01</v>
      </c>
      <c r="E1514" t="s">
        <v>98</v>
      </c>
    </row>
    <row r="1515" spans="2:5" x14ac:dyDescent="0.25">
      <c r="B1515">
        <v>9020201</v>
      </c>
      <c r="C1515">
        <v>420106006</v>
      </c>
      <c r="D1515" s="5">
        <v>64.459999999999994</v>
      </c>
      <c r="E1515" t="s">
        <v>98</v>
      </c>
    </row>
    <row r="1516" spans="2:5" x14ac:dyDescent="0.25">
      <c r="B1516">
        <v>9020203</v>
      </c>
      <c r="C1516">
        <v>420106006</v>
      </c>
      <c r="D1516" s="5">
        <v>725.65</v>
      </c>
      <c r="E1516" t="s">
        <v>98</v>
      </c>
    </row>
    <row r="1517" spans="2:5" x14ac:dyDescent="0.25">
      <c r="B1517">
        <v>9020204</v>
      </c>
      <c r="C1517">
        <v>420106006</v>
      </c>
      <c r="D1517" s="5">
        <v>-28.04</v>
      </c>
      <c r="E1517" t="s">
        <v>98</v>
      </c>
    </row>
    <row r="1518" spans="2:5" x14ac:dyDescent="0.25">
      <c r="B1518">
        <v>9020205</v>
      </c>
      <c r="C1518">
        <v>420106006</v>
      </c>
      <c r="D1518" s="5">
        <v>1828.56</v>
      </c>
      <c r="E1518" t="s">
        <v>98</v>
      </c>
    </row>
    <row r="1519" spans="2:5" x14ac:dyDescent="0.25">
      <c r="B1519">
        <v>9030101</v>
      </c>
      <c r="C1519">
        <v>420106006</v>
      </c>
      <c r="D1519" s="5">
        <v>4670.76</v>
      </c>
      <c r="E1519" t="s">
        <v>98</v>
      </c>
    </row>
    <row r="1520" spans="2:5" x14ac:dyDescent="0.25">
      <c r="B1520">
        <v>9030201</v>
      </c>
      <c r="C1520">
        <v>420106006</v>
      </c>
      <c r="D1520" s="5">
        <v>1247.25</v>
      </c>
      <c r="E1520" t="s">
        <v>98</v>
      </c>
    </row>
    <row r="1521" spans="2:5" x14ac:dyDescent="0.25">
      <c r="B1521">
        <v>9030204</v>
      </c>
      <c r="C1521">
        <v>420106006</v>
      </c>
      <c r="D1521" s="5">
        <v>2219.56</v>
      </c>
      <c r="E1521" t="s">
        <v>98</v>
      </c>
    </row>
    <row r="1522" spans="2:5" x14ac:dyDescent="0.25">
      <c r="B1522">
        <v>9030302</v>
      </c>
      <c r="C1522">
        <v>420106006</v>
      </c>
      <c r="D1522" s="5">
        <v>-602.95000000000005</v>
      </c>
      <c r="E1522" t="s">
        <v>98</v>
      </c>
    </row>
    <row r="1523" spans="2:5" x14ac:dyDescent="0.25">
      <c r="B1523">
        <v>9030303</v>
      </c>
      <c r="C1523">
        <v>420106006</v>
      </c>
      <c r="D1523" s="5">
        <v>-221.07</v>
      </c>
      <c r="E1523" t="s">
        <v>98</v>
      </c>
    </row>
    <row r="1524" spans="2:5" x14ac:dyDescent="0.25">
      <c r="B1524">
        <v>9030304</v>
      </c>
      <c r="C1524">
        <v>420106006</v>
      </c>
      <c r="D1524" s="5">
        <v>1461.64</v>
      </c>
      <c r="E1524" t="s">
        <v>98</v>
      </c>
    </row>
    <row r="1525" spans="2:5" x14ac:dyDescent="0.25">
      <c r="B1525">
        <v>9030305</v>
      </c>
      <c r="C1525">
        <v>420106006</v>
      </c>
      <c r="D1525" s="5">
        <v>-304.79000000000002</v>
      </c>
      <c r="E1525" t="s">
        <v>98</v>
      </c>
    </row>
    <row r="1526" spans="2:5" x14ac:dyDescent="0.25">
      <c r="B1526">
        <v>9030306</v>
      </c>
      <c r="C1526">
        <v>420106006</v>
      </c>
      <c r="D1526" s="5">
        <v>1255.71</v>
      </c>
      <c r="E1526" t="s">
        <v>98</v>
      </c>
    </row>
    <row r="1527" spans="2:5" x14ac:dyDescent="0.25">
      <c r="B1527">
        <v>9030307</v>
      </c>
      <c r="C1527">
        <v>420106006</v>
      </c>
      <c r="D1527" s="5">
        <v>91.03</v>
      </c>
      <c r="E1527" t="s">
        <v>98</v>
      </c>
    </row>
    <row r="1528" spans="2:5" x14ac:dyDescent="0.25">
      <c r="B1528">
        <v>9030401</v>
      </c>
      <c r="C1528">
        <v>420106006</v>
      </c>
      <c r="D1528" s="5">
        <v>3622.44</v>
      </c>
      <c r="E1528" t="s">
        <v>98</v>
      </c>
    </row>
    <row r="1529" spans="2:5" x14ac:dyDescent="0.25">
      <c r="B1529">
        <v>9030402</v>
      </c>
      <c r="C1529">
        <v>420106006</v>
      </c>
      <c r="D1529" s="5">
        <v>703.58</v>
      </c>
      <c r="E1529" t="s">
        <v>98</v>
      </c>
    </row>
    <row r="1530" spans="2:5" x14ac:dyDescent="0.25">
      <c r="B1530">
        <v>9030501</v>
      </c>
      <c r="C1530">
        <v>420106006</v>
      </c>
      <c r="D1530" s="5">
        <v>5863.62</v>
      </c>
      <c r="E1530" t="s">
        <v>98</v>
      </c>
    </row>
    <row r="1531" spans="2:5" x14ac:dyDescent="0.25">
      <c r="B1531">
        <v>9030502</v>
      </c>
      <c r="C1531">
        <v>420106006</v>
      </c>
      <c r="D1531" s="5">
        <v>-46795.03</v>
      </c>
      <c r="E1531" t="s">
        <v>98</v>
      </c>
    </row>
    <row r="1532" spans="2:5" x14ac:dyDescent="0.25">
      <c r="B1532">
        <v>9030503</v>
      </c>
      <c r="C1532">
        <v>420106006</v>
      </c>
      <c r="D1532" s="5">
        <v>57.39</v>
      </c>
      <c r="E1532" t="s">
        <v>98</v>
      </c>
    </row>
    <row r="1533" spans="2:5" x14ac:dyDescent="0.25">
      <c r="B1533">
        <v>9030504</v>
      </c>
      <c r="C1533">
        <v>420106006</v>
      </c>
      <c r="D1533" s="5">
        <v>32.56</v>
      </c>
      <c r="E1533" t="s">
        <v>98</v>
      </c>
    </row>
    <row r="1534" spans="2:5" x14ac:dyDescent="0.25">
      <c r="B1534">
        <v>9030506</v>
      </c>
      <c r="C1534">
        <v>420106006</v>
      </c>
      <c r="D1534" s="5">
        <v>106.2</v>
      </c>
      <c r="E1534" t="s">
        <v>98</v>
      </c>
    </row>
    <row r="1535" spans="2:5" x14ac:dyDescent="0.25">
      <c r="B1535">
        <v>9030902</v>
      </c>
      <c r="C1535">
        <v>420106006</v>
      </c>
      <c r="D1535" s="5">
        <v>1152.6199999999999</v>
      </c>
      <c r="E1535" t="s">
        <v>98</v>
      </c>
    </row>
    <row r="1536" spans="2:5" x14ac:dyDescent="0.25">
      <c r="B1536">
        <v>9040101</v>
      </c>
      <c r="C1536">
        <v>420106007</v>
      </c>
      <c r="D1536" s="5">
        <v>71738.09</v>
      </c>
      <c r="E1536" t="s">
        <v>98</v>
      </c>
    </row>
    <row r="1537" spans="2:5" x14ac:dyDescent="0.25">
      <c r="B1537">
        <v>9030201</v>
      </c>
      <c r="C1537">
        <v>420106007</v>
      </c>
      <c r="D1537" s="5">
        <v>0</v>
      </c>
      <c r="E1537" t="s">
        <v>98</v>
      </c>
    </row>
    <row r="1538" spans="2:5" x14ac:dyDescent="0.25">
      <c r="B1538">
        <v>9030902</v>
      </c>
      <c r="C1538">
        <v>420106010</v>
      </c>
      <c r="D1538" s="5">
        <v>67.75</v>
      </c>
      <c r="E1538" t="s">
        <v>98</v>
      </c>
    </row>
    <row r="1539" spans="2:5" x14ac:dyDescent="0.25">
      <c r="B1539">
        <v>1420201</v>
      </c>
      <c r="C1539">
        <v>420106010</v>
      </c>
      <c r="D1539" s="5">
        <v>7</v>
      </c>
      <c r="E1539" t="s">
        <v>98</v>
      </c>
    </row>
    <row r="1540" spans="2:5" x14ac:dyDescent="0.25">
      <c r="B1540">
        <v>1420701</v>
      </c>
      <c r="C1540">
        <v>420106010</v>
      </c>
      <c r="D1540" s="5">
        <v>183.66</v>
      </c>
      <c r="E1540" t="s">
        <v>98</v>
      </c>
    </row>
    <row r="1541" spans="2:5" x14ac:dyDescent="0.25">
      <c r="B1541">
        <v>9010102</v>
      </c>
      <c r="C1541">
        <v>420106010</v>
      </c>
      <c r="D1541" s="5">
        <v>240769.56</v>
      </c>
      <c r="E1541" t="s">
        <v>98</v>
      </c>
    </row>
    <row r="1542" spans="2:5" x14ac:dyDescent="0.25">
      <c r="B1542">
        <v>9030503</v>
      </c>
      <c r="C1542">
        <v>420106011</v>
      </c>
      <c r="D1542" s="5">
        <v>-52302.13</v>
      </c>
      <c r="E1542" t="s">
        <v>98</v>
      </c>
    </row>
    <row r="1543" spans="2:5" x14ac:dyDescent="0.25">
      <c r="B1543">
        <v>9030503</v>
      </c>
      <c r="C1543">
        <v>420106011</v>
      </c>
      <c r="D1543" s="5">
        <v>-85000</v>
      </c>
      <c r="E1543" t="s">
        <v>98</v>
      </c>
    </row>
    <row r="1544" spans="2:5" x14ac:dyDescent="0.25">
      <c r="B1544">
        <v>9030506</v>
      </c>
      <c r="C1544">
        <v>420106013</v>
      </c>
      <c r="D1544" s="5">
        <v>-18756.099999999999</v>
      </c>
      <c r="E1544" t="s">
        <v>98</v>
      </c>
    </row>
    <row r="1545" spans="2:5" x14ac:dyDescent="0.25">
      <c r="B1545">
        <v>9030201</v>
      </c>
      <c r="C1545">
        <v>420106014</v>
      </c>
      <c r="D1545" s="5">
        <v>21.5</v>
      </c>
      <c r="E1545" t="s">
        <v>98</v>
      </c>
    </row>
    <row r="1546" spans="2:5" x14ac:dyDescent="0.25">
      <c r="B1546">
        <v>9020112</v>
      </c>
      <c r="C1546">
        <v>420107001</v>
      </c>
      <c r="D1546" s="5">
        <v>125.32</v>
      </c>
      <c r="E1546" t="s">
        <v>98</v>
      </c>
    </row>
    <row r="1547" spans="2:5" x14ac:dyDescent="0.25">
      <c r="B1547">
        <v>1010102</v>
      </c>
      <c r="C1547">
        <v>420107001</v>
      </c>
      <c r="D1547" s="5">
        <v>11.75</v>
      </c>
      <c r="E1547" t="s">
        <v>98</v>
      </c>
    </row>
    <row r="1548" spans="2:5" x14ac:dyDescent="0.25">
      <c r="B1548">
        <v>1020101</v>
      </c>
      <c r="C1548">
        <v>420107001</v>
      </c>
      <c r="D1548" s="5">
        <v>152.05000000000001</v>
      </c>
      <c r="E1548" t="s">
        <v>98</v>
      </c>
    </row>
    <row r="1549" spans="2:5" x14ac:dyDescent="0.25">
      <c r="B1549">
        <v>1110102</v>
      </c>
      <c r="C1549">
        <v>420107001</v>
      </c>
      <c r="D1549" s="5">
        <v>562.20000000000005</v>
      </c>
      <c r="E1549" t="s">
        <v>98</v>
      </c>
    </row>
    <row r="1550" spans="2:5" x14ac:dyDescent="0.25">
      <c r="B1550">
        <v>1120102</v>
      </c>
      <c r="C1550">
        <v>420107001</v>
      </c>
      <c r="D1550" s="5">
        <v>-277.37</v>
      </c>
      <c r="E1550" t="s">
        <v>98</v>
      </c>
    </row>
    <row r="1551" spans="2:5" x14ac:dyDescent="0.25">
      <c r="B1551">
        <v>1120104</v>
      </c>
      <c r="C1551">
        <v>420107001</v>
      </c>
      <c r="D1551" s="5">
        <v>152</v>
      </c>
      <c r="E1551" t="s">
        <v>98</v>
      </c>
    </row>
    <row r="1552" spans="2:5" x14ac:dyDescent="0.25">
      <c r="B1552">
        <v>2220124</v>
      </c>
      <c r="C1552">
        <v>420107001</v>
      </c>
      <c r="D1552" s="5">
        <v>866.98</v>
      </c>
      <c r="E1552" t="s">
        <v>98</v>
      </c>
    </row>
    <row r="1553" spans="2:5" x14ac:dyDescent="0.25">
      <c r="B1553">
        <v>9010101</v>
      </c>
      <c r="C1553">
        <v>420107001</v>
      </c>
      <c r="D1553" s="5">
        <v>13928.54</v>
      </c>
      <c r="E1553" t="s">
        <v>98</v>
      </c>
    </row>
    <row r="1554" spans="2:5" x14ac:dyDescent="0.25">
      <c r="B1554">
        <v>9030201</v>
      </c>
      <c r="C1554">
        <v>420107001</v>
      </c>
      <c r="D1554" s="5">
        <v>28028.1</v>
      </c>
      <c r="E1554" t="s">
        <v>98</v>
      </c>
    </row>
    <row r="1555" spans="2:5" x14ac:dyDescent="0.25">
      <c r="B1555">
        <v>9040101</v>
      </c>
      <c r="C1555">
        <v>420107002</v>
      </c>
      <c r="D1555" s="5">
        <v>474.15</v>
      </c>
      <c r="E1555" t="s">
        <v>98</v>
      </c>
    </row>
    <row r="1556" spans="2:5" x14ac:dyDescent="0.25">
      <c r="B1556">
        <v>9030201</v>
      </c>
      <c r="C1556">
        <v>420107002</v>
      </c>
      <c r="D1556" s="5">
        <v>-65.94</v>
      </c>
      <c r="E1556" t="s">
        <v>98</v>
      </c>
    </row>
    <row r="1557" spans="2:5" x14ac:dyDescent="0.25">
      <c r="B1557">
        <v>9040101</v>
      </c>
      <c r="C1557">
        <v>420107003</v>
      </c>
      <c r="D1557" s="5">
        <v>66.989999999999995</v>
      </c>
      <c r="E1557" t="s">
        <v>98</v>
      </c>
    </row>
    <row r="1558" spans="2:5" x14ac:dyDescent="0.25">
      <c r="B1558">
        <v>9030402</v>
      </c>
      <c r="C1558">
        <v>420107006</v>
      </c>
      <c r="D1558" s="5">
        <v>1072.1600000000001</v>
      </c>
      <c r="E1558" t="s">
        <v>98</v>
      </c>
    </row>
    <row r="1559" spans="2:5" x14ac:dyDescent="0.25">
      <c r="B1559">
        <v>9010101</v>
      </c>
      <c r="C1559">
        <v>420107006</v>
      </c>
      <c r="D1559" s="5">
        <v>137.91999999999999</v>
      </c>
      <c r="E1559" t="s">
        <v>98</v>
      </c>
    </row>
    <row r="1560" spans="2:5" x14ac:dyDescent="0.25">
      <c r="B1560">
        <v>9030201</v>
      </c>
      <c r="C1560">
        <v>420107006</v>
      </c>
      <c r="D1560" s="5">
        <v>800</v>
      </c>
      <c r="E1560" t="s">
        <v>98</v>
      </c>
    </row>
    <row r="1561" spans="2:5" x14ac:dyDescent="0.25">
      <c r="B1561">
        <v>9030402</v>
      </c>
      <c r="C1561">
        <v>420107006</v>
      </c>
      <c r="D1561" s="5">
        <v>-3165.3</v>
      </c>
      <c r="E1561" t="s">
        <v>98</v>
      </c>
    </row>
    <row r="1562" spans="2:5" x14ac:dyDescent="0.25">
      <c r="B1562">
        <v>9040101</v>
      </c>
      <c r="C1562">
        <v>420107007</v>
      </c>
      <c r="D1562" s="5">
        <v>948.5</v>
      </c>
      <c r="E1562" t="s">
        <v>98</v>
      </c>
    </row>
    <row r="1563" spans="2:5" x14ac:dyDescent="0.25">
      <c r="B1563">
        <v>1010102</v>
      </c>
      <c r="C1563">
        <v>420107007</v>
      </c>
      <c r="D1563" s="5">
        <v>1781.25</v>
      </c>
      <c r="E1563" t="s">
        <v>98</v>
      </c>
    </row>
    <row r="1564" spans="2:5" x14ac:dyDescent="0.25">
      <c r="B1564">
        <v>1110102</v>
      </c>
      <c r="C1564">
        <v>420107007</v>
      </c>
      <c r="D1564" s="5">
        <v>1253</v>
      </c>
      <c r="E1564" t="s">
        <v>98</v>
      </c>
    </row>
    <row r="1565" spans="2:5" x14ac:dyDescent="0.25">
      <c r="B1565">
        <v>1220104</v>
      </c>
      <c r="C1565">
        <v>420107007</v>
      </c>
      <c r="D1565" s="5">
        <v>2819.25</v>
      </c>
      <c r="E1565" t="s">
        <v>98</v>
      </c>
    </row>
    <row r="1566" spans="2:5" x14ac:dyDescent="0.25">
      <c r="B1566">
        <v>2210102</v>
      </c>
      <c r="C1566">
        <v>420107007</v>
      </c>
      <c r="D1566" s="5">
        <v>22460.15</v>
      </c>
      <c r="E1566" t="s">
        <v>98</v>
      </c>
    </row>
    <row r="1567" spans="2:5" x14ac:dyDescent="0.25">
      <c r="B1567">
        <v>9010101</v>
      </c>
      <c r="C1567">
        <v>420107008</v>
      </c>
      <c r="D1567" s="5">
        <v>182.84</v>
      </c>
      <c r="E1567" t="s">
        <v>98</v>
      </c>
    </row>
    <row r="1568" spans="2:5" x14ac:dyDescent="0.25">
      <c r="B1568">
        <v>1120102</v>
      </c>
      <c r="C1568">
        <v>420107008</v>
      </c>
      <c r="D1568" s="5">
        <v>6.21</v>
      </c>
      <c r="E1568" t="s">
        <v>98</v>
      </c>
    </row>
    <row r="1569" spans="2:5" x14ac:dyDescent="0.25">
      <c r="B1569">
        <v>1420201</v>
      </c>
      <c r="C1569">
        <v>420107008</v>
      </c>
      <c r="D1569" s="5">
        <v>61.8</v>
      </c>
      <c r="E1569" t="s">
        <v>98</v>
      </c>
    </row>
    <row r="1570" spans="2:5" x14ac:dyDescent="0.25">
      <c r="B1570">
        <v>1420301</v>
      </c>
      <c r="C1570">
        <v>420107008</v>
      </c>
      <c r="D1570" s="5">
        <v>142.47999999999999</v>
      </c>
      <c r="E1570" t="s">
        <v>98</v>
      </c>
    </row>
    <row r="1571" spans="2:5" x14ac:dyDescent="0.25">
      <c r="B1571">
        <v>9030402</v>
      </c>
      <c r="C1571">
        <v>420107010</v>
      </c>
      <c r="D1571" s="5">
        <v>52601.3</v>
      </c>
      <c r="E1571" t="s">
        <v>98</v>
      </c>
    </row>
    <row r="1572" spans="2:5" x14ac:dyDescent="0.25">
      <c r="B1572">
        <v>9030503</v>
      </c>
      <c r="C1572">
        <v>420107011</v>
      </c>
      <c r="D1572" s="5">
        <v>2.57</v>
      </c>
      <c r="E1572" t="s">
        <v>98</v>
      </c>
    </row>
    <row r="1573" spans="2:5" x14ac:dyDescent="0.25">
      <c r="B1573">
        <v>1010102</v>
      </c>
      <c r="C1573">
        <v>420107011</v>
      </c>
      <c r="D1573" s="5">
        <v>8000</v>
      </c>
      <c r="E1573" t="s">
        <v>98</v>
      </c>
    </row>
    <row r="1574" spans="2:5" x14ac:dyDescent="0.25">
      <c r="B1574">
        <v>1020201</v>
      </c>
      <c r="C1574">
        <v>420107011</v>
      </c>
      <c r="D1574" s="5">
        <v>97.96</v>
      </c>
      <c r="E1574" t="s">
        <v>98</v>
      </c>
    </row>
    <row r="1575" spans="2:5" x14ac:dyDescent="0.25">
      <c r="B1575">
        <v>1110102</v>
      </c>
      <c r="C1575">
        <v>420107011</v>
      </c>
      <c r="D1575" s="5">
        <v>4903.8</v>
      </c>
      <c r="E1575" t="s">
        <v>98</v>
      </c>
    </row>
    <row r="1576" spans="2:5" x14ac:dyDescent="0.25">
      <c r="B1576">
        <v>1120102</v>
      </c>
      <c r="C1576">
        <v>420107011</v>
      </c>
      <c r="D1576" s="5">
        <v>-100.53</v>
      </c>
      <c r="E1576" t="s">
        <v>98</v>
      </c>
    </row>
    <row r="1577" spans="2:5" x14ac:dyDescent="0.25">
      <c r="B1577">
        <v>1120104</v>
      </c>
      <c r="C1577">
        <v>420107011</v>
      </c>
      <c r="D1577" s="5">
        <v>1660</v>
      </c>
      <c r="E1577" t="s">
        <v>98</v>
      </c>
    </row>
    <row r="1578" spans="2:5" x14ac:dyDescent="0.25">
      <c r="B1578">
        <v>1220201</v>
      </c>
      <c r="C1578">
        <v>420107011</v>
      </c>
      <c r="D1578" s="5">
        <v>5910</v>
      </c>
      <c r="E1578" t="s">
        <v>98</v>
      </c>
    </row>
    <row r="1579" spans="2:5" x14ac:dyDescent="0.25">
      <c r="B1579">
        <v>1320104</v>
      </c>
      <c r="C1579">
        <v>420107011</v>
      </c>
      <c r="D1579" s="5">
        <v>880</v>
      </c>
      <c r="E1579" t="s">
        <v>98</v>
      </c>
    </row>
    <row r="1580" spans="2:5" x14ac:dyDescent="0.25">
      <c r="B1580">
        <v>2210102</v>
      </c>
      <c r="C1580">
        <v>420107011</v>
      </c>
      <c r="D1580" s="5">
        <v>314.02</v>
      </c>
      <c r="E1580" t="s">
        <v>98</v>
      </c>
    </row>
    <row r="1581" spans="2:5" x14ac:dyDescent="0.25">
      <c r="B1581">
        <v>9010101</v>
      </c>
      <c r="C1581">
        <v>420107011</v>
      </c>
      <c r="D1581" s="5">
        <v>84313</v>
      </c>
      <c r="E1581" t="s">
        <v>98</v>
      </c>
    </row>
    <row r="1582" spans="2:5" x14ac:dyDescent="0.25">
      <c r="B1582">
        <v>9020101</v>
      </c>
      <c r="C1582">
        <v>420107011</v>
      </c>
      <c r="D1582" s="5">
        <v>5365.12</v>
      </c>
      <c r="E1582" t="s">
        <v>98</v>
      </c>
    </row>
    <row r="1583" spans="2:5" x14ac:dyDescent="0.25">
      <c r="B1583">
        <v>9020112</v>
      </c>
      <c r="C1583">
        <v>420107011</v>
      </c>
      <c r="D1583" s="5">
        <v>6680.38</v>
      </c>
      <c r="E1583" t="s">
        <v>98</v>
      </c>
    </row>
    <row r="1584" spans="2:5" x14ac:dyDescent="0.25">
      <c r="B1584">
        <v>9020113</v>
      </c>
      <c r="C1584">
        <v>420107011</v>
      </c>
      <c r="D1584" s="5">
        <v>1511.37</v>
      </c>
      <c r="E1584" t="s">
        <v>98</v>
      </c>
    </row>
    <row r="1585" spans="2:5" x14ac:dyDescent="0.25">
      <c r="B1585">
        <v>9030201</v>
      </c>
      <c r="C1585">
        <v>420107011</v>
      </c>
      <c r="D1585" s="5">
        <v>0</v>
      </c>
      <c r="E1585" t="s">
        <v>98</v>
      </c>
    </row>
    <row r="1586" spans="2:5" x14ac:dyDescent="0.25">
      <c r="B1586">
        <v>9030205</v>
      </c>
      <c r="C1586">
        <v>420107011</v>
      </c>
      <c r="D1586" s="5">
        <v>122429.83</v>
      </c>
      <c r="E1586" t="s">
        <v>98</v>
      </c>
    </row>
    <row r="1587" spans="2:5" x14ac:dyDescent="0.25">
      <c r="B1587">
        <v>9030307</v>
      </c>
      <c r="C1587">
        <v>420107011</v>
      </c>
      <c r="D1587" s="5">
        <v>638.54999999999995</v>
      </c>
      <c r="E1587" t="s">
        <v>98</v>
      </c>
    </row>
    <row r="1588" spans="2:5" x14ac:dyDescent="0.25">
      <c r="B1588">
        <v>9030501</v>
      </c>
      <c r="C1588">
        <v>420107011</v>
      </c>
      <c r="D1588" s="5">
        <v>11</v>
      </c>
      <c r="E1588" t="s">
        <v>98</v>
      </c>
    </row>
    <row r="1589" spans="2:5" x14ac:dyDescent="0.25">
      <c r="B1589">
        <v>9030502</v>
      </c>
      <c r="C1589">
        <v>420107011</v>
      </c>
      <c r="D1589" s="5">
        <v>610</v>
      </c>
      <c r="E1589" t="s">
        <v>98</v>
      </c>
    </row>
    <row r="1590" spans="2:5" x14ac:dyDescent="0.25">
      <c r="B1590">
        <v>9030503</v>
      </c>
      <c r="C1590">
        <v>420107011</v>
      </c>
      <c r="D1590" s="5">
        <v>9682.5</v>
      </c>
      <c r="E1590" t="s">
        <v>98</v>
      </c>
    </row>
    <row r="1591" spans="2:5" x14ac:dyDescent="0.25">
      <c r="B1591">
        <v>9040101</v>
      </c>
      <c r="C1591">
        <v>420107011</v>
      </c>
      <c r="D1591" s="5">
        <v>5765.75</v>
      </c>
      <c r="E1591" t="s">
        <v>98</v>
      </c>
    </row>
    <row r="1592" spans="2:5" x14ac:dyDescent="0.25">
      <c r="B1592">
        <v>9040102</v>
      </c>
      <c r="C1592">
        <v>420107011</v>
      </c>
      <c r="D1592" s="5">
        <v>6970.15</v>
      </c>
      <c r="E1592" t="s">
        <v>98</v>
      </c>
    </row>
    <row r="1593" spans="2:5" x14ac:dyDescent="0.25">
      <c r="B1593">
        <v>9999998</v>
      </c>
      <c r="C1593">
        <v>420107015</v>
      </c>
      <c r="D1593" s="5">
        <v>280</v>
      </c>
      <c r="E1593" t="s">
        <v>98</v>
      </c>
    </row>
    <row r="1594" spans="2:5" x14ac:dyDescent="0.25">
      <c r="B1594">
        <v>9030201</v>
      </c>
      <c r="C1594">
        <v>420107015</v>
      </c>
      <c r="D1594" s="5">
        <v>0</v>
      </c>
      <c r="E1594" t="s">
        <v>98</v>
      </c>
    </row>
    <row r="1595" spans="2:5" x14ac:dyDescent="0.25">
      <c r="B1595">
        <v>9030902</v>
      </c>
      <c r="C1595">
        <v>420107018</v>
      </c>
      <c r="D1595" s="5">
        <v>7931.95</v>
      </c>
      <c r="E1595" t="s">
        <v>98</v>
      </c>
    </row>
    <row r="1596" spans="2:5" x14ac:dyDescent="0.25">
      <c r="B1596">
        <v>9030201</v>
      </c>
      <c r="C1596">
        <v>420107018</v>
      </c>
      <c r="D1596" s="5">
        <v>-5379.44</v>
      </c>
      <c r="E1596" t="s">
        <v>98</v>
      </c>
    </row>
    <row r="1597" spans="2:5" x14ac:dyDescent="0.25">
      <c r="B1597">
        <v>9030205</v>
      </c>
      <c r="C1597">
        <v>420107018</v>
      </c>
      <c r="D1597" s="5">
        <v>0</v>
      </c>
      <c r="E1597" t="s">
        <v>98</v>
      </c>
    </row>
    <row r="1598" spans="2:5" x14ac:dyDescent="0.25">
      <c r="B1598">
        <v>9040101</v>
      </c>
      <c r="C1598">
        <v>420107025</v>
      </c>
      <c r="D1598" s="5">
        <v>1398.15</v>
      </c>
      <c r="E1598" t="s">
        <v>98</v>
      </c>
    </row>
    <row r="1599" spans="2:5" x14ac:dyDescent="0.25">
      <c r="B1599">
        <v>1010102</v>
      </c>
      <c r="C1599">
        <v>420107025</v>
      </c>
      <c r="D1599" s="5">
        <v>33.26</v>
      </c>
      <c r="E1599" t="s">
        <v>98</v>
      </c>
    </row>
    <row r="1600" spans="2:5" x14ac:dyDescent="0.25">
      <c r="B1600">
        <v>1020101</v>
      </c>
      <c r="C1600">
        <v>420107025</v>
      </c>
      <c r="D1600" s="5">
        <v>55.24</v>
      </c>
      <c r="E1600" t="s">
        <v>98</v>
      </c>
    </row>
    <row r="1601" spans="2:5" x14ac:dyDescent="0.25">
      <c r="B1601">
        <v>1020103</v>
      </c>
      <c r="C1601">
        <v>420107025</v>
      </c>
      <c r="D1601" s="5">
        <v>7.07</v>
      </c>
      <c r="E1601" t="s">
        <v>98</v>
      </c>
    </row>
    <row r="1602" spans="2:5" x14ac:dyDescent="0.25">
      <c r="B1602">
        <v>1020106</v>
      </c>
      <c r="C1602">
        <v>420107025</v>
      </c>
      <c r="D1602" s="5">
        <v>28.51</v>
      </c>
      <c r="E1602" t="s">
        <v>98</v>
      </c>
    </row>
    <row r="1603" spans="2:5" x14ac:dyDescent="0.25">
      <c r="B1603">
        <v>1020201</v>
      </c>
      <c r="C1603">
        <v>420107025</v>
      </c>
      <c r="D1603" s="5">
        <v>1268.0899999999999</v>
      </c>
      <c r="E1603" t="s">
        <v>98</v>
      </c>
    </row>
    <row r="1604" spans="2:5" x14ac:dyDescent="0.25">
      <c r="B1604">
        <v>1110102</v>
      </c>
      <c r="C1604">
        <v>420107025</v>
      </c>
      <c r="D1604" s="5">
        <v>450.34</v>
      </c>
      <c r="E1604" t="s">
        <v>98</v>
      </c>
    </row>
    <row r="1605" spans="2:5" x14ac:dyDescent="0.25">
      <c r="B1605">
        <v>1120102</v>
      </c>
      <c r="C1605">
        <v>420107025</v>
      </c>
      <c r="D1605" s="5">
        <v>94.62</v>
      </c>
      <c r="E1605" t="s">
        <v>98</v>
      </c>
    </row>
    <row r="1606" spans="2:5" x14ac:dyDescent="0.25">
      <c r="B1606">
        <v>1120103</v>
      </c>
      <c r="C1606">
        <v>420107025</v>
      </c>
      <c r="D1606" s="5">
        <v>34.6</v>
      </c>
      <c r="E1606" t="s">
        <v>98</v>
      </c>
    </row>
    <row r="1607" spans="2:5" x14ac:dyDescent="0.25">
      <c r="B1607">
        <v>1120104</v>
      </c>
      <c r="C1607">
        <v>420107025</v>
      </c>
      <c r="D1607" s="5">
        <v>2.1</v>
      </c>
      <c r="E1607" t="s">
        <v>98</v>
      </c>
    </row>
    <row r="1608" spans="2:5" x14ac:dyDescent="0.25">
      <c r="B1608">
        <v>1220103</v>
      </c>
      <c r="C1608">
        <v>420107025</v>
      </c>
      <c r="D1608" s="5">
        <v>17.47</v>
      </c>
      <c r="E1608" t="s">
        <v>98</v>
      </c>
    </row>
    <row r="1609" spans="2:5" x14ac:dyDescent="0.25">
      <c r="B1609">
        <v>1220201</v>
      </c>
      <c r="C1609">
        <v>420107025</v>
      </c>
      <c r="D1609" s="5">
        <v>280.04000000000002</v>
      </c>
      <c r="E1609" t="s">
        <v>98</v>
      </c>
    </row>
    <row r="1610" spans="2:5" x14ac:dyDescent="0.25">
      <c r="B1610">
        <v>1310102</v>
      </c>
      <c r="C1610">
        <v>420107025</v>
      </c>
      <c r="D1610" s="5">
        <v>2.87</v>
      </c>
      <c r="E1610" t="s">
        <v>98</v>
      </c>
    </row>
    <row r="1611" spans="2:5" x14ac:dyDescent="0.25">
      <c r="B1611">
        <v>1320104</v>
      </c>
      <c r="C1611">
        <v>420107025</v>
      </c>
      <c r="D1611" s="5">
        <v>1193.8399999999999</v>
      </c>
      <c r="E1611" t="s">
        <v>98</v>
      </c>
    </row>
    <row r="1612" spans="2:5" x14ac:dyDescent="0.25">
      <c r="B1612">
        <v>1320201</v>
      </c>
      <c r="C1612">
        <v>420107025</v>
      </c>
      <c r="D1612" s="5">
        <v>2.1</v>
      </c>
      <c r="E1612" t="s">
        <v>98</v>
      </c>
    </row>
    <row r="1613" spans="2:5" x14ac:dyDescent="0.25">
      <c r="B1613">
        <v>1420101</v>
      </c>
      <c r="C1613">
        <v>420107025</v>
      </c>
      <c r="D1613" s="5">
        <v>13.57</v>
      </c>
      <c r="E1613" t="s">
        <v>98</v>
      </c>
    </row>
    <row r="1614" spans="2:5" x14ac:dyDescent="0.25">
      <c r="B1614">
        <v>1420301</v>
      </c>
      <c r="C1614">
        <v>420107025</v>
      </c>
      <c r="D1614" s="5">
        <v>150.41</v>
      </c>
      <c r="E1614" t="s">
        <v>98</v>
      </c>
    </row>
    <row r="1615" spans="2:5" x14ac:dyDescent="0.25">
      <c r="B1615">
        <v>2210102</v>
      </c>
      <c r="C1615">
        <v>420107025</v>
      </c>
      <c r="D1615" s="5">
        <v>195.85</v>
      </c>
      <c r="E1615" t="s">
        <v>98</v>
      </c>
    </row>
    <row r="1616" spans="2:5" x14ac:dyDescent="0.25">
      <c r="B1616">
        <v>2220111</v>
      </c>
      <c r="C1616">
        <v>420107025</v>
      </c>
      <c r="D1616" s="5">
        <v>16.77</v>
      </c>
      <c r="E1616" t="s">
        <v>98</v>
      </c>
    </row>
    <row r="1617" spans="2:5" x14ac:dyDescent="0.25">
      <c r="B1617">
        <v>2220112</v>
      </c>
      <c r="C1617">
        <v>420107025</v>
      </c>
      <c r="D1617" s="5">
        <v>9.64</v>
      </c>
      <c r="E1617" t="s">
        <v>98</v>
      </c>
    </row>
    <row r="1618" spans="2:5" x14ac:dyDescent="0.25">
      <c r="B1618">
        <v>2220201</v>
      </c>
      <c r="C1618">
        <v>420107025</v>
      </c>
      <c r="D1618" s="5">
        <v>1253.18</v>
      </c>
      <c r="E1618" t="s">
        <v>98</v>
      </c>
    </row>
    <row r="1619" spans="2:5" x14ac:dyDescent="0.25">
      <c r="B1619">
        <v>3110102</v>
      </c>
      <c r="C1619">
        <v>420107025</v>
      </c>
      <c r="D1619" s="5">
        <v>32.25</v>
      </c>
      <c r="E1619" t="s">
        <v>98</v>
      </c>
    </row>
    <row r="1620" spans="2:5" x14ac:dyDescent="0.25">
      <c r="B1620">
        <v>3110103</v>
      </c>
      <c r="C1620">
        <v>420107025</v>
      </c>
      <c r="D1620" s="5">
        <v>93.74</v>
      </c>
      <c r="E1620" t="s">
        <v>98</v>
      </c>
    </row>
    <row r="1621" spans="2:5" x14ac:dyDescent="0.25">
      <c r="B1621">
        <v>3120111</v>
      </c>
      <c r="C1621">
        <v>420107025</v>
      </c>
      <c r="D1621" s="5">
        <v>326.58999999999997</v>
      </c>
      <c r="E1621" t="s">
        <v>98</v>
      </c>
    </row>
    <row r="1622" spans="2:5" x14ac:dyDescent="0.25">
      <c r="B1622">
        <v>3120112</v>
      </c>
      <c r="C1622">
        <v>420107025</v>
      </c>
      <c r="D1622" s="5">
        <v>3.47</v>
      </c>
      <c r="E1622" t="s">
        <v>98</v>
      </c>
    </row>
    <row r="1623" spans="2:5" x14ac:dyDescent="0.25">
      <c r="B1623">
        <v>3120201</v>
      </c>
      <c r="C1623">
        <v>420107025</v>
      </c>
      <c r="D1623" s="5">
        <v>171.62</v>
      </c>
      <c r="E1623" t="s">
        <v>98</v>
      </c>
    </row>
    <row r="1624" spans="2:5" x14ac:dyDescent="0.25">
      <c r="B1624">
        <v>9010101</v>
      </c>
      <c r="C1624">
        <v>420107025</v>
      </c>
      <c r="D1624" s="5">
        <v>128</v>
      </c>
      <c r="E1624" t="s">
        <v>98</v>
      </c>
    </row>
    <row r="1625" spans="2:5" x14ac:dyDescent="0.25">
      <c r="B1625">
        <v>9010102</v>
      </c>
      <c r="C1625">
        <v>420107025</v>
      </c>
      <c r="D1625" s="5">
        <v>433.71</v>
      </c>
      <c r="E1625" t="s">
        <v>98</v>
      </c>
    </row>
    <row r="1626" spans="2:5" x14ac:dyDescent="0.25">
      <c r="B1626">
        <v>9010103</v>
      </c>
      <c r="C1626">
        <v>420107025</v>
      </c>
      <c r="D1626" s="5">
        <v>44.54</v>
      </c>
      <c r="E1626" t="s">
        <v>98</v>
      </c>
    </row>
    <row r="1627" spans="2:5" x14ac:dyDescent="0.25">
      <c r="B1627">
        <v>9010104</v>
      </c>
      <c r="C1627">
        <v>420107025</v>
      </c>
      <c r="D1627" s="5">
        <v>486.6</v>
      </c>
      <c r="E1627" t="s">
        <v>98</v>
      </c>
    </row>
    <row r="1628" spans="2:5" x14ac:dyDescent="0.25">
      <c r="B1628">
        <v>9010105</v>
      </c>
      <c r="C1628">
        <v>420107025</v>
      </c>
      <c r="D1628" s="5">
        <v>70.72</v>
      </c>
      <c r="E1628" t="s">
        <v>98</v>
      </c>
    </row>
    <row r="1629" spans="2:5" x14ac:dyDescent="0.25">
      <c r="B1629">
        <v>9010106</v>
      </c>
      <c r="C1629">
        <v>420107025</v>
      </c>
      <c r="D1629" s="5">
        <v>8.0299999999999994</v>
      </c>
      <c r="E1629" t="s">
        <v>98</v>
      </c>
    </row>
    <row r="1630" spans="2:5" x14ac:dyDescent="0.25">
      <c r="B1630">
        <v>9010107</v>
      </c>
      <c r="C1630">
        <v>420107025</v>
      </c>
      <c r="D1630" s="5">
        <v>48.33</v>
      </c>
      <c r="E1630" t="s">
        <v>98</v>
      </c>
    </row>
    <row r="1631" spans="2:5" x14ac:dyDescent="0.25">
      <c r="B1631">
        <v>9010110</v>
      </c>
      <c r="C1631">
        <v>420107025</v>
      </c>
      <c r="D1631" s="5">
        <v>1.29</v>
      </c>
      <c r="E1631" t="s">
        <v>98</v>
      </c>
    </row>
    <row r="1632" spans="2:5" x14ac:dyDescent="0.25">
      <c r="B1632">
        <v>9020111</v>
      </c>
      <c r="C1632">
        <v>420107025</v>
      </c>
      <c r="D1632" s="5">
        <v>1067</v>
      </c>
      <c r="E1632" t="s">
        <v>98</v>
      </c>
    </row>
    <row r="1633" spans="2:5" x14ac:dyDescent="0.25">
      <c r="B1633">
        <v>9020114</v>
      </c>
      <c r="C1633">
        <v>420107025</v>
      </c>
      <c r="D1633" s="5">
        <v>2.48</v>
      </c>
      <c r="E1633" t="s">
        <v>98</v>
      </c>
    </row>
    <row r="1634" spans="2:5" x14ac:dyDescent="0.25">
      <c r="B1634">
        <v>9020203</v>
      </c>
      <c r="C1634">
        <v>420107025</v>
      </c>
      <c r="D1634" s="5">
        <v>15.63</v>
      </c>
      <c r="E1634" t="s">
        <v>98</v>
      </c>
    </row>
    <row r="1635" spans="2:5" x14ac:dyDescent="0.25">
      <c r="B1635">
        <v>9020204</v>
      </c>
      <c r="C1635">
        <v>420107025</v>
      </c>
      <c r="D1635" s="5">
        <v>9.75</v>
      </c>
      <c r="E1635" t="s">
        <v>98</v>
      </c>
    </row>
    <row r="1636" spans="2:5" x14ac:dyDescent="0.25">
      <c r="B1636">
        <v>9020205</v>
      </c>
      <c r="C1636">
        <v>420107025</v>
      </c>
      <c r="D1636" s="5">
        <v>326.23</v>
      </c>
      <c r="E1636" t="s">
        <v>98</v>
      </c>
    </row>
    <row r="1637" spans="2:5" x14ac:dyDescent="0.25">
      <c r="B1637">
        <v>9030201</v>
      </c>
      <c r="C1637">
        <v>420107025</v>
      </c>
      <c r="D1637" s="5">
        <v>129.79</v>
      </c>
      <c r="E1637" t="s">
        <v>98</v>
      </c>
    </row>
    <row r="1638" spans="2:5" x14ac:dyDescent="0.25">
      <c r="B1638">
        <v>9030204</v>
      </c>
      <c r="C1638">
        <v>420107025</v>
      </c>
      <c r="D1638" s="5">
        <v>4.59</v>
      </c>
      <c r="E1638" t="s">
        <v>98</v>
      </c>
    </row>
    <row r="1639" spans="2:5" x14ac:dyDescent="0.25">
      <c r="B1639">
        <v>9030302</v>
      </c>
      <c r="C1639">
        <v>420107025</v>
      </c>
      <c r="D1639" s="5">
        <v>616.63</v>
      </c>
      <c r="E1639" t="s">
        <v>98</v>
      </c>
    </row>
    <row r="1640" spans="2:5" x14ac:dyDescent="0.25">
      <c r="B1640">
        <v>9030303</v>
      </c>
      <c r="C1640">
        <v>420107025</v>
      </c>
      <c r="D1640" s="5">
        <v>36.700000000000003</v>
      </c>
      <c r="E1640" t="s">
        <v>98</v>
      </c>
    </row>
    <row r="1641" spans="2:5" x14ac:dyDescent="0.25">
      <c r="B1641">
        <v>9030305</v>
      </c>
      <c r="C1641">
        <v>420107025</v>
      </c>
      <c r="D1641" s="5">
        <v>250.97</v>
      </c>
      <c r="E1641" t="s">
        <v>98</v>
      </c>
    </row>
    <row r="1642" spans="2:5" x14ac:dyDescent="0.25">
      <c r="B1642">
        <v>9030307</v>
      </c>
      <c r="C1642">
        <v>420107025</v>
      </c>
      <c r="D1642" s="5">
        <v>1018.77</v>
      </c>
      <c r="E1642" t="s">
        <v>98</v>
      </c>
    </row>
    <row r="1643" spans="2:5" x14ac:dyDescent="0.25">
      <c r="B1643">
        <v>9030402</v>
      </c>
      <c r="C1643">
        <v>420107025</v>
      </c>
      <c r="D1643" s="5">
        <v>35.74</v>
      </c>
      <c r="E1643" t="s">
        <v>98</v>
      </c>
    </row>
    <row r="1644" spans="2:5" x14ac:dyDescent="0.25">
      <c r="B1644">
        <v>9030502</v>
      </c>
      <c r="C1644">
        <v>420107025</v>
      </c>
      <c r="D1644" s="5">
        <v>267.27999999999997</v>
      </c>
      <c r="E1644" t="s">
        <v>98</v>
      </c>
    </row>
    <row r="1645" spans="2:5" x14ac:dyDescent="0.25">
      <c r="B1645">
        <v>9030503</v>
      </c>
      <c r="C1645">
        <v>420107025</v>
      </c>
      <c r="D1645" s="5">
        <v>11.73</v>
      </c>
      <c r="E1645" t="s">
        <v>98</v>
      </c>
    </row>
    <row r="1646" spans="2:5" x14ac:dyDescent="0.25">
      <c r="B1646">
        <v>9030504</v>
      </c>
      <c r="C1646">
        <v>420107025</v>
      </c>
      <c r="D1646" s="5">
        <v>5.93</v>
      </c>
      <c r="E1646" t="s">
        <v>98</v>
      </c>
    </row>
    <row r="1647" spans="2:5" x14ac:dyDescent="0.25">
      <c r="B1647">
        <v>9030506</v>
      </c>
      <c r="C1647">
        <v>420107025</v>
      </c>
      <c r="D1647" s="5">
        <v>2171.59</v>
      </c>
      <c r="E1647" t="s">
        <v>98</v>
      </c>
    </row>
    <row r="1648" spans="2:5" x14ac:dyDescent="0.25">
      <c r="B1648">
        <v>9040101</v>
      </c>
      <c r="C1648">
        <v>420108001</v>
      </c>
      <c r="D1648" s="5">
        <v>328.67</v>
      </c>
      <c r="E1648" t="s">
        <v>98</v>
      </c>
    </row>
    <row r="1649" spans="2:5" x14ac:dyDescent="0.25">
      <c r="B1649">
        <v>1010102</v>
      </c>
      <c r="C1649">
        <v>420108001</v>
      </c>
      <c r="D1649" s="5">
        <v>7328.67</v>
      </c>
      <c r="E1649" t="s">
        <v>98</v>
      </c>
    </row>
    <row r="1650" spans="2:5" x14ac:dyDescent="0.25">
      <c r="B1650">
        <v>1110102</v>
      </c>
      <c r="C1650">
        <v>420108001</v>
      </c>
      <c r="D1650" s="5">
        <v>4370.67</v>
      </c>
      <c r="E1650" t="s">
        <v>98</v>
      </c>
    </row>
    <row r="1651" spans="2:5" x14ac:dyDescent="0.25">
      <c r="B1651">
        <v>1210102</v>
      </c>
      <c r="C1651">
        <v>420108001</v>
      </c>
      <c r="D1651" s="5">
        <v>328.67</v>
      </c>
      <c r="E1651" t="s">
        <v>98</v>
      </c>
    </row>
    <row r="1652" spans="2:5" x14ac:dyDescent="0.25">
      <c r="B1652">
        <v>1310102</v>
      </c>
      <c r="C1652">
        <v>420108001</v>
      </c>
      <c r="D1652" s="5">
        <v>328.67</v>
      </c>
      <c r="E1652" t="s">
        <v>98</v>
      </c>
    </row>
    <row r="1653" spans="2:5" x14ac:dyDescent="0.25">
      <c r="B1653">
        <v>2210102</v>
      </c>
      <c r="C1653">
        <v>420108001</v>
      </c>
      <c r="D1653" s="5">
        <v>328.66</v>
      </c>
      <c r="E1653" t="s">
        <v>98</v>
      </c>
    </row>
    <row r="1654" spans="2:5" x14ac:dyDescent="0.25">
      <c r="B1654">
        <v>3110102</v>
      </c>
      <c r="C1654">
        <v>420108001</v>
      </c>
      <c r="D1654" s="5">
        <v>328.67</v>
      </c>
      <c r="E1654" t="s">
        <v>98</v>
      </c>
    </row>
    <row r="1655" spans="2:5" x14ac:dyDescent="0.25">
      <c r="B1655">
        <v>9010101</v>
      </c>
      <c r="C1655">
        <v>420108001</v>
      </c>
      <c r="D1655" s="5">
        <v>328.66</v>
      </c>
      <c r="E1655" t="s">
        <v>98</v>
      </c>
    </row>
    <row r="1656" spans="2:5" x14ac:dyDescent="0.25">
      <c r="B1656">
        <v>9010102</v>
      </c>
      <c r="C1656">
        <v>420108001</v>
      </c>
      <c r="D1656" s="5">
        <v>58248.42</v>
      </c>
      <c r="E1656" t="s">
        <v>98</v>
      </c>
    </row>
    <row r="1657" spans="2:5" x14ac:dyDescent="0.25">
      <c r="B1657">
        <v>9010105</v>
      </c>
      <c r="C1657">
        <v>420108001</v>
      </c>
      <c r="D1657" s="5">
        <v>1300</v>
      </c>
      <c r="E1657" t="s">
        <v>98</v>
      </c>
    </row>
    <row r="1658" spans="2:5" x14ac:dyDescent="0.25">
      <c r="B1658">
        <v>9020101</v>
      </c>
      <c r="C1658">
        <v>420108002</v>
      </c>
      <c r="D1658" s="5">
        <v>-15430.97</v>
      </c>
      <c r="E1658" t="s">
        <v>98</v>
      </c>
    </row>
    <row r="1659" spans="2:5" x14ac:dyDescent="0.25">
      <c r="B1659">
        <v>1010102</v>
      </c>
      <c r="C1659">
        <v>420108002</v>
      </c>
      <c r="D1659" s="5">
        <v>-10367.91</v>
      </c>
      <c r="E1659" t="s">
        <v>98</v>
      </c>
    </row>
    <row r="1660" spans="2:5" x14ac:dyDescent="0.25">
      <c r="B1660">
        <v>1020101</v>
      </c>
      <c r="C1660">
        <v>420108002</v>
      </c>
      <c r="D1660" s="5">
        <v>-14256.54</v>
      </c>
      <c r="E1660" t="s">
        <v>98</v>
      </c>
    </row>
    <row r="1661" spans="2:5" x14ac:dyDescent="0.25">
      <c r="B1661">
        <v>1020103</v>
      </c>
      <c r="C1661">
        <v>420108002</v>
      </c>
      <c r="D1661" s="5">
        <v>-17468.759999999998</v>
      </c>
      <c r="E1661" t="s">
        <v>98</v>
      </c>
    </row>
    <row r="1662" spans="2:5" x14ac:dyDescent="0.25">
      <c r="B1662">
        <v>1020104</v>
      </c>
      <c r="C1662">
        <v>420108002</v>
      </c>
      <c r="D1662" s="5">
        <v>-7676.26</v>
      </c>
      <c r="E1662" t="s">
        <v>98</v>
      </c>
    </row>
    <row r="1663" spans="2:5" x14ac:dyDescent="0.25">
      <c r="B1663">
        <v>1020107</v>
      </c>
      <c r="C1663">
        <v>420108002</v>
      </c>
      <c r="D1663" s="5">
        <v>321125.28999999998</v>
      </c>
      <c r="E1663" t="s">
        <v>98</v>
      </c>
    </row>
    <row r="1664" spans="2:5" x14ac:dyDescent="0.25">
      <c r="B1664">
        <v>1020201</v>
      </c>
      <c r="C1664">
        <v>420108002</v>
      </c>
      <c r="D1664" s="5">
        <v>-1679.51</v>
      </c>
      <c r="E1664" t="s">
        <v>98</v>
      </c>
    </row>
    <row r="1665" spans="2:5" x14ac:dyDescent="0.25">
      <c r="B1665">
        <v>1110102</v>
      </c>
      <c r="C1665">
        <v>420108002</v>
      </c>
      <c r="D1665" s="5">
        <v>-2342.7199999999998</v>
      </c>
      <c r="E1665" t="s">
        <v>98</v>
      </c>
    </row>
    <row r="1666" spans="2:5" x14ac:dyDescent="0.25">
      <c r="B1666">
        <v>1120101</v>
      </c>
      <c r="C1666">
        <v>420108002</v>
      </c>
      <c r="D1666" s="5">
        <v>235386.49</v>
      </c>
      <c r="E1666" t="s">
        <v>98</v>
      </c>
    </row>
    <row r="1667" spans="2:5" x14ac:dyDescent="0.25">
      <c r="B1667">
        <v>1120102</v>
      </c>
      <c r="C1667">
        <v>420108002</v>
      </c>
      <c r="D1667" s="5">
        <v>0.08</v>
      </c>
      <c r="E1667" t="s">
        <v>98</v>
      </c>
    </row>
    <row r="1668" spans="2:5" x14ac:dyDescent="0.25">
      <c r="B1668">
        <v>1120103</v>
      </c>
      <c r="C1668">
        <v>420108002</v>
      </c>
      <c r="D1668" s="5">
        <v>-21348.81</v>
      </c>
      <c r="E1668" t="s">
        <v>98</v>
      </c>
    </row>
    <row r="1669" spans="2:5" x14ac:dyDescent="0.25">
      <c r="B1669">
        <v>1120104</v>
      </c>
      <c r="C1669">
        <v>420108002</v>
      </c>
      <c r="D1669" s="5">
        <v>109318.09</v>
      </c>
      <c r="E1669" t="s">
        <v>98</v>
      </c>
    </row>
    <row r="1670" spans="2:5" x14ac:dyDescent="0.25">
      <c r="B1670">
        <v>1120201</v>
      </c>
      <c r="C1670">
        <v>420108002</v>
      </c>
      <c r="D1670" s="5">
        <v>-7723.9</v>
      </c>
      <c r="E1670" t="s">
        <v>98</v>
      </c>
    </row>
    <row r="1671" spans="2:5" x14ac:dyDescent="0.25">
      <c r="B1671">
        <v>1210102</v>
      </c>
      <c r="C1671">
        <v>420108002</v>
      </c>
      <c r="D1671" s="5">
        <v>-1679.17</v>
      </c>
      <c r="E1671" t="s">
        <v>98</v>
      </c>
    </row>
    <row r="1672" spans="2:5" x14ac:dyDescent="0.25">
      <c r="B1672">
        <v>1220101</v>
      </c>
      <c r="C1672">
        <v>420108002</v>
      </c>
      <c r="D1672" s="5">
        <v>-4453.3900000000003</v>
      </c>
      <c r="E1672" t="s">
        <v>98</v>
      </c>
    </row>
    <row r="1673" spans="2:5" x14ac:dyDescent="0.25">
      <c r="B1673">
        <v>1220103</v>
      </c>
      <c r="C1673">
        <v>420108002</v>
      </c>
      <c r="D1673" s="5">
        <v>-9557.7999999999993</v>
      </c>
      <c r="E1673" t="s">
        <v>98</v>
      </c>
    </row>
    <row r="1674" spans="2:5" x14ac:dyDescent="0.25">
      <c r="B1674">
        <v>1220104</v>
      </c>
      <c r="C1674">
        <v>420108002</v>
      </c>
      <c r="D1674" s="5">
        <v>12032.63</v>
      </c>
      <c r="E1674" t="s">
        <v>98</v>
      </c>
    </row>
    <row r="1675" spans="2:5" x14ac:dyDescent="0.25">
      <c r="B1675">
        <v>1220201</v>
      </c>
      <c r="C1675">
        <v>420108002</v>
      </c>
      <c r="D1675" s="5">
        <v>-7814.66</v>
      </c>
      <c r="E1675" t="s">
        <v>98</v>
      </c>
    </row>
    <row r="1676" spans="2:5" x14ac:dyDescent="0.25">
      <c r="B1676">
        <v>1310102</v>
      </c>
      <c r="C1676">
        <v>420108002</v>
      </c>
      <c r="D1676" s="5">
        <v>-4579.47</v>
      </c>
      <c r="E1676" t="s">
        <v>98</v>
      </c>
    </row>
    <row r="1677" spans="2:5" x14ac:dyDescent="0.25">
      <c r="B1677">
        <v>1320101</v>
      </c>
      <c r="C1677">
        <v>420108002</v>
      </c>
      <c r="D1677" s="5">
        <v>-839.65</v>
      </c>
      <c r="E1677" t="s">
        <v>98</v>
      </c>
    </row>
    <row r="1678" spans="2:5" x14ac:dyDescent="0.25">
      <c r="B1678">
        <v>1320103</v>
      </c>
      <c r="C1678">
        <v>420108002</v>
      </c>
      <c r="D1678" s="5">
        <v>6512.42</v>
      </c>
      <c r="E1678" t="s">
        <v>98</v>
      </c>
    </row>
    <row r="1679" spans="2:5" x14ac:dyDescent="0.25">
      <c r="B1679">
        <v>1320104</v>
      </c>
      <c r="C1679">
        <v>420108002</v>
      </c>
      <c r="D1679" s="5">
        <v>-110692.87</v>
      </c>
      <c r="E1679" t="s">
        <v>98</v>
      </c>
    </row>
    <row r="1680" spans="2:5" x14ac:dyDescent="0.25">
      <c r="B1680">
        <v>1420101</v>
      </c>
      <c r="C1680">
        <v>420108002</v>
      </c>
      <c r="D1680" s="5">
        <v>-17193.400000000001</v>
      </c>
      <c r="E1680" t="s">
        <v>98</v>
      </c>
    </row>
    <row r="1681" spans="2:5" x14ac:dyDescent="0.25">
      <c r="B1681">
        <v>1420201</v>
      </c>
      <c r="C1681">
        <v>420108002</v>
      </c>
      <c r="D1681" s="5">
        <v>-12421.07</v>
      </c>
      <c r="E1681" t="s">
        <v>98</v>
      </c>
    </row>
    <row r="1682" spans="2:5" x14ac:dyDescent="0.25">
      <c r="B1682">
        <v>1420301</v>
      </c>
      <c r="C1682">
        <v>420108002</v>
      </c>
      <c r="D1682" s="5">
        <v>-12438.72</v>
      </c>
      <c r="E1682" t="s">
        <v>98</v>
      </c>
    </row>
    <row r="1683" spans="2:5" x14ac:dyDescent="0.25">
      <c r="B1683">
        <v>1420501</v>
      </c>
      <c r="C1683">
        <v>420108002</v>
      </c>
      <c r="D1683" s="5">
        <v>-8299.94</v>
      </c>
      <c r="E1683" t="s">
        <v>98</v>
      </c>
    </row>
    <row r="1684" spans="2:5" x14ac:dyDescent="0.25">
      <c r="B1684">
        <v>1420701</v>
      </c>
      <c r="C1684">
        <v>420108002</v>
      </c>
      <c r="D1684" s="5">
        <v>-17986.599999999999</v>
      </c>
      <c r="E1684" t="s">
        <v>98</v>
      </c>
    </row>
    <row r="1685" spans="2:5" x14ac:dyDescent="0.25">
      <c r="B1685">
        <v>2210102</v>
      </c>
      <c r="C1685">
        <v>420108002</v>
      </c>
      <c r="D1685" s="5">
        <v>-3746.42</v>
      </c>
      <c r="E1685" t="s">
        <v>98</v>
      </c>
    </row>
    <row r="1686" spans="2:5" x14ac:dyDescent="0.25">
      <c r="B1686">
        <v>2220111</v>
      </c>
      <c r="C1686">
        <v>420108002</v>
      </c>
      <c r="D1686" s="5">
        <v>-2471.4</v>
      </c>
      <c r="E1686" t="s">
        <v>98</v>
      </c>
    </row>
    <row r="1687" spans="2:5" x14ac:dyDescent="0.25">
      <c r="B1687">
        <v>2220112</v>
      </c>
      <c r="C1687">
        <v>420108002</v>
      </c>
      <c r="D1687" s="5">
        <v>-12832.96</v>
      </c>
      <c r="E1687" t="s">
        <v>98</v>
      </c>
    </row>
    <row r="1688" spans="2:5" x14ac:dyDescent="0.25">
      <c r="B1688">
        <v>2220119</v>
      </c>
      <c r="C1688">
        <v>420108002</v>
      </c>
      <c r="D1688" s="5">
        <v>-6177.77</v>
      </c>
      <c r="E1688" t="s">
        <v>98</v>
      </c>
    </row>
    <row r="1689" spans="2:5" x14ac:dyDescent="0.25">
      <c r="B1689">
        <v>2220121</v>
      </c>
      <c r="C1689">
        <v>420108002</v>
      </c>
      <c r="D1689" s="5">
        <v>-25665.7</v>
      </c>
      <c r="E1689" t="s">
        <v>98</v>
      </c>
    </row>
    <row r="1690" spans="2:5" x14ac:dyDescent="0.25">
      <c r="B1690">
        <v>2220122</v>
      </c>
      <c r="C1690">
        <v>420108002</v>
      </c>
      <c r="D1690" s="5">
        <v>-7413.26</v>
      </c>
      <c r="E1690" t="s">
        <v>98</v>
      </c>
    </row>
    <row r="1691" spans="2:5" x14ac:dyDescent="0.25">
      <c r="B1691">
        <v>2220123</v>
      </c>
      <c r="C1691">
        <v>420108002</v>
      </c>
      <c r="D1691" s="5">
        <v>-15732.15</v>
      </c>
      <c r="E1691" t="s">
        <v>98</v>
      </c>
    </row>
    <row r="1692" spans="2:5" x14ac:dyDescent="0.25">
      <c r="B1692">
        <v>2220124</v>
      </c>
      <c r="C1692">
        <v>420108002</v>
      </c>
      <c r="D1692" s="5">
        <v>-15683.36</v>
      </c>
      <c r="E1692" t="s">
        <v>98</v>
      </c>
    </row>
    <row r="1693" spans="2:5" x14ac:dyDescent="0.25">
      <c r="B1693">
        <v>2220125</v>
      </c>
      <c r="C1693">
        <v>420108002</v>
      </c>
      <c r="D1693" s="5">
        <v>-24996.93</v>
      </c>
      <c r="E1693" t="s">
        <v>98</v>
      </c>
    </row>
    <row r="1694" spans="2:5" x14ac:dyDescent="0.25">
      <c r="B1694">
        <v>3110102</v>
      </c>
      <c r="C1694">
        <v>420108002</v>
      </c>
      <c r="D1694" s="5">
        <v>0.11</v>
      </c>
      <c r="E1694" t="s">
        <v>98</v>
      </c>
    </row>
    <row r="1695" spans="2:5" x14ac:dyDescent="0.25">
      <c r="B1695">
        <v>3110103</v>
      </c>
      <c r="C1695">
        <v>420108002</v>
      </c>
      <c r="D1695" s="11">
        <f>-142888.32-148492.32</f>
        <v>-291380.64</v>
      </c>
      <c r="E1695" t="s">
        <v>98</v>
      </c>
    </row>
    <row r="1696" spans="2:5" x14ac:dyDescent="0.25">
      <c r="B1696">
        <v>3120111</v>
      </c>
      <c r="C1696">
        <v>420108002</v>
      </c>
      <c r="D1696" s="5">
        <v>-3311.26</v>
      </c>
      <c r="E1696" t="s">
        <v>98</v>
      </c>
    </row>
    <row r="1697" spans="2:5" x14ac:dyDescent="0.25">
      <c r="B1697">
        <v>3120112</v>
      </c>
      <c r="C1697">
        <v>420108002</v>
      </c>
      <c r="D1697" s="5">
        <v>-3706.47</v>
      </c>
      <c r="E1697" t="s">
        <v>98</v>
      </c>
    </row>
    <row r="1698" spans="2:5" x14ac:dyDescent="0.25">
      <c r="B1698">
        <v>3120113</v>
      </c>
      <c r="C1698">
        <v>420108002</v>
      </c>
      <c r="D1698" s="5">
        <v>-10361.89</v>
      </c>
      <c r="E1698" t="s">
        <v>98</v>
      </c>
    </row>
    <row r="1699" spans="2:5" x14ac:dyDescent="0.25">
      <c r="B1699">
        <v>3120114</v>
      </c>
      <c r="C1699">
        <v>420108002</v>
      </c>
      <c r="D1699" s="5">
        <v>280818.37</v>
      </c>
      <c r="E1699" t="s">
        <v>98</v>
      </c>
    </row>
    <row r="1700" spans="2:5" x14ac:dyDescent="0.25">
      <c r="B1700">
        <v>3120115</v>
      </c>
      <c r="C1700">
        <v>420108002</v>
      </c>
      <c r="D1700" s="5">
        <v>24445.99</v>
      </c>
      <c r="E1700" t="s">
        <v>98</v>
      </c>
    </row>
    <row r="1701" spans="2:5" x14ac:dyDescent="0.25">
      <c r="B1701">
        <v>3120116</v>
      </c>
      <c r="C1701">
        <v>420108002</v>
      </c>
      <c r="D1701" s="5">
        <v>-2829.06</v>
      </c>
      <c r="E1701" t="s">
        <v>98</v>
      </c>
    </row>
    <row r="1702" spans="2:5" x14ac:dyDescent="0.25">
      <c r="B1702">
        <v>3120117</v>
      </c>
      <c r="C1702">
        <v>420108002</v>
      </c>
      <c r="D1702" s="5">
        <v>596.75</v>
      </c>
      <c r="E1702" t="s">
        <v>98</v>
      </c>
    </row>
    <row r="1703" spans="2:5" x14ac:dyDescent="0.25">
      <c r="B1703">
        <v>3120118</v>
      </c>
      <c r="C1703">
        <v>420108002</v>
      </c>
      <c r="D1703" s="5">
        <v>-8269.7900000000009</v>
      </c>
      <c r="E1703" t="s">
        <v>98</v>
      </c>
    </row>
    <row r="1704" spans="2:5" x14ac:dyDescent="0.25">
      <c r="B1704">
        <v>3120120</v>
      </c>
      <c r="C1704">
        <v>420108002</v>
      </c>
      <c r="D1704" s="5">
        <v>-8319.0499999999993</v>
      </c>
      <c r="E1704" t="s">
        <v>98</v>
      </c>
    </row>
    <row r="1705" spans="2:5" x14ac:dyDescent="0.25">
      <c r="B1705">
        <v>3120121</v>
      </c>
      <c r="C1705">
        <v>420108002</v>
      </c>
      <c r="D1705" s="5">
        <v>-3706.62</v>
      </c>
      <c r="E1705" t="s">
        <v>98</v>
      </c>
    </row>
    <row r="1706" spans="2:5" x14ac:dyDescent="0.25">
      <c r="B1706">
        <v>3120122</v>
      </c>
      <c r="C1706">
        <v>420108002</v>
      </c>
      <c r="D1706" s="5">
        <v>-1235.53</v>
      </c>
      <c r="E1706" t="s">
        <v>98</v>
      </c>
    </row>
    <row r="1707" spans="2:5" x14ac:dyDescent="0.25">
      <c r="B1707">
        <v>3120123</v>
      </c>
      <c r="C1707">
        <v>420108002</v>
      </c>
      <c r="D1707" s="5">
        <v>-8648.7999999999993</v>
      </c>
      <c r="E1707" t="s">
        <v>98</v>
      </c>
    </row>
    <row r="1708" spans="2:5" x14ac:dyDescent="0.25">
      <c r="B1708">
        <v>3120124</v>
      </c>
      <c r="C1708">
        <v>420108002</v>
      </c>
      <c r="D1708" s="5">
        <v>-19014.89</v>
      </c>
      <c r="E1708" t="s">
        <v>98</v>
      </c>
    </row>
    <row r="1709" spans="2:5" x14ac:dyDescent="0.25">
      <c r="B1709">
        <v>3120125</v>
      </c>
      <c r="C1709">
        <v>420108002</v>
      </c>
      <c r="D1709" s="5">
        <v>-27609.9</v>
      </c>
      <c r="E1709" t="s">
        <v>98</v>
      </c>
    </row>
    <row r="1710" spans="2:5" x14ac:dyDescent="0.25">
      <c r="B1710">
        <v>3120126</v>
      </c>
      <c r="C1710">
        <v>420108002</v>
      </c>
      <c r="D1710" s="5">
        <v>-1235.53</v>
      </c>
      <c r="E1710" t="s">
        <v>98</v>
      </c>
    </row>
    <row r="1711" spans="2:5" x14ac:dyDescent="0.25">
      <c r="B1711">
        <v>3120201</v>
      </c>
      <c r="C1711">
        <v>420108002</v>
      </c>
      <c r="D1711" s="5">
        <v>0.21</v>
      </c>
      <c r="E1711" t="s">
        <v>98</v>
      </c>
    </row>
    <row r="1712" spans="2:5" x14ac:dyDescent="0.25">
      <c r="B1712">
        <v>3120202</v>
      </c>
      <c r="C1712">
        <v>420108002</v>
      </c>
      <c r="D1712" s="5">
        <v>-8648.9599999999991</v>
      </c>
      <c r="E1712" t="s">
        <v>98</v>
      </c>
    </row>
    <row r="1713" spans="2:5" x14ac:dyDescent="0.25">
      <c r="B1713">
        <v>3120203</v>
      </c>
      <c r="C1713">
        <v>420108002</v>
      </c>
      <c r="D1713" s="5">
        <v>-24429.53</v>
      </c>
      <c r="E1713" t="s">
        <v>98</v>
      </c>
    </row>
    <row r="1714" spans="2:5" x14ac:dyDescent="0.25">
      <c r="B1714">
        <v>3120204</v>
      </c>
      <c r="C1714">
        <v>420108002</v>
      </c>
      <c r="D1714" s="5">
        <v>-12782.86</v>
      </c>
      <c r="E1714" t="s">
        <v>98</v>
      </c>
    </row>
    <row r="1715" spans="2:5" x14ac:dyDescent="0.25">
      <c r="B1715">
        <v>3120205</v>
      </c>
      <c r="C1715">
        <v>420108002</v>
      </c>
      <c r="D1715" s="5">
        <v>-556.19000000000005</v>
      </c>
      <c r="E1715" t="s">
        <v>98</v>
      </c>
    </row>
    <row r="1716" spans="2:5" x14ac:dyDescent="0.25">
      <c r="B1716">
        <v>9010101</v>
      </c>
      <c r="C1716">
        <v>420108002</v>
      </c>
      <c r="D1716" s="5">
        <v>-27017.26</v>
      </c>
      <c r="E1716" t="s">
        <v>98</v>
      </c>
    </row>
    <row r="1717" spans="2:5" x14ac:dyDescent="0.25">
      <c r="B1717">
        <v>9010102</v>
      </c>
      <c r="C1717">
        <v>420108002</v>
      </c>
      <c r="D1717" s="5">
        <v>-839.65</v>
      </c>
      <c r="E1717" t="s">
        <v>98</v>
      </c>
    </row>
    <row r="1718" spans="2:5" x14ac:dyDescent="0.25">
      <c r="B1718">
        <v>9010103</v>
      </c>
      <c r="C1718">
        <v>420108002</v>
      </c>
      <c r="D1718" s="5">
        <v>76865.06</v>
      </c>
      <c r="E1718" t="s">
        <v>98</v>
      </c>
    </row>
    <row r="1719" spans="2:5" x14ac:dyDescent="0.25">
      <c r="B1719">
        <v>9010105</v>
      </c>
      <c r="C1719">
        <v>420108002</v>
      </c>
      <c r="D1719" s="5">
        <v>-3519.5</v>
      </c>
      <c r="E1719" t="s">
        <v>98</v>
      </c>
    </row>
    <row r="1720" spans="2:5" x14ac:dyDescent="0.25">
      <c r="B1720">
        <v>9010106</v>
      </c>
      <c r="C1720">
        <v>420108002</v>
      </c>
      <c r="D1720" s="5">
        <v>-1235.53</v>
      </c>
      <c r="E1720" t="s">
        <v>98</v>
      </c>
    </row>
    <row r="1721" spans="2:5" x14ac:dyDescent="0.25">
      <c r="B1721">
        <v>9010110</v>
      </c>
      <c r="C1721">
        <v>420108002</v>
      </c>
      <c r="D1721" s="5">
        <v>312956.01</v>
      </c>
      <c r="E1721" t="s">
        <v>98</v>
      </c>
    </row>
    <row r="1722" spans="2:5" x14ac:dyDescent="0.25">
      <c r="B1722">
        <v>9020101</v>
      </c>
      <c r="C1722">
        <v>420108002</v>
      </c>
      <c r="D1722" s="5">
        <v>1000</v>
      </c>
      <c r="E1722" t="s">
        <v>98</v>
      </c>
    </row>
    <row r="1723" spans="2:5" x14ac:dyDescent="0.25">
      <c r="B1723">
        <v>9020110</v>
      </c>
      <c r="C1723">
        <v>420108002</v>
      </c>
      <c r="D1723" s="5">
        <v>-4173.05</v>
      </c>
      <c r="E1723" t="s">
        <v>98</v>
      </c>
    </row>
    <row r="1724" spans="2:5" x14ac:dyDescent="0.25">
      <c r="B1724">
        <v>9020112</v>
      </c>
      <c r="C1724">
        <v>420108002</v>
      </c>
      <c r="D1724" s="5">
        <v>4153</v>
      </c>
      <c r="E1724" t="s">
        <v>98</v>
      </c>
    </row>
    <row r="1725" spans="2:5" x14ac:dyDescent="0.25">
      <c r="B1725">
        <v>9020116</v>
      </c>
      <c r="C1725">
        <v>420108002</v>
      </c>
      <c r="D1725" s="5">
        <v>4035.68</v>
      </c>
      <c r="E1725" t="s">
        <v>98</v>
      </c>
    </row>
    <row r="1726" spans="2:5" x14ac:dyDescent="0.25">
      <c r="B1726">
        <v>9020203</v>
      </c>
      <c r="C1726">
        <v>420108002</v>
      </c>
      <c r="D1726" s="5">
        <v>16338.91</v>
      </c>
      <c r="E1726" t="s">
        <v>98</v>
      </c>
    </row>
    <row r="1727" spans="2:5" x14ac:dyDescent="0.25">
      <c r="B1727">
        <v>9020204</v>
      </c>
      <c r="C1727">
        <v>420108002</v>
      </c>
      <c r="D1727" s="5">
        <v>134349.87</v>
      </c>
      <c r="E1727" t="s">
        <v>98</v>
      </c>
    </row>
    <row r="1728" spans="2:5" x14ac:dyDescent="0.25">
      <c r="B1728">
        <v>9020205</v>
      </c>
      <c r="C1728">
        <v>420108002</v>
      </c>
      <c r="D1728" s="5">
        <v>-1235.53</v>
      </c>
      <c r="E1728" t="s">
        <v>98</v>
      </c>
    </row>
    <row r="1729" spans="2:5" x14ac:dyDescent="0.25">
      <c r="B1729">
        <v>9020208</v>
      </c>
      <c r="C1729">
        <v>420108002</v>
      </c>
      <c r="D1729" s="5">
        <v>-1181.68</v>
      </c>
      <c r="E1729" t="s">
        <v>98</v>
      </c>
    </row>
    <row r="1730" spans="2:5" x14ac:dyDescent="0.25">
      <c r="B1730">
        <v>9020209</v>
      </c>
      <c r="C1730">
        <v>420108002</v>
      </c>
      <c r="D1730" s="5">
        <v>-3374.45</v>
      </c>
      <c r="E1730" t="s">
        <v>98</v>
      </c>
    </row>
    <row r="1731" spans="2:5" x14ac:dyDescent="0.25">
      <c r="B1731">
        <v>9030201</v>
      </c>
      <c r="C1731">
        <v>420108002</v>
      </c>
      <c r="D1731" s="5">
        <v>-2226.0300000000002</v>
      </c>
      <c r="E1731" t="s">
        <v>98</v>
      </c>
    </row>
    <row r="1732" spans="2:5" x14ac:dyDescent="0.25">
      <c r="B1732">
        <v>9030204</v>
      </c>
      <c r="C1732">
        <v>420108002</v>
      </c>
      <c r="D1732" s="5">
        <v>57110.13</v>
      </c>
      <c r="E1732" t="s">
        <v>98</v>
      </c>
    </row>
    <row r="1733" spans="2:5" x14ac:dyDescent="0.25">
      <c r="B1733">
        <v>9030303</v>
      </c>
      <c r="C1733">
        <v>420108002</v>
      </c>
      <c r="D1733" s="5">
        <v>4585.7299999999996</v>
      </c>
      <c r="E1733" t="s">
        <v>98</v>
      </c>
    </row>
    <row r="1734" spans="2:5" x14ac:dyDescent="0.25">
      <c r="B1734">
        <v>9030304</v>
      </c>
      <c r="C1734">
        <v>420108002</v>
      </c>
      <c r="D1734" s="5">
        <v>-2060.06</v>
      </c>
      <c r="E1734" t="s">
        <v>98</v>
      </c>
    </row>
    <row r="1735" spans="2:5" x14ac:dyDescent="0.25">
      <c r="B1735">
        <v>9030305</v>
      </c>
      <c r="C1735">
        <v>420108002</v>
      </c>
      <c r="D1735" s="5">
        <v>6741.15</v>
      </c>
      <c r="E1735" t="s">
        <v>98</v>
      </c>
    </row>
    <row r="1736" spans="2:5" x14ac:dyDescent="0.25">
      <c r="B1736">
        <v>9030306</v>
      </c>
      <c r="C1736">
        <v>420108002</v>
      </c>
      <c r="D1736" s="5">
        <v>66941.990000000005</v>
      </c>
      <c r="E1736" t="s">
        <v>98</v>
      </c>
    </row>
    <row r="1737" spans="2:5" x14ac:dyDescent="0.25">
      <c r="B1737">
        <v>9030307</v>
      </c>
      <c r="C1737">
        <v>420108002</v>
      </c>
      <c r="D1737" s="5">
        <v>-2342.7199999999998</v>
      </c>
      <c r="E1737" t="s">
        <v>98</v>
      </c>
    </row>
    <row r="1738" spans="2:5" x14ac:dyDescent="0.25">
      <c r="B1738">
        <v>9030312</v>
      </c>
      <c r="C1738">
        <v>420108002</v>
      </c>
      <c r="D1738" s="5">
        <v>-556.65</v>
      </c>
      <c r="E1738" t="s">
        <v>98</v>
      </c>
    </row>
    <row r="1739" spans="2:5" x14ac:dyDescent="0.25">
      <c r="B1739">
        <v>9030315</v>
      </c>
      <c r="C1739">
        <v>420108002</v>
      </c>
      <c r="D1739" s="5">
        <v>-1235.53</v>
      </c>
      <c r="E1739" t="s">
        <v>98</v>
      </c>
    </row>
    <row r="1740" spans="2:5" x14ac:dyDescent="0.25">
      <c r="B1740">
        <v>9030316</v>
      </c>
      <c r="C1740">
        <v>420108002</v>
      </c>
      <c r="D1740" s="5">
        <v>67318.58</v>
      </c>
      <c r="E1740" t="s">
        <v>98</v>
      </c>
    </row>
    <row r="1741" spans="2:5" x14ac:dyDescent="0.25">
      <c r="B1741">
        <v>9030402</v>
      </c>
      <c r="C1741">
        <v>420108002</v>
      </c>
      <c r="D1741" s="5">
        <v>-2628.31</v>
      </c>
      <c r="E1741" t="s">
        <v>98</v>
      </c>
    </row>
    <row r="1742" spans="2:5" x14ac:dyDescent="0.25">
      <c r="B1742">
        <v>9030404</v>
      </c>
      <c r="C1742">
        <v>420108002</v>
      </c>
      <c r="D1742" s="5">
        <v>-1235.53</v>
      </c>
      <c r="E1742" t="s">
        <v>98</v>
      </c>
    </row>
    <row r="1743" spans="2:5" x14ac:dyDescent="0.25">
      <c r="B1743">
        <v>9030405</v>
      </c>
      <c r="C1743">
        <v>420108002</v>
      </c>
      <c r="D1743" s="5">
        <v>-839.68</v>
      </c>
      <c r="E1743" t="s">
        <v>98</v>
      </c>
    </row>
    <row r="1744" spans="2:5" x14ac:dyDescent="0.25">
      <c r="B1744">
        <v>9030406</v>
      </c>
      <c r="C1744">
        <v>420108002</v>
      </c>
      <c r="D1744" s="5">
        <v>-1096.96</v>
      </c>
      <c r="E1744" t="s">
        <v>98</v>
      </c>
    </row>
    <row r="1745" spans="2:5" x14ac:dyDescent="0.25">
      <c r="B1745">
        <v>9030408</v>
      </c>
      <c r="C1745">
        <v>420108002</v>
      </c>
      <c r="D1745" s="5">
        <v>0.45</v>
      </c>
      <c r="E1745" t="s">
        <v>98</v>
      </c>
    </row>
    <row r="1746" spans="2:5" x14ac:dyDescent="0.25">
      <c r="B1746">
        <v>9030501</v>
      </c>
      <c r="C1746">
        <v>420108002</v>
      </c>
      <c r="D1746" s="5">
        <v>64036.68</v>
      </c>
      <c r="E1746" t="s">
        <v>98</v>
      </c>
    </row>
    <row r="1747" spans="2:5" x14ac:dyDescent="0.25">
      <c r="B1747">
        <v>9030502</v>
      </c>
      <c r="C1747">
        <v>420108002</v>
      </c>
      <c r="D1747" s="5">
        <v>117022.11</v>
      </c>
      <c r="E1747" t="s">
        <v>98</v>
      </c>
    </row>
    <row r="1748" spans="2:5" x14ac:dyDescent="0.25">
      <c r="B1748">
        <v>9030503</v>
      </c>
      <c r="C1748">
        <v>420108002</v>
      </c>
      <c r="D1748" s="5">
        <v>-10316.16</v>
      </c>
      <c r="E1748" t="s">
        <v>98</v>
      </c>
    </row>
    <row r="1749" spans="2:5" x14ac:dyDescent="0.25">
      <c r="B1749">
        <v>9030504</v>
      </c>
      <c r="C1749">
        <v>420108002</v>
      </c>
      <c r="D1749" s="5">
        <v>10583.9</v>
      </c>
      <c r="E1749" t="s">
        <v>98</v>
      </c>
    </row>
    <row r="1750" spans="2:5" x14ac:dyDescent="0.25">
      <c r="B1750">
        <v>9030506</v>
      </c>
      <c r="C1750">
        <v>420108002</v>
      </c>
      <c r="D1750" s="5">
        <v>4800</v>
      </c>
      <c r="E1750" t="s">
        <v>98</v>
      </c>
    </row>
    <row r="1751" spans="2:5" x14ac:dyDescent="0.25">
      <c r="B1751">
        <v>9030508</v>
      </c>
      <c r="C1751">
        <v>420108002</v>
      </c>
      <c r="D1751" s="5">
        <v>-1663.81</v>
      </c>
      <c r="E1751" t="s">
        <v>98</v>
      </c>
    </row>
    <row r="1752" spans="2:5" x14ac:dyDescent="0.25">
      <c r="B1752">
        <v>9030902</v>
      </c>
      <c r="C1752">
        <v>420108002</v>
      </c>
      <c r="D1752" s="5">
        <v>23320.49</v>
      </c>
      <c r="E1752" t="s">
        <v>98</v>
      </c>
    </row>
    <row r="1753" spans="2:5" x14ac:dyDescent="0.25">
      <c r="B1753">
        <v>9030903</v>
      </c>
      <c r="C1753">
        <v>420108002</v>
      </c>
      <c r="D1753" s="5">
        <v>-27092.93</v>
      </c>
      <c r="E1753" t="s">
        <v>98</v>
      </c>
    </row>
    <row r="1754" spans="2:5" x14ac:dyDescent="0.25">
      <c r="B1754">
        <v>9040101</v>
      </c>
      <c r="C1754">
        <v>420108002</v>
      </c>
      <c r="D1754" s="5">
        <v>58976.93</v>
      </c>
      <c r="E1754" t="s">
        <v>98</v>
      </c>
    </row>
    <row r="1755" spans="2:5" x14ac:dyDescent="0.25">
      <c r="B1755">
        <v>9040102</v>
      </c>
      <c r="C1755">
        <v>420108005</v>
      </c>
      <c r="D1755" s="5">
        <v>7432.47</v>
      </c>
      <c r="E1755" t="s">
        <v>98</v>
      </c>
    </row>
    <row r="1756" spans="2:5" x14ac:dyDescent="0.25">
      <c r="B1756">
        <v>9030502</v>
      </c>
      <c r="C1756">
        <v>420108005</v>
      </c>
      <c r="D1756" s="5">
        <v>-20419.88</v>
      </c>
      <c r="E1756" t="s">
        <v>98</v>
      </c>
    </row>
    <row r="1757" spans="2:5" x14ac:dyDescent="0.25">
      <c r="B1757">
        <v>9030503</v>
      </c>
      <c r="C1757">
        <v>420108009</v>
      </c>
      <c r="D1757" s="5">
        <v>1697</v>
      </c>
      <c r="E1757" t="s">
        <v>98</v>
      </c>
    </row>
    <row r="1758" spans="2:5" x14ac:dyDescent="0.25">
      <c r="B1758">
        <v>9030303</v>
      </c>
      <c r="C1758">
        <v>420108011</v>
      </c>
      <c r="D1758" s="5">
        <v>6661.49</v>
      </c>
      <c r="E1758" t="s">
        <v>98</v>
      </c>
    </row>
    <row r="1759" spans="2:5" x14ac:dyDescent="0.25">
      <c r="B1759">
        <v>1120104</v>
      </c>
      <c r="C1759">
        <v>420108011</v>
      </c>
      <c r="D1759" s="5">
        <v>72423.710000000006</v>
      </c>
      <c r="E1759" t="s">
        <v>98</v>
      </c>
    </row>
    <row r="1760" spans="2:5" x14ac:dyDescent="0.25">
      <c r="B1760">
        <v>9040101</v>
      </c>
      <c r="C1760">
        <v>420109001</v>
      </c>
      <c r="D1760" s="5">
        <v>310.38</v>
      </c>
      <c r="E1760" t="s">
        <v>98</v>
      </c>
    </row>
    <row r="1761" spans="2:5" x14ac:dyDescent="0.25">
      <c r="B1761">
        <v>1220104</v>
      </c>
      <c r="C1761">
        <v>420109001</v>
      </c>
      <c r="D1761" s="5">
        <v>85.38</v>
      </c>
      <c r="E1761" t="s">
        <v>98</v>
      </c>
    </row>
    <row r="1762" spans="2:5" x14ac:dyDescent="0.25">
      <c r="B1762">
        <v>1310102</v>
      </c>
      <c r="C1762">
        <v>420109002</v>
      </c>
      <c r="D1762" s="5">
        <v>78.400000000000006</v>
      </c>
      <c r="E1762" t="s">
        <v>98</v>
      </c>
    </row>
    <row r="1763" spans="2:5" x14ac:dyDescent="0.25">
      <c r="B1763">
        <v>1020101</v>
      </c>
      <c r="C1763">
        <v>420109002</v>
      </c>
      <c r="D1763" s="5">
        <v>91.95</v>
      </c>
      <c r="E1763" t="s">
        <v>98</v>
      </c>
    </row>
    <row r="1764" spans="2:5" x14ac:dyDescent="0.25">
      <c r="B1764">
        <v>1020104</v>
      </c>
      <c r="C1764">
        <v>420109002</v>
      </c>
      <c r="D1764" s="5">
        <v>216.9</v>
      </c>
      <c r="E1764" t="s">
        <v>98</v>
      </c>
    </row>
    <row r="1765" spans="2:5" x14ac:dyDescent="0.25">
      <c r="B1765">
        <v>1020201</v>
      </c>
      <c r="C1765">
        <v>420109002</v>
      </c>
      <c r="D1765" s="5">
        <v>200.38</v>
      </c>
      <c r="E1765" t="s">
        <v>98</v>
      </c>
    </row>
    <row r="1766" spans="2:5" x14ac:dyDescent="0.25">
      <c r="B1766">
        <v>1120102</v>
      </c>
      <c r="C1766">
        <v>420109002</v>
      </c>
      <c r="D1766" s="5">
        <v>597.4</v>
      </c>
      <c r="E1766" t="s">
        <v>98</v>
      </c>
    </row>
    <row r="1767" spans="2:5" x14ac:dyDescent="0.25">
      <c r="B1767">
        <v>1120104</v>
      </c>
      <c r="C1767">
        <v>420109002</v>
      </c>
      <c r="D1767" s="5">
        <v>26.58</v>
      </c>
      <c r="E1767" t="s">
        <v>98</v>
      </c>
    </row>
    <row r="1768" spans="2:5" x14ac:dyDescent="0.25">
      <c r="B1768">
        <v>1320104</v>
      </c>
      <c r="C1768">
        <v>420109002</v>
      </c>
      <c r="D1768" s="5">
        <v>169.08</v>
      </c>
      <c r="E1768" t="s">
        <v>98</v>
      </c>
    </row>
    <row r="1769" spans="2:5" x14ac:dyDescent="0.25">
      <c r="B1769">
        <v>1420501</v>
      </c>
      <c r="C1769">
        <v>420109002</v>
      </c>
      <c r="D1769" s="5">
        <v>117.3</v>
      </c>
      <c r="E1769" t="s">
        <v>98</v>
      </c>
    </row>
    <row r="1770" spans="2:5" x14ac:dyDescent="0.25">
      <c r="B1770">
        <v>2220111</v>
      </c>
      <c r="C1770">
        <v>420109002</v>
      </c>
      <c r="D1770" s="5">
        <v>191.65</v>
      </c>
      <c r="E1770" t="s">
        <v>98</v>
      </c>
    </row>
    <row r="1771" spans="2:5" x14ac:dyDescent="0.25">
      <c r="B1771">
        <v>9010101</v>
      </c>
      <c r="C1771">
        <v>420109002</v>
      </c>
      <c r="D1771" s="5">
        <v>55.77</v>
      </c>
      <c r="E1771" t="s">
        <v>98</v>
      </c>
    </row>
    <row r="1772" spans="2:5" x14ac:dyDescent="0.25">
      <c r="B1772">
        <v>9010102</v>
      </c>
      <c r="C1772">
        <v>420109002</v>
      </c>
      <c r="D1772" s="5">
        <v>151.82</v>
      </c>
      <c r="E1772" t="s">
        <v>98</v>
      </c>
    </row>
    <row r="1773" spans="2:5" x14ac:dyDescent="0.25">
      <c r="B1773">
        <v>9010112</v>
      </c>
      <c r="C1773">
        <v>420109002</v>
      </c>
      <c r="D1773" s="5">
        <v>45.69</v>
      </c>
      <c r="E1773" t="s">
        <v>98</v>
      </c>
    </row>
    <row r="1774" spans="2:5" x14ac:dyDescent="0.25">
      <c r="B1774">
        <v>9020101</v>
      </c>
      <c r="C1774">
        <v>420109002</v>
      </c>
      <c r="D1774" s="5">
        <v>60.84</v>
      </c>
      <c r="E1774" t="s">
        <v>98</v>
      </c>
    </row>
    <row r="1775" spans="2:5" x14ac:dyDescent="0.25">
      <c r="B1775">
        <v>9020209</v>
      </c>
      <c r="C1775">
        <v>420109002</v>
      </c>
      <c r="D1775" s="5">
        <v>347.47</v>
      </c>
      <c r="E1775" t="s">
        <v>98</v>
      </c>
    </row>
    <row r="1776" spans="2:5" x14ac:dyDescent="0.25">
      <c r="B1776">
        <v>9030502</v>
      </c>
      <c r="C1776">
        <v>420109003</v>
      </c>
      <c r="D1776" s="5">
        <v>711.2</v>
      </c>
      <c r="E1776" t="s">
        <v>98</v>
      </c>
    </row>
    <row r="1777" spans="2:5" x14ac:dyDescent="0.25">
      <c r="B1777">
        <v>1020101</v>
      </c>
      <c r="C1777">
        <v>420109003</v>
      </c>
      <c r="D1777" s="5">
        <v>680.7</v>
      </c>
      <c r="E1777" t="s">
        <v>98</v>
      </c>
    </row>
    <row r="1778" spans="2:5" x14ac:dyDescent="0.25">
      <c r="B1778">
        <v>1020103</v>
      </c>
      <c r="C1778">
        <v>420109003</v>
      </c>
      <c r="D1778" s="5">
        <v>1268.2</v>
      </c>
      <c r="E1778" t="s">
        <v>98</v>
      </c>
    </row>
    <row r="1779" spans="2:5" x14ac:dyDescent="0.25">
      <c r="B1779">
        <v>1020104</v>
      </c>
      <c r="C1779">
        <v>420109003</v>
      </c>
      <c r="D1779" s="5">
        <v>229.8</v>
      </c>
      <c r="E1779" t="s">
        <v>98</v>
      </c>
    </row>
    <row r="1780" spans="2:5" x14ac:dyDescent="0.25">
      <c r="B1780">
        <v>1120101</v>
      </c>
      <c r="C1780">
        <v>420109003</v>
      </c>
      <c r="D1780" s="5">
        <v>1718.6</v>
      </c>
      <c r="E1780" t="s">
        <v>98</v>
      </c>
    </row>
    <row r="1781" spans="2:5" x14ac:dyDescent="0.25">
      <c r="B1781">
        <v>1120102</v>
      </c>
      <c r="C1781">
        <v>420109003</v>
      </c>
      <c r="D1781" s="5">
        <v>2154.1999999999998</v>
      </c>
      <c r="E1781" t="s">
        <v>98</v>
      </c>
    </row>
    <row r="1782" spans="2:5" x14ac:dyDescent="0.25">
      <c r="B1782">
        <v>1120104</v>
      </c>
      <c r="C1782">
        <v>420109003</v>
      </c>
      <c r="D1782" s="5">
        <v>918.9</v>
      </c>
      <c r="E1782" t="s">
        <v>98</v>
      </c>
    </row>
    <row r="1783" spans="2:5" x14ac:dyDescent="0.25">
      <c r="B1783">
        <v>1220101</v>
      </c>
      <c r="C1783">
        <v>420109003</v>
      </c>
      <c r="D1783" s="5">
        <v>638.9</v>
      </c>
      <c r="E1783" t="s">
        <v>98</v>
      </c>
    </row>
    <row r="1784" spans="2:5" x14ac:dyDescent="0.25">
      <c r="B1784">
        <v>1220104</v>
      </c>
      <c r="C1784">
        <v>420109003</v>
      </c>
      <c r="D1784" s="5">
        <v>1044</v>
      </c>
      <c r="E1784" t="s">
        <v>98</v>
      </c>
    </row>
    <row r="1785" spans="2:5" x14ac:dyDescent="0.25">
      <c r="B1785">
        <v>1320101</v>
      </c>
      <c r="C1785">
        <v>420109003</v>
      </c>
      <c r="D1785" s="5">
        <v>569.1</v>
      </c>
      <c r="E1785" t="s">
        <v>98</v>
      </c>
    </row>
    <row r="1786" spans="2:5" x14ac:dyDescent="0.25">
      <c r="B1786">
        <v>1320104</v>
      </c>
      <c r="C1786">
        <v>420109003</v>
      </c>
      <c r="D1786" s="5">
        <v>96.1</v>
      </c>
      <c r="E1786" t="s">
        <v>98</v>
      </c>
    </row>
    <row r="1787" spans="2:5" x14ac:dyDescent="0.25">
      <c r="B1787">
        <v>1420101</v>
      </c>
      <c r="C1787">
        <v>420109003</v>
      </c>
      <c r="D1787" s="5">
        <v>475.4</v>
      </c>
      <c r="E1787" t="s">
        <v>98</v>
      </c>
    </row>
    <row r="1788" spans="2:5" x14ac:dyDescent="0.25">
      <c r="B1788">
        <v>1420201</v>
      </c>
      <c r="C1788">
        <v>420109003</v>
      </c>
      <c r="D1788" s="5">
        <v>2051</v>
      </c>
      <c r="E1788" t="s">
        <v>98</v>
      </c>
    </row>
    <row r="1789" spans="2:5" x14ac:dyDescent="0.25">
      <c r="B1789">
        <v>1420301</v>
      </c>
      <c r="C1789">
        <v>420109003</v>
      </c>
      <c r="D1789" s="5">
        <v>161</v>
      </c>
      <c r="E1789" t="s">
        <v>98</v>
      </c>
    </row>
    <row r="1790" spans="2:5" x14ac:dyDescent="0.25">
      <c r="B1790">
        <v>1420501</v>
      </c>
      <c r="C1790">
        <v>420109003</v>
      </c>
      <c r="D1790" s="5">
        <v>199.8</v>
      </c>
      <c r="E1790" t="s">
        <v>98</v>
      </c>
    </row>
    <row r="1791" spans="2:5" x14ac:dyDescent="0.25">
      <c r="B1791">
        <v>1420701</v>
      </c>
      <c r="C1791">
        <v>420109003</v>
      </c>
      <c r="D1791" s="5">
        <v>318.60000000000002</v>
      </c>
      <c r="E1791" t="s">
        <v>98</v>
      </c>
    </row>
    <row r="1792" spans="2:5" x14ac:dyDescent="0.25">
      <c r="B1792">
        <v>2210102</v>
      </c>
      <c r="C1792">
        <v>420109003</v>
      </c>
      <c r="D1792" s="5">
        <v>56.4</v>
      </c>
      <c r="E1792" t="s">
        <v>98</v>
      </c>
    </row>
    <row r="1793" spans="2:5" x14ac:dyDescent="0.25">
      <c r="B1793">
        <v>2220111</v>
      </c>
      <c r="C1793">
        <v>420109003</v>
      </c>
      <c r="D1793" s="5">
        <v>268.39999999999998</v>
      </c>
      <c r="E1793" t="s">
        <v>98</v>
      </c>
    </row>
    <row r="1794" spans="2:5" x14ac:dyDescent="0.25">
      <c r="B1794">
        <v>2220122</v>
      </c>
      <c r="C1794">
        <v>420109003</v>
      </c>
      <c r="D1794" s="5">
        <v>187.4</v>
      </c>
      <c r="E1794" t="s">
        <v>98</v>
      </c>
    </row>
    <row r="1795" spans="2:5" x14ac:dyDescent="0.25">
      <c r="B1795">
        <v>2220123</v>
      </c>
      <c r="C1795">
        <v>420109003</v>
      </c>
      <c r="D1795" s="5">
        <v>96.8</v>
      </c>
      <c r="E1795" t="s">
        <v>98</v>
      </c>
    </row>
    <row r="1796" spans="2:5" x14ac:dyDescent="0.25">
      <c r="B1796">
        <v>2220124</v>
      </c>
      <c r="C1796">
        <v>420109003</v>
      </c>
      <c r="D1796" s="5">
        <v>17</v>
      </c>
      <c r="E1796" t="s">
        <v>98</v>
      </c>
    </row>
    <row r="1797" spans="2:5" x14ac:dyDescent="0.25">
      <c r="B1797">
        <v>2220125</v>
      </c>
      <c r="C1797">
        <v>420109003</v>
      </c>
      <c r="D1797" s="5">
        <v>45.9</v>
      </c>
      <c r="E1797" t="s">
        <v>98</v>
      </c>
    </row>
    <row r="1798" spans="2:5" x14ac:dyDescent="0.25">
      <c r="B1798">
        <v>3110102</v>
      </c>
      <c r="C1798">
        <v>420109003</v>
      </c>
      <c r="D1798" s="5">
        <v>261.89999999999998</v>
      </c>
      <c r="E1798" t="s">
        <v>98</v>
      </c>
    </row>
    <row r="1799" spans="2:5" x14ac:dyDescent="0.25">
      <c r="B1799">
        <v>3120114</v>
      </c>
      <c r="C1799">
        <v>420109003</v>
      </c>
      <c r="D1799" s="5">
        <v>65.900000000000006</v>
      </c>
      <c r="E1799" t="s">
        <v>98</v>
      </c>
    </row>
    <row r="1800" spans="2:5" x14ac:dyDescent="0.25">
      <c r="B1800">
        <v>3120121</v>
      </c>
      <c r="C1800">
        <v>420109003</v>
      </c>
      <c r="D1800" s="5">
        <v>51.9</v>
      </c>
      <c r="E1800" t="s">
        <v>98</v>
      </c>
    </row>
    <row r="1801" spans="2:5" x14ac:dyDescent="0.25">
      <c r="B1801">
        <v>3120204</v>
      </c>
      <c r="C1801">
        <v>420109003</v>
      </c>
      <c r="D1801" s="5">
        <v>101</v>
      </c>
      <c r="E1801" t="s">
        <v>98</v>
      </c>
    </row>
    <row r="1802" spans="2:5" x14ac:dyDescent="0.25">
      <c r="B1802">
        <v>3120205</v>
      </c>
      <c r="C1802">
        <v>420109003</v>
      </c>
      <c r="D1802" s="5">
        <v>367.9</v>
      </c>
      <c r="E1802" t="s">
        <v>98</v>
      </c>
    </row>
    <row r="1803" spans="2:5" x14ac:dyDescent="0.25">
      <c r="B1803">
        <v>9010101</v>
      </c>
      <c r="C1803">
        <v>420109003</v>
      </c>
      <c r="D1803" s="5">
        <v>208.8</v>
      </c>
      <c r="E1803" t="s">
        <v>98</v>
      </c>
    </row>
    <row r="1804" spans="2:5" x14ac:dyDescent="0.25">
      <c r="B1804">
        <v>9010102</v>
      </c>
      <c r="C1804">
        <v>420109003</v>
      </c>
      <c r="D1804" s="5">
        <v>107.9</v>
      </c>
      <c r="E1804" t="s">
        <v>98</v>
      </c>
    </row>
    <row r="1805" spans="2:5" x14ac:dyDescent="0.25">
      <c r="B1805">
        <v>9010105</v>
      </c>
      <c r="C1805">
        <v>420109003</v>
      </c>
      <c r="D1805" s="5">
        <v>18.600000000000001</v>
      </c>
      <c r="E1805" t="s">
        <v>98</v>
      </c>
    </row>
    <row r="1806" spans="2:5" x14ac:dyDescent="0.25">
      <c r="B1806">
        <v>9010106</v>
      </c>
      <c r="C1806">
        <v>420109003</v>
      </c>
      <c r="D1806" s="5">
        <v>670.1</v>
      </c>
      <c r="E1806" t="s">
        <v>98</v>
      </c>
    </row>
    <row r="1807" spans="2:5" x14ac:dyDescent="0.25">
      <c r="B1807">
        <v>9020101</v>
      </c>
      <c r="C1807">
        <v>420109003</v>
      </c>
      <c r="D1807" s="5">
        <v>7</v>
      </c>
      <c r="E1807" t="s">
        <v>98</v>
      </c>
    </row>
    <row r="1808" spans="2:5" x14ac:dyDescent="0.25">
      <c r="B1808">
        <v>9020112</v>
      </c>
      <c r="C1808">
        <v>420109003</v>
      </c>
      <c r="D1808" s="5">
        <v>61.2</v>
      </c>
      <c r="E1808" t="s">
        <v>98</v>
      </c>
    </row>
    <row r="1809" spans="2:5" x14ac:dyDescent="0.25">
      <c r="B1809">
        <v>9020203</v>
      </c>
      <c r="C1809">
        <v>420109003</v>
      </c>
      <c r="D1809" s="5">
        <v>74.599999999999994</v>
      </c>
      <c r="E1809" t="s">
        <v>98</v>
      </c>
    </row>
    <row r="1810" spans="2:5" x14ac:dyDescent="0.25">
      <c r="B1810">
        <v>9020204</v>
      </c>
      <c r="C1810">
        <v>420109003</v>
      </c>
      <c r="D1810" s="5">
        <v>30.6</v>
      </c>
      <c r="E1810" t="s">
        <v>98</v>
      </c>
    </row>
    <row r="1811" spans="2:5" x14ac:dyDescent="0.25">
      <c r="B1811">
        <v>9020208</v>
      </c>
      <c r="C1811">
        <v>420109003</v>
      </c>
      <c r="D1811" s="5">
        <v>117.2</v>
      </c>
      <c r="E1811" t="s">
        <v>98</v>
      </c>
    </row>
    <row r="1812" spans="2:5" x14ac:dyDescent="0.25">
      <c r="B1812">
        <v>9020209</v>
      </c>
      <c r="C1812">
        <v>420109003</v>
      </c>
      <c r="D1812" s="5">
        <v>104.4</v>
      </c>
      <c r="E1812" t="s">
        <v>98</v>
      </c>
    </row>
    <row r="1813" spans="2:5" x14ac:dyDescent="0.25">
      <c r="B1813">
        <v>9030201</v>
      </c>
      <c r="C1813">
        <v>420109003</v>
      </c>
      <c r="D1813" s="5">
        <v>351.9</v>
      </c>
      <c r="E1813" t="s">
        <v>98</v>
      </c>
    </row>
    <row r="1814" spans="2:5" x14ac:dyDescent="0.25">
      <c r="B1814">
        <v>9030312</v>
      </c>
      <c r="C1814">
        <v>420109003</v>
      </c>
      <c r="D1814" s="5">
        <v>70</v>
      </c>
      <c r="E1814" t="s">
        <v>98</v>
      </c>
    </row>
    <row r="1815" spans="2:5" x14ac:dyDescent="0.25">
      <c r="B1815">
        <v>9030406</v>
      </c>
      <c r="C1815">
        <v>420109003</v>
      </c>
      <c r="D1815" s="5">
        <v>84.8</v>
      </c>
      <c r="E1815" t="s">
        <v>98</v>
      </c>
    </row>
    <row r="1816" spans="2:5" x14ac:dyDescent="0.25">
      <c r="B1816">
        <v>9030502</v>
      </c>
      <c r="C1816">
        <v>420109003</v>
      </c>
      <c r="D1816" s="5">
        <v>122.1</v>
      </c>
      <c r="E1816" t="s">
        <v>98</v>
      </c>
    </row>
    <row r="1817" spans="2:5" x14ac:dyDescent="0.25">
      <c r="B1817">
        <v>9030503</v>
      </c>
      <c r="C1817">
        <v>420109003</v>
      </c>
      <c r="D1817" s="5">
        <v>267.8</v>
      </c>
      <c r="E1817" t="s">
        <v>98</v>
      </c>
    </row>
    <row r="1818" spans="2:5" x14ac:dyDescent="0.25">
      <c r="B1818">
        <v>9030504</v>
      </c>
      <c r="C1818">
        <v>420109003</v>
      </c>
      <c r="D1818" s="5">
        <v>30.6</v>
      </c>
      <c r="E1818" t="s">
        <v>98</v>
      </c>
    </row>
    <row r="1819" spans="2:5" x14ac:dyDescent="0.25">
      <c r="B1819">
        <v>9030506</v>
      </c>
      <c r="C1819">
        <v>420109003</v>
      </c>
      <c r="D1819" s="5">
        <v>353.5</v>
      </c>
      <c r="E1819" t="s">
        <v>98</v>
      </c>
    </row>
    <row r="1820" spans="2:5" x14ac:dyDescent="0.25">
      <c r="B1820">
        <v>9040102</v>
      </c>
      <c r="C1820">
        <v>420109004</v>
      </c>
      <c r="D1820" s="5">
        <v>209.12</v>
      </c>
      <c r="E1820" t="s">
        <v>98</v>
      </c>
    </row>
    <row r="1821" spans="2:5" x14ac:dyDescent="0.25">
      <c r="B1821">
        <v>1020101</v>
      </c>
      <c r="C1821">
        <v>420109004</v>
      </c>
      <c r="D1821" s="5">
        <v>418.69</v>
      </c>
      <c r="E1821" t="s">
        <v>98</v>
      </c>
    </row>
    <row r="1822" spans="2:5" x14ac:dyDescent="0.25">
      <c r="B1822">
        <v>1020104</v>
      </c>
      <c r="C1822">
        <v>420109004</v>
      </c>
      <c r="D1822" s="5">
        <v>857.57</v>
      </c>
      <c r="E1822" t="s">
        <v>98</v>
      </c>
    </row>
    <row r="1823" spans="2:5" x14ac:dyDescent="0.25">
      <c r="B1823">
        <v>1120104</v>
      </c>
      <c r="C1823">
        <v>420109004</v>
      </c>
      <c r="D1823" s="5">
        <v>684.31</v>
      </c>
      <c r="E1823" t="s">
        <v>98</v>
      </c>
    </row>
    <row r="1824" spans="2:5" x14ac:dyDescent="0.25">
      <c r="B1824">
        <v>1220104</v>
      </c>
      <c r="C1824">
        <v>420109004</v>
      </c>
      <c r="D1824" s="5">
        <v>4558.1499999999996</v>
      </c>
      <c r="E1824" t="s">
        <v>98</v>
      </c>
    </row>
    <row r="1825" spans="2:5" x14ac:dyDescent="0.25">
      <c r="B1825">
        <v>1420201</v>
      </c>
      <c r="C1825">
        <v>420109004</v>
      </c>
      <c r="D1825" s="5">
        <v>108.13</v>
      </c>
      <c r="E1825" t="s">
        <v>98</v>
      </c>
    </row>
    <row r="1826" spans="2:5" x14ac:dyDescent="0.25">
      <c r="B1826">
        <v>1420301</v>
      </c>
      <c r="C1826">
        <v>420109004</v>
      </c>
      <c r="D1826" s="5">
        <v>161.74</v>
      </c>
      <c r="E1826" t="s">
        <v>98</v>
      </c>
    </row>
    <row r="1827" spans="2:5" x14ac:dyDescent="0.25">
      <c r="B1827">
        <v>1420501</v>
      </c>
      <c r="C1827">
        <v>420109004</v>
      </c>
      <c r="D1827" s="5">
        <v>351.03</v>
      </c>
      <c r="E1827" t="s">
        <v>98</v>
      </c>
    </row>
    <row r="1828" spans="2:5" x14ac:dyDescent="0.25">
      <c r="B1828">
        <v>1420701</v>
      </c>
      <c r="C1828">
        <v>420109004</v>
      </c>
      <c r="D1828" s="5">
        <v>454.68</v>
      </c>
      <c r="E1828" t="s">
        <v>98</v>
      </c>
    </row>
    <row r="1829" spans="2:5" x14ac:dyDescent="0.25">
      <c r="B1829">
        <v>2220123</v>
      </c>
      <c r="C1829">
        <v>420109004</v>
      </c>
      <c r="D1829" s="5">
        <v>150</v>
      </c>
      <c r="E1829" t="s">
        <v>98</v>
      </c>
    </row>
    <row r="1830" spans="2:5" x14ac:dyDescent="0.25">
      <c r="B1830">
        <v>2220124</v>
      </c>
      <c r="C1830">
        <v>420109005</v>
      </c>
      <c r="D1830" s="5">
        <v>564</v>
      </c>
      <c r="E1830" t="s">
        <v>98</v>
      </c>
    </row>
    <row r="1831" spans="2:5" x14ac:dyDescent="0.25">
      <c r="B1831">
        <v>9040101</v>
      </c>
      <c r="C1831">
        <v>420109006</v>
      </c>
      <c r="D1831" s="5">
        <v>4601.4799999999996</v>
      </c>
      <c r="E1831" t="s">
        <v>98</v>
      </c>
    </row>
    <row r="1832" spans="2:5" x14ac:dyDescent="0.25">
      <c r="B1832">
        <v>1020101</v>
      </c>
      <c r="C1832">
        <v>420109006</v>
      </c>
      <c r="D1832" s="5">
        <v>588</v>
      </c>
      <c r="E1832" t="s">
        <v>98</v>
      </c>
    </row>
    <row r="1833" spans="2:5" x14ac:dyDescent="0.25">
      <c r="B1833">
        <v>1020103</v>
      </c>
      <c r="C1833">
        <v>420109006</v>
      </c>
      <c r="D1833" s="5">
        <v>6359.24</v>
      </c>
      <c r="E1833" t="s">
        <v>98</v>
      </c>
    </row>
    <row r="1834" spans="2:5" x14ac:dyDescent="0.25">
      <c r="B1834">
        <v>1020104</v>
      </c>
      <c r="C1834">
        <v>420109006</v>
      </c>
      <c r="D1834" s="5">
        <v>324</v>
      </c>
      <c r="E1834" t="s">
        <v>98</v>
      </c>
    </row>
    <row r="1835" spans="2:5" x14ac:dyDescent="0.25">
      <c r="B1835">
        <v>1020106</v>
      </c>
      <c r="C1835">
        <v>420109006</v>
      </c>
      <c r="D1835" s="5">
        <v>322</v>
      </c>
      <c r="E1835" t="s">
        <v>98</v>
      </c>
    </row>
    <row r="1836" spans="2:5" x14ac:dyDescent="0.25">
      <c r="B1836">
        <v>1020107</v>
      </c>
      <c r="C1836">
        <v>420109006</v>
      </c>
      <c r="D1836" s="5">
        <v>1747.08</v>
      </c>
      <c r="E1836" t="s">
        <v>98</v>
      </c>
    </row>
    <row r="1837" spans="2:5" x14ac:dyDescent="0.25">
      <c r="B1837">
        <v>1020201</v>
      </c>
      <c r="C1837">
        <v>420109006</v>
      </c>
      <c r="D1837" s="5">
        <v>1717.9</v>
      </c>
      <c r="E1837" t="s">
        <v>98</v>
      </c>
    </row>
    <row r="1838" spans="2:5" x14ac:dyDescent="0.25">
      <c r="B1838">
        <v>1110102</v>
      </c>
      <c r="C1838">
        <v>420109006</v>
      </c>
      <c r="D1838" s="5">
        <v>2142.13</v>
      </c>
      <c r="E1838" t="s">
        <v>98</v>
      </c>
    </row>
    <row r="1839" spans="2:5" x14ac:dyDescent="0.25">
      <c r="B1839">
        <v>1120101</v>
      </c>
      <c r="C1839">
        <v>420109006</v>
      </c>
      <c r="D1839" s="5">
        <v>2628.23</v>
      </c>
      <c r="E1839" t="s">
        <v>98</v>
      </c>
    </row>
    <row r="1840" spans="2:5" x14ac:dyDescent="0.25">
      <c r="B1840">
        <v>1120102</v>
      </c>
      <c r="C1840">
        <v>420109006</v>
      </c>
      <c r="D1840" s="5">
        <v>11786</v>
      </c>
      <c r="E1840" t="s">
        <v>98</v>
      </c>
    </row>
    <row r="1841" spans="2:5" x14ac:dyDescent="0.25">
      <c r="B1841">
        <v>1120104</v>
      </c>
      <c r="C1841">
        <v>420109006</v>
      </c>
      <c r="D1841" s="5">
        <v>3631.59</v>
      </c>
      <c r="E1841" t="s">
        <v>98</v>
      </c>
    </row>
    <row r="1842" spans="2:5" x14ac:dyDescent="0.25">
      <c r="B1842">
        <v>1220101</v>
      </c>
      <c r="C1842">
        <v>420109006</v>
      </c>
      <c r="D1842" s="5">
        <v>14021.82</v>
      </c>
      <c r="E1842" t="s">
        <v>98</v>
      </c>
    </row>
    <row r="1843" spans="2:5" x14ac:dyDescent="0.25">
      <c r="B1843">
        <v>1220104</v>
      </c>
      <c r="C1843">
        <v>420109006</v>
      </c>
      <c r="D1843" s="5">
        <v>340.75</v>
      </c>
      <c r="E1843" t="s">
        <v>98</v>
      </c>
    </row>
    <row r="1844" spans="2:5" x14ac:dyDescent="0.25">
      <c r="B1844">
        <v>1220201</v>
      </c>
      <c r="C1844">
        <v>420109006</v>
      </c>
      <c r="D1844" s="5">
        <v>535</v>
      </c>
      <c r="E1844" t="s">
        <v>98</v>
      </c>
    </row>
    <row r="1845" spans="2:5" x14ac:dyDescent="0.25">
      <c r="B1845">
        <v>1320101</v>
      </c>
      <c r="C1845">
        <v>420109006</v>
      </c>
      <c r="D1845" s="5">
        <v>2365.71</v>
      </c>
      <c r="E1845" t="s">
        <v>98</v>
      </c>
    </row>
    <row r="1846" spans="2:5" x14ac:dyDescent="0.25">
      <c r="B1846">
        <v>1320104</v>
      </c>
      <c r="C1846">
        <v>420109006</v>
      </c>
      <c r="D1846" s="5">
        <v>3162.12</v>
      </c>
      <c r="E1846" t="s">
        <v>98</v>
      </c>
    </row>
    <row r="1847" spans="2:5" x14ac:dyDescent="0.25">
      <c r="B1847">
        <v>1420101</v>
      </c>
      <c r="C1847">
        <v>420109006</v>
      </c>
      <c r="D1847" s="5">
        <v>1602.4</v>
      </c>
      <c r="E1847" t="s">
        <v>98</v>
      </c>
    </row>
    <row r="1848" spans="2:5" x14ac:dyDescent="0.25">
      <c r="B1848">
        <v>1420201</v>
      </c>
      <c r="C1848">
        <v>420109006</v>
      </c>
      <c r="D1848" s="5">
        <v>4186.9799999999996</v>
      </c>
      <c r="E1848" t="s">
        <v>98</v>
      </c>
    </row>
    <row r="1849" spans="2:5" x14ac:dyDescent="0.25">
      <c r="B1849">
        <v>1420301</v>
      </c>
      <c r="C1849">
        <v>420109006</v>
      </c>
      <c r="D1849" s="5">
        <v>6367.71</v>
      </c>
      <c r="E1849" t="s">
        <v>98</v>
      </c>
    </row>
    <row r="1850" spans="2:5" x14ac:dyDescent="0.25">
      <c r="B1850">
        <v>1420501</v>
      </c>
      <c r="C1850">
        <v>420109006</v>
      </c>
      <c r="D1850" s="5">
        <v>5298.24</v>
      </c>
      <c r="E1850" t="s">
        <v>98</v>
      </c>
    </row>
    <row r="1851" spans="2:5" x14ac:dyDescent="0.25">
      <c r="B1851">
        <v>1420701</v>
      </c>
      <c r="C1851">
        <v>420109006</v>
      </c>
      <c r="D1851" s="5">
        <v>434.28</v>
      </c>
      <c r="E1851" t="s">
        <v>98</v>
      </c>
    </row>
    <row r="1852" spans="2:5" x14ac:dyDescent="0.25">
      <c r="B1852">
        <v>1920112</v>
      </c>
      <c r="C1852">
        <v>420109006</v>
      </c>
      <c r="D1852" s="5">
        <v>30</v>
      </c>
      <c r="E1852" t="s">
        <v>98</v>
      </c>
    </row>
    <row r="1853" spans="2:5" x14ac:dyDescent="0.25">
      <c r="B1853">
        <v>2220111</v>
      </c>
      <c r="C1853">
        <v>420109006</v>
      </c>
      <c r="D1853" s="5">
        <v>6562.83</v>
      </c>
      <c r="E1853" t="s">
        <v>98</v>
      </c>
    </row>
    <row r="1854" spans="2:5" x14ac:dyDescent="0.25">
      <c r="B1854">
        <v>2220112</v>
      </c>
      <c r="C1854">
        <v>420109006</v>
      </c>
      <c r="D1854" s="5">
        <v>159.52000000000001</v>
      </c>
      <c r="E1854" t="s">
        <v>98</v>
      </c>
    </row>
    <row r="1855" spans="2:5" x14ac:dyDescent="0.25">
      <c r="B1855">
        <v>2220119</v>
      </c>
      <c r="C1855">
        <v>420109006</v>
      </c>
      <c r="D1855" s="5">
        <v>180</v>
      </c>
      <c r="E1855" t="s">
        <v>98</v>
      </c>
    </row>
    <row r="1856" spans="2:5" x14ac:dyDescent="0.25">
      <c r="B1856">
        <v>2220121</v>
      </c>
      <c r="C1856">
        <v>420109006</v>
      </c>
      <c r="D1856" s="5">
        <v>1261</v>
      </c>
      <c r="E1856" t="s">
        <v>98</v>
      </c>
    </row>
    <row r="1857" spans="2:5" x14ac:dyDescent="0.25">
      <c r="B1857">
        <v>2220122</v>
      </c>
      <c r="C1857">
        <v>420109006</v>
      </c>
      <c r="D1857" s="5">
        <v>889</v>
      </c>
      <c r="E1857" t="s">
        <v>98</v>
      </c>
    </row>
    <row r="1858" spans="2:5" x14ac:dyDescent="0.25">
      <c r="B1858">
        <v>2220123</v>
      </c>
      <c r="C1858">
        <v>420109006</v>
      </c>
      <c r="D1858" s="5">
        <v>526</v>
      </c>
      <c r="E1858" t="s">
        <v>98</v>
      </c>
    </row>
    <row r="1859" spans="2:5" x14ac:dyDescent="0.25">
      <c r="B1859">
        <v>2220124</v>
      </c>
      <c r="C1859">
        <v>420109006</v>
      </c>
      <c r="D1859" s="5">
        <v>838.89</v>
      </c>
      <c r="E1859" t="s">
        <v>98</v>
      </c>
    </row>
    <row r="1860" spans="2:5" x14ac:dyDescent="0.25">
      <c r="B1860">
        <v>2220125</v>
      </c>
      <c r="C1860">
        <v>420109006</v>
      </c>
      <c r="D1860" s="5">
        <v>1479.56</v>
      </c>
      <c r="E1860" t="s">
        <v>98</v>
      </c>
    </row>
    <row r="1861" spans="2:5" x14ac:dyDescent="0.25">
      <c r="B1861">
        <v>3120111</v>
      </c>
      <c r="C1861">
        <v>420109006</v>
      </c>
      <c r="D1861" s="5">
        <v>5498.53</v>
      </c>
      <c r="E1861" t="s">
        <v>98</v>
      </c>
    </row>
    <row r="1862" spans="2:5" x14ac:dyDescent="0.25">
      <c r="B1862">
        <v>3120112</v>
      </c>
      <c r="C1862">
        <v>420109006</v>
      </c>
      <c r="D1862" s="5">
        <v>2972.06</v>
      </c>
      <c r="E1862" t="s">
        <v>98</v>
      </c>
    </row>
    <row r="1863" spans="2:5" x14ac:dyDescent="0.25">
      <c r="B1863">
        <v>3120114</v>
      </c>
      <c r="C1863">
        <v>420109006</v>
      </c>
      <c r="D1863" s="5">
        <v>90</v>
      </c>
      <c r="E1863" t="s">
        <v>98</v>
      </c>
    </row>
    <row r="1864" spans="2:5" x14ac:dyDescent="0.25">
      <c r="B1864">
        <v>3120117</v>
      </c>
      <c r="C1864">
        <v>420109006</v>
      </c>
      <c r="D1864" s="5">
        <v>409.42</v>
      </c>
      <c r="E1864" t="s">
        <v>98</v>
      </c>
    </row>
    <row r="1865" spans="2:5" x14ac:dyDescent="0.25">
      <c r="B1865">
        <v>3120118</v>
      </c>
      <c r="C1865">
        <v>420109006</v>
      </c>
      <c r="D1865" s="5">
        <v>666</v>
      </c>
      <c r="E1865" t="s">
        <v>98</v>
      </c>
    </row>
    <row r="1866" spans="2:5" x14ac:dyDescent="0.25">
      <c r="B1866">
        <v>3120123</v>
      </c>
      <c r="C1866">
        <v>420109006</v>
      </c>
      <c r="D1866" s="5">
        <v>390</v>
      </c>
      <c r="E1866" t="s">
        <v>98</v>
      </c>
    </row>
    <row r="1867" spans="2:5" x14ac:dyDescent="0.25">
      <c r="B1867">
        <v>3120202</v>
      </c>
      <c r="C1867">
        <v>420109006</v>
      </c>
      <c r="D1867" s="5">
        <v>525</v>
      </c>
      <c r="E1867" t="s">
        <v>98</v>
      </c>
    </row>
    <row r="1868" spans="2:5" x14ac:dyDescent="0.25">
      <c r="B1868">
        <v>3120204</v>
      </c>
      <c r="C1868">
        <v>420109006</v>
      </c>
      <c r="D1868" s="5">
        <v>901.56</v>
      </c>
      <c r="E1868" t="s">
        <v>98</v>
      </c>
    </row>
    <row r="1869" spans="2:5" x14ac:dyDescent="0.25">
      <c r="B1869">
        <v>3120205</v>
      </c>
      <c r="C1869">
        <v>420109006</v>
      </c>
      <c r="D1869" s="5">
        <v>904</v>
      </c>
      <c r="E1869" t="s">
        <v>98</v>
      </c>
    </row>
    <row r="1870" spans="2:5" x14ac:dyDescent="0.25">
      <c r="B1870">
        <v>9010101</v>
      </c>
      <c r="C1870">
        <v>420109006</v>
      </c>
      <c r="D1870" s="5">
        <v>1168</v>
      </c>
      <c r="E1870" t="s">
        <v>98</v>
      </c>
    </row>
    <row r="1871" spans="2:5" x14ac:dyDescent="0.25">
      <c r="B1871">
        <v>9010102</v>
      </c>
      <c r="C1871">
        <v>420109006</v>
      </c>
      <c r="D1871" s="5">
        <v>360</v>
      </c>
      <c r="E1871" t="s">
        <v>98</v>
      </c>
    </row>
    <row r="1872" spans="2:5" x14ac:dyDescent="0.25">
      <c r="B1872">
        <v>9010105</v>
      </c>
      <c r="C1872">
        <v>420109006</v>
      </c>
      <c r="D1872" s="5">
        <v>2684.19</v>
      </c>
      <c r="E1872" t="s">
        <v>98</v>
      </c>
    </row>
    <row r="1873" spans="2:5" x14ac:dyDescent="0.25">
      <c r="B1873">
        <v>9020101</v>
      </c>
      <c r="C1873">
        <v>420109006</v>
      </c>
      <c r="D1873" s="5">
        <v>3080.74</v>
      </c>
      <c r="E1873" t="s">
        <v>98</v>
      </c>
    </row>
    <row r="1874" spans="2:5" x14ac:dyDescent="0.25">
      <c r="B1874">
        <v>9020112</v>
      </c>
      <c r="C1874">
        <v>420109006</v>
      </c>
      <c r="D1874" s="5">
        <v>589.03</v>
      </c>
      <c r="E1874" t="s">
        <v>98</v>
      </c>
    </row>
    <row r="1875" spans="2:5" x14ac:dyDescent="0.25">
      <c r="B1875">
        <v>9020113</v>
      </c>
      <c r="C1875">
        <v>420109006</v>
      </c>
      <c r="D1875" s="5">
        <v>1847</v>
      </c>
      <c r="E1875" t="s">
        <v>98</v>
      </c>
    </row>
    <row r="1876" spans="2:5" x14ac:dyDescent="0.25">
      <c r="B1876">
        <v>9020209</v>
      </c>
      <c r="C1876">
        <v>420109006</v>
      </c>
      <c r="D1876" s="5">
        <v>442.02</v>
      </c>
      <c r="E1876" t="s">
        <v>98</v>
      </c>
    </row>
    <row r="1877" spans="2:5" x14ac:dyDescent="0.25">
      <c r="B1877">
        <v>9030201</v>
      </c>
      <c r="C1877">
        <v>420109006</v>
      </c>
      <c r="D1877" s="5">
        <v>4238.2299999999996</v>
      </c>
      <c r="E1877" t="s">
        <v>98</v>
      </c>
    </row>
    <row r="1878" spans="2:5" x14ac:dyDescent="0.25">
      <c r="B1878">
        <v>9030402</v>
      </c>
      <c r="C1878">
        <v>420109006</v>
      </c>
      <c r="D1878" s="5">
        <v>208</v>
      </c>
      <c r="E1878" t="s">
        <v>98</v>
      </c>
    </row>
    <row r="1879" spans="2:5" x14ac:dyDescent="0.25">
      <c r="B1879">
        <v>9030404</v>
      </c>
      <c r="C1879">
        <v>420109006</v>
      </c>
      <c r="D1879" s="5">
        <v>3589.44</v>
      </c>
      <c r="E1879" t="s">
        <v>98</v>
      </c>
    </row>
    <row r="1880" spans="2:5" x14ac:dyDescent="0.25">
      <c r="B1880">
        <v>9030405</v>
      </c>
      <c r="C1880">
        <v>420109006</v>
      </c>
      <c r="D1880" s="5">
        <v>1099.3599999999999</v>
      </c>
      <c r="E1880" t="s">
        <v>98</v>
      </c>
    </row>
    <row r="1881" spans="2:5" x14ac:dyDescent="0.25">
      <c r="B1881">
        <v>9030502</v>
      </c>
      <c r="C1881">
        <v>420109006</v>
      </c>
      <c r="D1881" s="5">
        <v>1941.84</v>
      </c>
      <c r="E1881" t="s">
        <v>98</v>
      </c>
    </row>
    <row r="1882" spans="2:5" x14ac:dyDescent="0.25">
      <c r="B1882">
        <v>9030503</v>
      </c>
      <c r="C1882">
        <v>420109006</v>
      </c>
      <c r="D1882" s="5">
        <v>253.6</v>
      </c>
      <c r="E1882" t="s">
        <v>98</v>
      </c>
    </row>
    <row r="1883" spans="2:5" x14ac:dyDescent="0.25">
      <c r="B1883">
        <v>9030504</v>
      </c>
      <c r="C1883">
        <v>420109006</v>
      </c>
      <c r="D1883" s="5">
        <v>1386.76</v>
      </c>
      <c r="E1883" t="s">
        <v>98</v>
      </c>
    </row>
    <row r="1884" spans="2:5" x14ac:dyDescent="0.25">
      <c r="B1884">
        <v>9030506</v>
      </c>
      <c r="C1884">
        <v>420109006</v>
      </c>
      <c r="D1884" s="5">
        <v>3275.2</v>
      </c>
      <c r="E1884" t="s">
        <v>98</v>
      </c>
    </row>
    <row r="1885" spans="2:5" x14ac:dyDescent="0.25">
      <c r="B1885">
        <v>9030903</v>
      </c>
      <c r="C1885">
        <v>420109006</v>
      </c>
      <c r="D1885" s="5">
        <v>-564</v>
      </c>
      <c r="E1885" t="s">
        <v>98</v>
      </c>
    </row>
    <row r="1886" spans="2:5" x14ac:dyDescent="0.25">
      <c r="B1886">
        <v>9040101</v>
      </c>
      <c r="C1886">
        <v>420109006</v>
      </c>
      <c r="D1886" s="5">
        <v>1765.2</v>
      </c>
      <c r="E1886" t="s">
        <v>98</v>
      </c>
    </row>
    <row r="1887" spans="2:5" x14ac:dyDescent="0.25">
      <c r="B1887">
        <v>9999998</v>
      </c>
      <c r="C1887">
        <v>420109007</v>
      </c>
      <c r="D1887" s="5">
        <v>198.11</v>
      </c>
      <c r="E1887" t="s">
        <v>98</v>
      </c>
    </row>
    <row r="1888" spans="2:5" x14ac:dyDescent="0.25">
      <c r="B1888">
        <v>1010102</v>
      </c>
      <c r="C1888">
        <v>420109007</v>
      </c>
      <c r="D1888" s="5">
        <v>23198.73</v>
      </c>
      <c r="E1888" t="s">
        <v>98</v>
      </c>
    </row>
    <row r="1889" spans="2:5" x14ac:dyDescent="0.25">
      <c r="B1889">
        <v>1020101</v>
      </c>
      <c r="C1889">
        <v>420109007</v>
      </c>
      <c r="D1889" s="5">
        <v>1623.2</v>
      </c>
      <c r="E1889" t="s">
        <v>98</v>
      </c>
    </row>
    <row r="1890" spans="2:5" x14ac:dyDescent="0.25">
      <c r="B1890">
        <v>1020103</v>
      </c>
      <c r="C1890">
        <v>420109007</v>
      </c>
      <c r="D1890" s="5">
        <v>24933.23</v>
      </c>
      <c r="E1890" t="s">
        <v>98</v>
      </c>
    </row>
    <row r="1891" spans="2:5" x14ac:dyDescent="0.25">
      <c r="B1891">
        <v>1020104</v>
      </c>
      <c r="C1891">
        <v>420109007</v>
      </c>
      <c r="D1891" s="5">
        <v>2426.4</v>
      </c>
      <c r="E1891" t="s">
        <v>98</v>
      </c>
    </row>
    <row r="1892" spans="2:5" x14ac:dyDescent="0.25">
      <c r="B1892">
        <v>1020201</v>
      </c>
      <c r="C1892">
        <v>420109007</v>
      </c>
      <c r="D1892" s="5">
        <v>22</v>
      </c>
      <c r="E1892" t="s">
        <v>98</v>
      </c>
    </row>
    <row r="1893" spans="2:5" x14ac:dyDescent="0.25">
      <c r="B1893">
        <v>1110102</v>
      </c>
      <c r="C1893">
        <v>420109007</v>
      </c>
      <c r="D1893" s="5">
        <v>7711.74</v>
      </c>
      <c r="E1893" t="s">
        <v>98</v>
      </c>
    </row>
    <row r="1894" spans="2:5" x14ac:dyDescent="0.25">
      <c r="B1894">
        <v>1120101</v>
      </c>
      <c r="C1894">
        <v>420109007</v>
      </c>
      <c r="D1894" s="5">
        <v>23289.279999999999</v>
      </c>
      <c r="E1894" t="s">
        <v>98</v>
      </c>
    </row>
    <row r="1895" spans="2:5" x14ac:dyDescent="0.25">
      <c r="B1895">
        <v>1120102</v>
      </c>
      <c r="C1895">
        <v>420109007</v>
      </c>
      <c r="D1895" s="5">
        <v>34540.089999999997</v>
      </c>
      <c r="E1895" t="s">
        <v>98</v>
      </c>
    </row>
    <row r="1896" spans="2:5" x14ac:dyDescent="0.25">
      <c r="B1896">
        <v>1120104</v>
      </c>
      <c r="C1896">
        <v>420109007</v>
      </c>
      <c r="D1896" s="5">
        <v>15420.51</v>
      </c>
      <c r="E1896" t="s">
        <v>98</v>
      </c>
    </row>
    <row r="1897" spans="2:5" x14ac:dyDescent="0.25">
      <c r="B1897">
        <v>1220101</v>
      </c>
      <c r="C1897">
        <v>420109007</v>
      </c>
      <c r="D1897" s="5">
        <v>1285.46</v>
      </c>
      <c r="E1897" t="s">
        <v>98</v>
      </c>
    </row>
    <row r="1898" spans="2:5" x14ac:dyDescent="0.25">
      <c r="B1898">
        <v>1220103</v>
      </c>
      <c r="C1898">
        <v>420109007</v>
      </c>
      <c r="D1898" s="5">
        <v>39630.949999999997</v>
      </c>
      <c r="E1898" t="s">
        <v>98</v>
      </c>
    </row>
    <row r="1899" spans="2:5" x14ac:dyDescent="0.25">
      <c r="B1899">
        <v>1220104</v>
      </c>
      <c r="C1899">
        <v>420109007</v>
      </c>
      <c r="D1899" s="5">
        <v>5869.05</v>
      </c>
      <c r="E1899" t="s">
        <v>98</v>
      </c>
    </row>
    <row r="1900" spans="2:5" x14ac:dyDescent="0.25">
      <c r="B1900">
        <v>1220201</v>
      </c>
      <c r="C1900">
        <v>420109007</v>
      </c>
      <c r="D1900" s="5">
        <v>198.11</v>
      </c>
      <c r="E1900" t="s">
        <v>98</v>
      </c>
    </row>
    <row r="1901" spans="2:5" x14ac:dyDescent="0.25">
      <c r="B1901">
        <v>1310102</v>
      </c>
      <c r="C1901">
        <v>420109007</v>
      </c>
      <c r="D1901" s="5">
        <v>7580</v>
      </c>
      <c r="E1901" t="s">
        <v>98</v>
      </c>
    </row>
    <row r="1902" spans="2:5" x14ac:dyDescent="0.25">
      <c r="B1902">
        <v>1320101</v>
      </c>
      <c r="C1902">
        <v>420109007</v>
      </c>
      <c r="D1902" s="5">
        <v>9483.2999999999993</v>
      </c>
      <c r="E1902" t="s">
        <v>98</v>
      </c>
    </row>
    <row r="1903" spans="2:5" x14ac:dyDescent="0.25">
      <c r="B1903">
        <v>1320104</v>
      </c>
      <c r="C1903">
        <v>420109007</v>
      </c>
      <c r="D1903" s="5">
        <v>198.11</v>
      </c>
      <c r="E1903" t="s">
        <v>98</v>
      </c>
    </row>
    <row r="1904" spans="2:5" x14ac:dyDescent="0.25">
      <c r="B1904">
        <v>1320201</v>
      </c>
      <c r="C1904">
        <v>420109007</v>
      </c>
      <c r="D1904" s="5">
        <v>3490.8</v>
      </c>
      <c r="E1904" t="s">
        <v>98</v>
      </c>
    </row>
    <row r="1905" spans="2:5" x14ac:dyDescent="0.25">
      <c r="B1905">
        <v>1420101</v>
      </c>
      <c r="C1905">
        <v>420109007</v>
      </c>
      <c r="D1905" s="5">
        <v>3493.32</v>
      </c>
      <c r="E1905" t="s">
        <v>98</v>
      </c>
    </row>
    <row r="1906" spans="2:5" x14ac:dyDescent="0.25">
      <c r="B1906">
        <v>1420201</v>
      </c>
      <c r="C1906">
        <v>420109007</v>
      </c>
      <c r="D1906" s="5">
        <v>12988.25</v>
      </c>
      <c r="E1906" t="s">
        <v>98</v>
      </c>
    </row>
    <row r="1907" spans="2:5" x14ac:dyDescent="0.25">
      <c r="B1907">
        <v>1420301</v>
      </c>
      <c r="C1907">
        <v>420109007</v>
      </c>
      <c r="D1907" s="5">
        <v>13512.12</v>
      </c>
      <c r="E1907" t="s">
        <v>98</v>
      </c>
    </row>
    <row r="1908" spans="2:5" x14ac:dyDescent="0.25">
      <c r="B1908">
        <v>1420501</v>
      </c>
      <c r="C1908">
        <v>420109007</v>
      </c>
      <c r="D1908" s="5">
        <v>16166.83</v>
      </c>
      <c r="E1908" t="s">
        <v>98</v>
      </c>
    </row>
    <row r="1909" spans="2:5" x14ac:dyDescent="0.25">
      <c r="B1909">
        <v>1420701</v>
      </c>
      <c r="C1909">
        <v>420109007</v>
      </c>
      <c r="D1909" s="5">
        <v>2946.51</v>
      </c>
      <c r="E1909" t="s">
        <v>98</v>
      </c>
    </row>
    <row r="1910" spans="2:5" x14ac:dyDescent="0.25">
      <c r="B1910">
        <v>2210102</v>
      </c>
      <c r="C1910">
        <v>420109007</v>
      </c>
      <c r="D1910" s="5">
        <v>5531.33</v>
      </c>
      <c r="E1910" t="s">
        <v>98</v>
      </c>
    </row>
    <row r="1911" spans="2:5" x14ac:dyDescent="0.25">
      <c r="B1911">
        <v>2220111</v>
      </c>
      <c r="C1911">
        <v>420109007</v>
      </c>
      <c r="D1911" s="5">
        <v>447.31</v>
      </c>
      <c r="E1911" t="s">
        <v>98</v>
      </c>
    </row>
    <row r="1912" spans="2:5" x14ac:dyDescent="0.25">
      <c r="B1912">
        <v>2220112</v>
      </c>
      <c r="C1912">
        <v>420109007</v>
      </c>
      <c r="D1912" s="5">
        <v>10478.94</v>
      </c>
      <c r="E1912" t="s">
        <v>98</v>
      </c>
    </row>
    <row r="1913" spans="2:5" x14ac:dyDescent="0.25">
      <c r="B1913">
        <v>2220119</v>
      </c>
      <c r="C1913">
        <v>420109007</v>
      </c>
      <c r="D1913" s="5">
        <v>3732.05</v>
      </c>
      <c r="E1913" t="s">
        <v>98</v>
      </c>
    </row>
    <row r="1914" spans="2:5" x14ac:dyDescent="0.25">
      <c r="B1914">
        <v>2220122</v>
      </c>
      <c r="C1914">
        <v>420109007</v>
      </c>
      <c r="D1914" s="5">
        <v>5056.3</v>
      </c>
      <c r="E1914" t="s">
        <v>98</v>
      </c>
    </row>
    <row r="1915" spans="2:5" x14ac:dyDescent="0.25">
      <c r="B1915">
        <v>2220123</v>
      </c>
      <c r="C1915">
        <v>420109007</v>
      </c>
      <c r="D1915" s="5">
        <v>3580.65</v>
      </c>
      <c r="E1915" t="s">
        <v>98</v>
      </c>
    </row>
    <row r="1916" spans="2:5" x14ac:dyDescent="0.25">
      <c r="B1916">
        <v>2220124</v>
      </c>
      <c r="C1916">
        <v>420109007</v>
      </c>
      <c r="D1916" s="5">
        <v>6214.32</v>
      </c>
      <c r="E1916" t="s">
        <v>98</v>
      </c>
    </row>
    <row r="1917" spans="2:5" x14ac:dyDescent="0.25">
      <c r="B1917">
        <v>2220125</v>
      </c>
      <c r="C1917">
        <v>420109007</v>
      </c>
      <c r="D1917" s="5">
        <v>198.11</v>
      </c>
      <c r="E1917" t="s">
        <v>98</v>
      </c>
    </row>
    <row r="1918" spans="2:5" x14ac:dyDescent="0.25">
      <c r="B1918">
        <v>2220201</v>
      </c>
      <c r="C1918">
        <v>420109007</v>
      </c>
      <c r="D1918" s="5">
        <v>193.6</v>
      </c>
      <c r="E1918" t="s">
        <v>98</v>
      </c>
    </row>
    <row r="1919" spans="2:5" x14ac:dyDescent="0.25">
      <c r="B1919">
        <v>3110102</v>
      </c>
      <c r="C1919">
        <v>420109007</v>
      </c>
      <c r="D1919" s="5">
        <v>198.11</v>
      </c>
      <c r="E1919" t="s">
        <v>98</v>
      </c>
    </row>
    <row r="1920" spans="2:5" x14ac:dyDescent="0.25">
      <c r="B1920">
        <v>3110103</v>
      </c>
      <c r="C1920">
        <v>420109007</v>
      </c>
      <c r="D1920" s="5">
        <v>198.11</v>
      </c>
      <c r="E1920" t="s">
        <v>98</v>
      </c>
    </row>
    <row r="1921" spans="2:5" x14ac:dyDescent="0.25">
      <c r="B1921">
        <v>3120111</v>
      </c>
      <c r="C1921">
        <v>420109007</v>
      </c>
      <c r="D1921" s="5">
        <v>5027.45</v>
      </c>
      <c r="E1921" t="s">
        <v>98</v>
      </c>
    </row>
    <row r="1922" spans="2:5" x14ac:dyDescent="0.25">
      <c r="B1922">
        <v>3120114</v>
      </c>
      <c r="C1922">
        <v>420109007</v>
      </c>
      <c r="D1922" s="5">
        <v>48</v>
      </c>
      <c r="E1922" t="s">
        <v>98</v>
      </c>
    </row>
    <row r="1923" spans="2:5" x14ac:dyDescent="0.25">
      <c r="B1923">
        <v>3120116</v>
      </c>
      <c r="C1923">
        <v>420109007</v>
      </c>
      <c r="D1923" s="5">
        <v>369.95</v>
      </c>
      <c r="E1923" t="s">
        <v>98</v>
      </c>
    </row>
    <row r="1924" spans="2:5" x14ac:dyDescent="0.25">
      <c r="B1924">
        <v>3120120</v>
      </c>
      <c r="C1924">
        <v>420109007</v>
      </c>
      <c r="D1924" s="5">
        <v>622.9</v>
      </c>
      <c r="E1924" t="s">
        <v>98</v>
      </c>
    </row>
    <row r="1925" spans="2:5" x14ac:dyDescent="0.25">
      <c r="B1925">
        <v>3120122</v>
      </c>
      <c r="C1925">
        <v>420109007</v>
      </c>
      <c r="D1925" s="5">
        <v>1644.38</v>
      </c>
      <c r="E1925" t="s">
        <v>98</v>
      </c>
    </row>
    <row r="1926" spans="2:5" x14ac:dyDescent="0.25">
      <c r="B1926">
        <v>3120124</v>
      </c>
      <c r="C1926">
        <v>420109007</v>
      </c>
      <c r="D1926" s="5">
        <v>638.13</v>
      </c>
      <c r="E1926" t="s">
        <v>98</v>
      </c>
    </row>
    <row r="1927" spans="2:5" x14ac:dyDescent="0.25">
      <c r="B1927">
        <v>3120125</v>
      </c>
      <c r="C1927">
        <v>420109007</v>
      </c>
      <c r="D1927" s="5">
        <v>198.11</v>
      </c>
      <c r="E1927" t="s">
        <v>98</v>
      </c>
    </row>
    <row r="1928" spans="2:5" x14ac:dyDescent="0.25">
      <c r="B1928">
        <v>3120201</v>
      </c>
      <c r="C1928">
        <v>420109007</v>
      </c>
      <c r="D1928" s="5">
        <v>427.54</v>
      </c>
      <c r="E1928" t="s">
        <v>98</v>
      </c>
    </row>
    <row r="1929" spans="2:5" x14ac:dyDescent="0.25">
      <c r="B1929">
        <v>3120202</v>
      </c>
      <c r="C1929">
        <v>420109007</v>
      </c>
      <c r="D1929" s="5">
        <v>2752.23</v>
      </c>
      <c r="E1929" t="s">
        <v>98</v>
      </c>
    </row>
    <row r="1930" spans="2:5" x14ac:dyDescent="0.25">
      <c r="B1930">
        <v>3120203</v>
      </c>
      <c r="C1930">
        <v>420109007</v>
      </c>
      <c r="D1930" s="5">
        <v>4295.0600000000004</v>
      </c>
      <c r="E1930" t="s">
        <v>98</v>
      </c>
    </row>
    <row r="1931" spans="2:5" x14ac:dyDescent="0.25">
      <c r="B1931">
        <v>3120204</v>
      </c>
      <c r="C1931">
        <v>420109007</v>
      </c>
      <c r="D1931" s="5">
        <v>3757.55</v>
      </c>
      <c r="E1931" t="s">
        <v>98</v>
      </c>
    </row>
    <row r="1932" spans="2:5" x14ac:dyDescent="0.25">
      <c r="B1932">
        <v>3120205</v>
      </c>
      <c r="C1932">
        <v>420109007</v>
      </c>
      <c r="D1932" s="5">
        <v>6397.18</v>
      </c>
      <c r="E1932" t="s">
        <v>98</v>
      </c>
    </row>
    <row r="1933" spans="2:5" x14ac:dyDescent="0.25">
      <c r="B1933">
        <v>9010101</v>
      </c>
      <c r="C1933">
        <v>420109007</v>
      </c>
      <c r="D1933" s="5">
        <v>1050.4000000000001</v>
      </c>
      <c r="E1933" t="s">
        <v>98</v>
      </c>
    </row>
    <row r="1934" spans="2:5" x14ac:dyDescent="0.25">
      <c r="B1934">
        <v>9010102</v>
      </c>
      <c r="C1934">
        <v>420109007</v>
      </c>
      <c r="D1934" s="5">
        <v>198.11</v>
      </c>
      <c r="E1934" t="s">
        <v>98</v>
      </c>
    </row>
    <row r="1935" spans="2:5" x14ac:dyDescent="0.25">
      <c r="B1935">
        <v>9010103</v>
      </c>
      <c r="C1935">
        <v>420109007</v>
      </c>
      <c r="D1935" s="5">
        <v>694.91</v>
      </c>
      <c r="E1935" t="s">
        <v>98</v>
      </c>
    </row>
    <row r="1936" spans="2:5" x14ac:dyDescent="0.25">
      <c r="B1936">
        <v>9010105</v>
      </c>
      <c r="C1936">
        <v>420109007</v>
      </c>
      <c r="D1936" s="5">
        <v>123.2</v>
      </c>
      <c r="E1936" t="s">
        <v>98</v>
      </c>
    </row>
    <row r="1937" spans="2:5" x14ac:dyDescent="0.25">
      <c r="B1937">
        <v>9010106</v>
      </c>
      <c r="C1937">
        <v>420109007</v>
      </c>
      <c r="D1937" s="5">
        <v>198.11</v>
      </c>
      <c r="E1937" t="s">
        <v>98</v>
      </c>
    </row>
    <row r="1938" spans="2:5" x14ac:dyDescent="0.25">
      <c r="B1938">
        <v>9010110</v>
      </c>
      <c r="C1938">
        <v>420109007</v>
      </c>
      <c r="D1938" s="5">
        <v>7312.13</v>
      </c>
      <c r="E1938" t="s">
        <v>98</v>
      </c>
    </row>
    <row r="1939" spans="2:5" x14ac:dyDescent="0.25">
      <c r="B1939">
        <v>9020101</v>
      </c>
      <c r="C1939">
        <v>420109007</v>
      </c>
      <c r="D1939" s="5">
        <v>1603.44</v>
      </c>
      <c r="E1939" t="s">
        <v>98</v>
      </c>
    </row>
    <row r="1940" spans="2:5" x14ac:dyDescent="0.25">
      <c r="B1940">
        <v>9020110</v>
      </c>
      <c r="C1940">
        <v>420109007</v>
      </c>
      <c r="D1940" s="5">
        <v>198.11</v>
      </c>
      <c r="E1940" t="s">
        <v>98</v>
      </c>
    </row>
    <row r="1941" spans="2:5" x14ac:dyDescent="0.25">
      <c r="B1941">
        <v>9020111</v>
      </c>
      <c r="C1941">
        <v>420109007</v>
      </c>
      <c r="D1941" s="5">
        <v>3194.38</v>
      </c>
      <c r="E1941" t="s">
        <v>98</v>
      </c>
    </row>
    <row r="1942" spans="2:5" x14ac:dyDescent="0.25">
      <c r="B1942">
        <v>9020112</v>
      </c>
      <c r="C1942">
        <v>420109007</v>
      </c>
      <c r="D1942" s="5">
        <v>198.11</v>
      </c>
      <c r="E1942" t="s">
        <v>98</v>
      </c>
    </row>
    <row r="1943" spans="2:5" x14ac:dyDescent="0.25">
      <c r="B1943">
        <v>9020114</v>
      </c>
      <c r="C1943">
        <v>420109007</v>
      </c>
      <c r="D1943" s="5">
        <v>198.11</v>
      </c>
      <c r="E1943" t="s">
        <v>98</v>
      </c>
    </row>
    <row r="1944" spans="2:5" x14ac:dyDescent="0.25">
      <c r="B1944">
        <v>9020201</v>
      </c>
      <c r="C1944">
        <v>420109007</v>
      </c>
      <c r="D1944" s="5">
        <v>535.71</v>
      </c>
      <c r="E1944" t="s">
        <v>98</v>
      </c>
    </row>
    <row r="1945" spans="2:5" x14ac:dyDescent="0.25">
      <c r="B1945">
        <v>9020203</v>
      </c>
      <c r="C1945">
        <v>420109007</v>
      </c>
      <c r="D1945" s="5">
        <v>2046.25</v>
      </c>
      <c r="E1945" t="s">
        <v>98</v>
      </c>
    </row>
    <row r="1946" spans="2:5" x14ac:dyDescent="0.25">
      <c r="B1946">
        <v>9020204</v>
      </c>
      <c r="C1946">
        <v>420109007</v>
      </c>
      <c r="D1946" s="5">
        <v>150.4</v>
      </c>
      <c r="E1946" t="s">
        <v>98</v>
      </c>
    </row>
    <row r="1947" spans="2:5" x14ac:dyDescent="0.25">
      <c r="B1947">
        <v>9020208</v>
      </c>
      <c r="C1947">
        <v>420109007</v>
      </c>
      <c r="D1947" s="5">
        <v>4435.1099999999997</v>
      </c>
      <c r="E1947" t="s">
        <v>98</v>
      </c>
    </row>
    <row r="1948" spans="2:5" x14ac:dyDescent="0.25">
      <c r="B1948">
        <v>9020209</v>
      </c>
      <c r="C1948">
        <v>420109007</v>
      </c>
      <c r="D1948" s="5">
        <v>820.5</v>
      </c>
      <c r="E1948" t="s">
        <v>98</v>
      </c>
    </row>
    <row r="1949" spans="2:5" x14ac:dyDescent="0.25">
      <c r="B1949">
        <v>9030201</v>
      </c>
      <c r="C1949">
        <v>420109007</v>
      </c>
      <c r="D1949" s="5">
        <v>5514.23</v>
      </c>
      <c r="E1949" t="s">
        <v>98</v>
      </c>
    </row>
    <row r="1950" spans="2:5" x14ac:dyDescent="0.25">
      <c r="B1950">
        <v>9030302</v>
      </c>
      <c r="C1950">
        <v>420109007</v>
      </c>
      <c r="D1950" s="5">
        <v>2658.95</v>
      </c>
      <c r="E1950" t="s">
        <v>98</v>
      </c>
    </row>
    <row r="1951" spans="2:5" x14ac:dyDescent="0.25">
      <c r="B1951">
        <v>9030303</v>
      </c>
      <c r="C1951">
        <v>420109007</v>
      </c>
      <c r="D1951" s="5">
        <v>937.69</v>
      </c>
      <c r="E1951" t="s">
        <v>98</v>
      </c>
    </row>
    <row r="1952" spans="2:5" x14ac:dyDescent="0.25">
      <c r="B1952">
        <v>9030307</v>
      </c>
      <c r="C1952">
        <v>420109007</v>
      </c>
      <c r="D1952" s="5">
        <v>1873.6</v>
      </c>
      <c r="E1952" t="s">
        <v>98</v>
      </c>
    </row>
    <row r="1953" spans="2:5" x14ac:dyDescent="0.25">
      <c r="B1953">
        <v>9030312</v>
      </c>
      <c r="C1953">
        <v>420109007</v>
      </c>
      <c r="D1953" s="5">
        <v>3836.45</v>
      </c>
      <c r="E1953" t="s">
        <v>98</v>
      </c>
    </row>
    <row r="1954" spans="2:5" x14ac:dyDescent="0.25">
      <c r="B1954">
        <v>9030402</v>
      </c>
      <c r="C1954">
        <v>420109007</v>
      </c>
      <c r="D1954" s="5">
        <v>953.83</v>
      </c>
      <c r="E1954" t="s">
        <v>98</v>
      </c>
    </row>
    <row r="1955" spans="2:5" x14ac:dyDescent="0.25">
      <c r="B1955">
        <v>9030404</v>
      </c>
      <c r="C1955">
        <v>420109007</v>
      </c>
      <c r="D1955" s="5">
        <v>126.18</v>
      </c>
      <c r="E1955" t="s">
        <v>98</v>
      </c>
    </row>
    <row r="1956" spans="2:5" x14ac:dyDescent="0.25">
      <c r="B1956">
        <v>9030405</v>
      </c>
      <c r="C1956">
        <v>420109007</v>
      </c>
      <c r="D1956" s="5">
        <v>586.4</v>
      </c>
      <c r="E1956" t="s">
        <v>98</v>
      </c>
    </row>
    <row r="1957" spans="2:5" x14ac:dyDescent="0.25">
      <c r="B1957">
        <v>9030406</v>
      </c>
      <c r="C1957">
        <v>420109007</v>
      </c>
      <c r="D1957" s="5">
        <v>493.6</v>
      </c>
      <c r="E1957" t="s">
        <v>98</v>
      </c>
    </row>
    <row r="1958" spans="2:5" x14ac:dyDescent="0.25">
      <c r="B1958">
        <v>9030502</v>
      </c>
      <c r="C1958">
        <v>420109007</v>
      </c>
      <c r="D1958" s="5">
        <v>1436.7</v>
      </c>
      <c r="E1958" t="s">
        <v>98</v>
      </c>
    </row>
    <row r="1959" spans="2:5" x14ac:dyDescent="0.25">
      <c r="B1959">
        <v>9030503</v>
      </c>
      <c r="C1959">
        <v>420109007</v>
      </c>
      <c r="D1959" s="5">
        <v>1587.31</v>
      </c>
      <c r="E1959" t="s">
        <v>98</v>
      </c>
    </row>
    <row r="1960" spans="2:5" x14ac:dyDescent="0.25">
      <c r="B1960">
        <v>9030504</v>
      </c>
      <c r="C1960">
        <v>420109007</v>
      </c>
      <c r="D1960" s="5">
        <v>558.11</v>
      </c>
      <c r="E1960" t="s">
        <v>98</v>
      </c>
    </row>
    <row r="1961" spans="2:5" x14ac:dyDescent="0.25">
      <c r="B1961">
        <v>9030506</v>
      </c>
      <c r="C1961">
        <v>420109007</v>
      </c>
      <c r="D1961" s="5">
        <v>-1192.02</v>
      </c>
      <c r="E1961" t="s">
        <v>98</v>
      </c>
    </row>
    <row r="1962" spans="2:5" x14ac:dyDescent="0.25">
      <c r="B1962">
        <v>9040101</v>
      </c>
      <c r="C1962">
        <v>420109007</v>
      </c>
      <c r="D1962" s="5">
        <v>5476.25</v>
      </c>
      <c r="E1962" t="s">
        <v>98</v>
      </c>
    </row>
    <row r="1963" spans="2:5" x14ac:dyDescent="0.25">
      <c r="B1963">
        <v>9040102</v>
      </c>
      <c r="C1963">
        <v>420109007</v>
      </c>
      <c r="D1963" s="5">
        <v>311.75</v>
      </c>
      <c r="E1963" t="s">
        <v>98</v>
      </c>
    </row>
    <row r="1964" spans="2:5" x14ac:dyDescent="0.25">
      <c r="B1964">
        <v>9999998</v>
      </c>
      <c r="C1964">
        <v>420109008</v>
      </c>
      <c r="D1964" s="5">
        <v>426</v>
      </c>
      <c r="E1964" t="s">
        <v>98</v>
      </c>
    </row>
    <row r="1965" spans="2:5" x14ac:dyDescent="0.25">
      <c r="B1965">
        <v>1010102</v>
      </c>
      <c r="C1965">
        <v>420109008</v>
      </c>
      <c r="D1965" s="5">
        <v>2284.73</v>
      </c>
      <c r="E1965" t="s">
        <v>98</v>
      </c>
    </row>
    <row r="1966" spans="2:5" x14ac:dyDescent="0.25">
      <c r="B1966">
        <v>1020101</v>
      </c>
      <c r="C1966">
        <v>420109008</v>
      </c>
      <c r="D1966" s="5">
        <v>501.47</v>
      </c>
      <c r="E1966" t="s">
        <v>98</v>
      </c>
    </row>
    <row r="1967" spans="2:5" x14ac:dyDescent="0.25">
      <c r="B1967">
        <v>1020103</v>
      </c>
      <c r="C1967">
        <v>420109008</v>
      </c>
      <c r="D1967" s="5">
        <v>6127.75</v>
      </c>
      <c r="E1967" t="s">
        <v>98</v>
      </c>
    </row>
    <row r="1968" spans="2:5" x14ac:dyDescent="0.25">
      <c r="B1968">
        <v>1020104</v>
      </c>
      <c r="C1968">
        <v>420109008</v>
      </c>
      <c r="D1968" s="5">
        <v>36</v>
      </c>
      <c r="E1968" t="s">
        <v>98</v>
      </c>
    </row>
    <row r="1969" spans="2:5" x14ac:dyDescent="0.25">
      <c r="B1969">
        <v>1020107</v>
      </c>
      <c r="C1969">
        <v>420109008</v>
      </c>
      <c r="D1969" s="5">
        <v>391.6</v>
      </c>
      <c r="E1969" t="s">
        <v>98</v>
      </c>
    </row>
    <row r="1970" spans="2:5" x14ac:dyDescent="0.25">
      <c r="B1970">
        <v>1020201</v>
      </c>
      <c r="C1970">
        <v>420109008</v>
      </c>
      <c r="D1970" s="5">
        <v>104.4</v>
      </c>
      <c r="E1970" t="s">
        <v>98</v>
      </c>
    </row>
    <row r="1971" spans="2:5" x14ac:dyDescent="0.25">
      <c r="B1971">
        <v>1110102</v>
      </c>
      <c r="C1971">
        <v>420109008</v>
      </c>
      <c r="D1971" s="5">
        <v>1018.02</v>
      </c>
      <c r="E1971" t="s">
        <v>98</v>
      </c>
    </row>
    <row r="1972" spans="2:5" x14ac:dyDescent="0.25">
      <c r="B1972">
        <v>1120101</v>
      </c>
      <c r="C1972">
        <v>420109008</v>
      </c>
      <c r="D1972" s="5">
        <v>4625.04</v>
      </c>
      <c r="E1972" t="s">
        <v>98</v>
      </c>
    </row>
    <row r="1973" spans="2:5" x14ac:dyDescent="0.25">
      <c r="B1973">
        <v>1120102</v>
      </c>
      <c r="C1973">
        <v>420109008</v>
      </c>
      <c r="D1973" s="5">
        <v>8833.16</v>
      </c>
      <c r="E1973" t="s">
        <v>98</v>
      </c>
    </row>
    <row r="1974" spans="2:5" x14ac:dyDescent="0.25">
      <c r="B1974">
        <v>1120104</v>
      </c>
      <c r="C1974">
        <v>420109008</v>
      </c>
      <c r="D1974" s="5">
        <v>281.39999999999998</v>
      </c>
      <c r="E1974" t="s">
        <v>98</v>
      </c>
    </row>
    <row r="1975" spans="2:5" x14ac:dyDescent="0.25">
      <c r="B1975">
        <v>1120201</v>
      </c>
      <c r="C1975">
        <v>420109008</v>
      </c>
      <c r="D1975" s="5">
        <v>928.2</v>
      </c>
      <c r="E1975" t="s">
        <v>98</v>
      </c>
    </row>
    <row r="1976" spans="2:5" x14ac:dyDescent="0.25">
      <c r="B1976">
        <v>1210102</v>
      </c>
      <c r="C1976">
        <v>420109008</v>
      </c>
      <c r="D1976" s="5">
        <v>1280.3900000000001</v>
      </c>
      <c r="E1976" t="s">
        <v>98</v>
      </c>
    </row>
    <row r="1977" spans="2:5" x14ac:dyDescent="0.25">
      <c r="B1977">
        <v>1220101</v>
      </c>
      <c r="C1977">
        <v>420109008</v>
      </c>
      <c r="D1977" s="5">
        <v>3458.18</v>
      </c>
      <c r="E1977" t="s">
        <v>98</v>
      </c>
    </row>
    <row r="1978" spans="2:5" x14ac:dyDescent="0.25">
      <c r="B1978">
        <v>1220104</v>
      </c>
      <c r="C1978">
        <v>420109008</v>
      </c>
      <c r="D1978" s="5">
        <v>175.8</v>
      </c>
      <c r="E1978" t="s">
        <v>98</v>
      </c>
    </row>
    <row r="1979" spans="2:5" x14ac:dyDescent="0.25">
      <c r="B1979">
        <v>1220201</v>
      </c>
      <c r="C1979">
        <v>420109008</v>
      </c>
      <c r="D1979" s="5">
        <v>1193.58</v>
      </c>
      <c r="E1979" t="s">
        <v>98</v>
      </c>
    </row>
    <row r="1980" spans="2:5" x14ac:dyDescent="0.25">
      <c r="B1980">
        <v>1320101</v>
      </c>
      <c r="C1980">
        <v>420109008</v>
      </c>
      <c r="D1980" s="5">
        <v>77.22</v>
      </c>
      <c r="E1980" t="s">
        <v>98</v>
      </c>
    </row>
    <row r="1981" spans="2:5" x14ac:dyDescent="0.25">
      <c r="B1981">
        <v>1320103</v>
      </c>
      <c r="C1981">
        <v>420109008</v>
      </c>
      <c r="D1981" s="5">
        <v>1685.93</v>
      </c>
      <c r="E1981" t="s">
        <v>98</v>
      </c>
    </row>
    <row r="1982" spans="2:5" x14ac:dyDescent="0.25">
      <c r="B1982">
        <v>1320104</v>
      </c>
      <c r="C1982">
        <v>420109008</v>
      </c>
      <c r="D1982" s="5">
        <v>191</v>
      </c>
      <c r="E1982" t="s">
        <v>98</v>
      </c>
    </row>
    <row r="1983" spans="2:5" x14ac:dyDescent="0.25">
      <c r="B1983">
        <v>1320201</v>
      </c>
      <c r="C1983">
        <v>420109008</v>
      </c>
      <c r="D1983" s="5">
        <v>1257.67</v>
      </c>
      <c r="E1983" t="s">
        <v>98</v>
      </c>
    </row>
    <row r="1984" spans="2:5" x14ac:dyDescent="0.25">
      <c r="B1984">
        <v>1420101</v>
      </c>
      <c r="C1984">
        <v>420109008</v>
      </c>
      <c r="D1984" s="5">
        <v>3109.02</v>
      </c>
      <c r="E1984" t="s">
        <v>98</v>
      </c>
    </row>
    <row r="1985" spans="2:5" x14ac:dyDescent="0.25">
      <c r="B1985">
        <v>1420201</v>
      </c>
      <c r="C1985">
        <v>420109008</v>
      </c>
      <c r="D1985" s="5">
        <v>1747.74</v>
      </c>
      <c r="E1985" t="s">
        <v>98</v>
      </c>
    </row>
    <row r="1986" spans="2:5" x14ac:dyDescent="0.25">
      <c r="B1986">
        <v>1420301</v>
      </c>
      <c r="C1986">
        <v>420109008</v>
      </c>
      <c r="D1986" s="5">
        <v>3252.6</v>
      </c>
      <c r="E1986" t="s">
        <v>98</v>
      </c>
    </row>
    <row r="1987" spans="2:5" x14ac:dyDescent="0.25">
      <c r="B1987">
        <v>1420501</v>
      </c>
      <c r="C1987">
        <v>420109008</v>
      </c>
      <c r="D1987" s="5">
        <v>3404.73</v>
      </c>
      <c r="E1987" t="s">
        <v>98</v>
      </c>
    </row>
    <row r="1988" spans="2:5" x14ac:dyDescent="0.25">
      <c r="B1988">
        <v>1420701</v>
      </c>
      <c r="C1988">
        <v>420109008</v>
      </c>
      <c r="D1988" s="5">
        <v>186.7</v>
      </c>
      <c r="E1988" t="s">
        <v>98</v>
      </c>
    </row>
    <row r="1989" spans="2:5" x14ac:dyDescent="0.25">
      <c r="B1989">
        <v>2210102</v>
      </c>
      <c r="C1989">
        <v>420109008</v>
      </c>
      <c r="D1989" s="5">
        <v>777.36</v>
      </c>
      <c r="E1989" t="s">
        <v>98</v>
      </c>
    </row>
    <row r="1990" spans="2:5" x14ac:dyDescent="0.25">
      <c r="B1990">
        <v>2220111</v>
      </c>
      <c r="C1990">
        <v>420109008</v>
      </c>
      <c r="D1990" s="5">
        <v>501.84</v>
      </c>
      <c r="E1990" t="s">
        <v>98</v>
      </c>
    </row>
    <row r="1991" spans="2:5" x14ac:dyDescent="0.25">
      <c r="B1991">
        <v>2220112</v>
      </c>
      <c r="C1991">
        <v>420109008</v>
      </c>
      <c r="D1991" s="5">
        <v>1424.97</v>
      </c>
      <c r="E1991" t="s">
        <v>98</v>
      </c>
    </row>
    <row r="1992" spans="2:5" x14ac:dyDescent="0.25">
      <c r="B1992">
        <v>2220119</v>
      </c>
      <c r="C1992">
        <v>420109008</v>
      </c>
      <c r="D1992" s="5">
        <v>14.9</v>
      </c>
      <c r="E1992" t="s">
        <v>98</v>
      </c>
    </row>
    <row r="1993" spans="2:5" x14ac:dyDescent="0.25">
      <c r="B1993">
        <v>2220121</v>
      </c>
      <c r="C1993">
        <v>420109008</v>
      </c>
      <c r="D1993" s="5">
        <v>220.6</v>
      </c>
      <c r="E1993" t="s">
        <v>98</v>
      </c>
    </row>
    <row r="1994" spans="2:5" x14ac:dyDescent="0.25">
      <c r="B1994">
        <v>2220122</v>
      </c>
      <c r="C1994">
        <v>420109008</v>
      </c>
      <c r="D1994" s="5">
        <v>1726.36</v>
      </c>
      <c r="E1994" t="s">
        <v>98</v>
      </c>
    </row>
    <row r="1995" spans="2:5" x14ac:dyDescent="0.25">
      <c r="B1995">
        <v>2220123</v>
      </c>
      <c r="C1995">
        <v>420109008</v>
      </c>
      <c r="D1995" s="5">
        <v>1366.99</v>
      </c>
      <c r="E1995" t="s">
        <v>98</v>
      </c>
    </row>
    <row r="1996" spans="2:5" x14ac:dyDescent="0.25">
      <c r="B1996">
        <v>2220124</v>
      </c>
      <c r="C1996">
        <v>420109008</v>
      </c>
      <c r="D1996" s="5">
        <v>1940.39</v>
      </c>
      <c r="E1996" t="s">
        <v>98</v>
      </c>
    </row>
    <row r="1997" spans="2:5" x14ac:dyDescent="0.25">
      <c r="B1997">
        <v>2220125</v>
      </c>
      <c r="C1997">
        <v>420109008</v>
      </c>
      <c r="D1997" s="5">
        <v>276.10000000000002</v>
      </c>
      <c r="E1997" t="s">
        <v>98</v>
      </c>
    </row>
    <row r="1998" spans="2:5" x14ac:dyDescent="0.25">
      <c r="B1998">
        <v>2220201</v>
      </c>
      <c r="C1998">
        <v>420109008</v>
      </c>
      <c r="D1998" s="5">
        <v>67.099999999999994</v>
      </c>
      <c r="E1998" t="s">
        <v>98</v>
      </c>
    </row>
    <row r="1999" spans="2:5" x14ac:dyDescent="0.25">
      <c r="B1999">
        <v>3110102</v>
      </c>
      <c r="C1999">
        <v>420109008</v>
      </c>
      <c r="D1999" s="5">
        <v>348.23</v>
      </c>
      <c r="E1999" t="s">
        <v>98</v>
      </c>
    </row>
    <row r="2000" spans="2:5" x14ac:dyDescent="0.25">
      <c r="B2000">
        <v>3120112</v>
      </c>
      <c r="C2000">
        <v>420109008</v>
      </c>
      <c r="D2000" s="5">
        <v>247.8</v>
      </c>
      <c r="E2000" t="s">
        <v>98</v>
      </c>
    </row>
    <row r="2001" spans="2:5" x14ac:dyDescent="0.25">
      <c r="B2001">
        <v>3120113</v>
      </c>
      <c r="C2001">
        <v>420109008</v>
      </c>
      <c r="D2001" s="5">
        <v>890.8</v>
      </c>
      <c r="E2001" t="s">
        <v>98</v>
      </c>
    </row>
    <row r="2002" spans="2:5" x14ac:dyDescent="0.25">
      <c r="B2002">
        <v>3120114</v>
      </c>
      <c r="C2002">
        <v>420109008</v>
      </c>
      <c r="D2002" s="5">
        <v>279.5</v>
      </c>
      <c r="E2002" t="s">
        <v>98</v>
      </c>
    </row>
    <row r="2003" spans="2:5" x14ac:dyDescent="0.25">
      <c r="B2003">
        <v>3120117</v>
      </c>
      <c r="C2003">
        <v>420109008</v>
      </c>
      <c r="D2003" s="5">
        <v>40.5</v>
      </c>
      <c r="E2003" t="s">
        <v>98</v>
      </c>
    </row>
    <row r="2004" spans="2:5" x14ac:dyDescent="0.25">
      <c r="B2004">
        <v>3120118</v>
      </c>
      <c r="C2004">
        <v>420109008</v>
      </c>
      <c r="D2004" s="5">
        <v>3.5</v>
      </c>
      <c r="E2004" t="s">
        <v>98</v>
      </c>
    </row>
    <row r="2005" spans="2:5" x14ac:dyDescent="0.25">
      <c r="B2005">
        <v>3120124</v>
      </c>
      <c r="C2005">
        <v>420109008</v>
      </c>
      <c r="D2005" s="5">
        <v>67.900000000000006</v>
      </c>
      <c r="E2005" t="s">
        <v>98</v>
      </c>
    </row>
    <row r="2006" spans="2:5" x14ac:dyDescent="0.25">
      <c r="B2006">
        <v>3120126</v>
      </c>
      <c r="C2006">
        <v>420109008</v>
      </c>
      <c r="D2006" s="5">
        <v>185.8</v>
      </c>
      <c r="E2006" t="s">
        <v>98</v>
      </c>
    </row>
    <row r="2007" spans="2:5" x14ac:dyDescent="0.25">
      <c r="B2007">
        <v>3120201</v>
      </c>
      <c r="C2007">
        <v>420109008</v>
      </c>
      <c r="D2007" s="5">
        <v>868.86</v>
      </c>
      <c r="E2007" t="s">
        <v>98</v>
      </c>
    </row>
    <row r="2008" spans="2:5" x14ac:dyDescent="0.25">
      <c r="B2008">
        <v>3120203</v>
      </c>
      <c r="C2008">
        <v>420109008</v>
      </c>
      <c r="D2008" s="5">
        <v>1633.85</v>
      </c>
      <c r="E2008" t="s">
        <v>98</v>
      </c>
    </row>
    <row r="2009" spans="2:5" x14ac:dyDescent="0.25">
      <c r="B2009">
        <v>3120204</v>
      </c>
      <c r="C2009">
        <v>420109008</v>
      </c>
      <c r="D2009" s="5">
        <v>1368.85</v>
      </c>
      <c r="E2009" t="s">
        <v>98</v>
      </c>
    </row>
    <row r="2010" spans="2:5" x14ac:dyDescent="0.25">
      <c r="B2010">
        <v>3120205</v>
      </c>
      <c r="C2010">
        <v>420109008</v>
      </c>
      <c r="D2010" s="5">
        <v>853.54</v>
      </c>
      <c r="E2010" t="s">
        <v>98</v>
      </c>
    </row>
    <row r="2011" spans="2:5" x14ac:dyDescent="0.25">
      <c r="B2011">
        <v>9010101</v>
      </c>
      <c r="C2011">
        <v>420109008</v>
      </c>
      <c r="D2011" s="5">
        <v>702.35</v>
      </c>
      <c r="E2011" t="s">
        <v>98</v>
      </c>
    </row>
    <row r="2012" spans="2:5" x14ac:dyDescent="0.25">
      <c r="B2012">
        <v>9010102</v>
      </c>
      <c r="C2012">
        <v>420109008</v>
      </c>
      <c r="D2012" s="5">
        <v>867.85</v>
      </c>
      <c r="E2012" t="s">
        <v>98</v>
      </c>
    </row>
    <row r="2013" spans="2:5" x14ac:dyDescent="0.25">
      <c r="B2013">
        <v>9010105</v>
      </c>
      <c r="C2013">
        <v>420109008</v>
      </c>
      <c r="D2013" s="5">
        <v>186.73</v>
      </c>
      <c r="E2013" t="s">
        <v>98</v>
      </c>
    </row>
    <row r="2014" spans="2:5" x14ac:dyDescent="0.25">
      <c r="B2014">
        <v>9010112</v>
      </c>
      <c r="C2014">
        <v>420109008</v>
      </c>
      <c r="D2014" s="5">
        <v>1549.91</v>
      </c>
      <c r="E2014" t="s">
        <v>98</v>
      </c>
    </row>
    <row r="2015" spans="2:5" x14ac:dyDescent="0.25">
      <c r="B2015">
        <v>9020101</v>
      </c>
      <c r="C2015">
        <v>420109008</v>
      </c>
      <c r="D2015" s="5">
        <v>561.41999999999996</v>
      </c>
      <c r="E2015" t="s">
        <v>98</v>
      </c>
    </row>
    <row r="2016" spans="2:5" x14ac:dyDescent="0.25">
      <c r="B2016">
        <v>9020112</v>
      </c>
      <c r="C2016">
        <v>420109008</v>
      </c>
      <c r="D2016" s="5">
        <v>392.6</v>
      </c>
      <c r="E2016" t="s">
        <v>98</v>
      </c>
    </row>
    <row r="2017" spans="2:5" x14ac:dyDescent="0.25">
      <c r="B2017">
        <v>9020113</v>
      </c>
      <c r="C2017">
        <v>420109008</v>
      </c>
      <c r="D2017" s="5">
        <v>96</v>
      </c>
      <c r="E2017" t="s">
        <v>98</v>
      </c>
    </row>
    <row r="2018" spans="2:5" x14ac:dyDescent="0.25">
      <c r="B2018">
        <v>9020114</v>
      </c>
      <c r="C2018">
        <v>420109008</v>
      </c>
      <c r="D2018" s="5">
        <v>79.3</v>
      </c>
      <c r="E2018" t="s">
        <v>98</v>
      </c>
    </row>
    <row r="2019" spans="2:5" x14ac:dyDescent="0.25">
      <c r="B2019">
        <v>9020201</v>
      </c>
      <c r="C2019">
        <v>420109008</v>
      </c>
      <c r="D2019" s="5">
        <v>294.89999999999998</v>
      </c>
      <c r="E2019" t="s">
        <v>98</v>
      </c>
    </row>
    <row r="2020" spans="2:5" x14ac:dyDescent="0.25">
      <c r="B2020">
        <v>9020203</v>
      </c>
      <c r="C2020">
        <v>420109008</v>
      </c>
      <c r="D2020" s="5">
        <v>746.26</v>
      </c>
      <c r="E2020" t="s">
        <v>98</v>
      </c>
    </row>
    <row r="2021" spans="2:5" x14ac:dyDescent="0.25">
      <c r="B2021">
        <v>9020204</v>
      </c>
      <c r="C2021">
        <v>420109008</v>
      </c>
      <c r="D2021" s="5">
        <v>1916.5</v>
      </c>
      <c r="E2021" t="s">
        <v>98</v>
      </c>
    </row>
    <row r="2022" spans="2:5" x14ac:dyDescent="0.25">
      <c r="B2022">
        <v>9020205</v>
      </c>
      <c r="C2022">
        <v>420109008</v>
      </c>
      <c r="D2022" s="5">
        <v>2871.87</v>
      </c>
      <c r="E2022" t="s">
        <v>98</v>
      </c>
    </row>
    <row r="2023" spans="2:5" x14ac:dyDescent="0.25">
      <c r="B2023">
        <v>9020209</v>
      </c>
      <c r="C2023">
        <v>420109008</v>
      </c>
      <c r="D2023" s="5">
        <v>60</v>
      </c>
      <c r="E2023" t="s">
        <v>98</v>
      </c>
    </row>
    <row r="2024" spans="2:5" x14ac:dyDescent="0.25">
      <c r="B2024">
        <v>9020210</v>
      </c>
      <c r="C2024">
        <v>420109008</v>
      </c>
      <c r="D2024" s="5">
        <v>1663.89</v>
      </c>
      <c r="E2024" t="s">
        <v>98</v>
      </c>
    </row>
    <row r="2025" spans="2:5" x14ac:dyDescent="0.25">
      <c r="B2025">
        <v>9030201</v>
      </c>
      <c r="C2025">
        <v>420109008</v>
      </c>
      <c r="D2025" s="5">
        <v>307.16000000000003</v>
      </c>
      <c r="E2025" t="s">
        <v>98</v>
      </c>
    </row>
    <row r="2026" spans="2:5" x14ac:dyDescent="0.25">
      <c r="B2026">
        <v>9030303</v>
      </c>
      <c r="C2026">
        <v>420109008</v>
      </c>
      <c r="D2026" s="5">
        <v>266.2</v>
      </c>
      <c r="E2026" t="s">
        <v>98</v>
      </c>
    </row>
    <row r="2027" spans="2:5" x14ac:dyDescent="0.25">
      <c r="B2027">
        <v>9030306</v>
      </c>
      <c r="C2027">
        <v>420109008</v>
      </c>
      <c r="D2027" s="5">
        <v>203.2</v>
      </c>
      <c r="E2027" t="s">
        <v>98</v>
      </c>
    </row>
    <row r="2028" spans="2:5" x14ac:dyDescent="0.25">
      <c r="B2028">
        <v>9030307</v>
      </c>
      <c r="C2028">
        <v>420109008</v>
      </c>
      <c r="D2028" s="5">
        <v>188.5</v>
      </c>
      <c r="E2028" t="s">
        <v>98</v>
      </c>
    </row>
    <row r="2029" spans="2:5" x14ac:dyDescent="0.25">
      <c r="B2029">
        <v>9030316</v>
      </c>
      <c r="C2029">
        <v>420109008</v>
      </c>
      <c r="D2029" s="5">
        <v>692.6</v>
      </c>
      <c r="E2029" t="s">
        <v>98</v>
      </c>
    </row>
    <row r="2030" spans="2:5" x14ac:dyDescent="0.25">
      <c r="B2030">
        <v>9030402</v>
      </c>
      <c r="C2030">
        <v>420109008</v>
      </c>
      <c r="D2030" s="5">
        <v>50</v>
      </c>
      <c r="E2030" t="s">
        <v>98</v>
      </c>
    </row>
    <row r="2031" spans="2:5" x14ac:dyDescent="0.25">
      <c r="B2031">
        <v>9030404</v>
      </c>
      <c r="C2031">
        <v>420109008</v>
      </c>
      <c r="D2031" s="5">
        <v>84.1</v>
      </c>
      <c r="E2031" t="s">
        <v>98</v>
      </c>
    </row>
    <row r="2032" spans="2:5" x14ac:dyDescent="0.25">
      <c r="B2032">
        <v>9030405</v>
      </c>
      <c r="C2032">
        <v>420109008</v>
      </c>
      <c r="D2032" s="5">
        <v>390.38</v>
      </c>
      <c r="E2032" t="s">
        <v>98</v>
      </c>
    </row>
    <row r="2033" spans="2:5" x14ac:dyDescent="0.25">
      <c r="B2033">
        <v>9030406</v>
      </c>
      <c r="C2033">
        <v>420109008</v>
      </c>
      <c r="D2033" s="5">
        <v>198.4</v>
      </c>
      <c r="E2033" t="s">
        <v>98</v>
      </c>
    </row>
    <row r="2034" spans="2:5" x14ac:dyDescent="0.25">
      <c r="B2034">
        <v>9030408</v>
      </c>
      <c r="C2034">
        <v>420109008</v>
      </c>
      <c r="D2034" s="5">
        <v>144</v>
      </c>
      <c r="E2034" t="s">
        <v>98</v>
      </c>
    </row>
    <row r="2035" spans="2:5" x14ac:dyDescent="0.25">
      <c r="B2035">
        <v>9030501</v>
      </c>
      <c r="C2035">
        <v>420109008</v>
      </c>
      <c r="D2035" s="5">
        <v>3738.47</v>
      </c>
      <c r="E2035" t="s">
        <v>98</v>
      </c>
    </row>
    <row r="2036" spans="2:5" x14ac:dyDescent="0.25">
      <c r="B2036">
        <v>9030502</v>
      </c>
      <c r="C2036">
        <v>420109008</v>
      </c>
      <c r="D2036" s="5">
        <v>2934.1</v>
      </c>
      <c r="E2036" t="s">
        <v>98</v>
      </c>
    </row>
    <row r="2037" spans="2:5" x14ac:dyDescent="0.25">
      <c r="B2037">
        <v>9030503</v>
      </c>
      <c r="C2037">
        <v>420109008</v>
      </c>
      <c r="D2037" s="5">
        <v>35.700000000000003</v>
      </c>
      <c r="E2037" t="s">
        <v>98</v>
      </c>
    </row>
    <row r="2038" spans="2:5" x14ac:dyDescent="0.25">
      <c r="B2038">
        <v>9030504</v>
      </c>
      <c r="C2038">
        <v>420109008</v>
      </c>
      <c r="D2038" s="5">
        <v>235.5</v>
      </c>
      <c r="E2038" t="s">
        <v>98</v>
      </c>
    </row>
    <row r="2039" spans="2:5" x14ac:dyDescent="0.25">
      <c r="B2039">
        <v>9030506</v>
      </c>
      <c r="C2039">
        <v>420109008</v>
      </c>
      <c r="D2039" s="5">
        <v>-1117.75</v>
      </c>
      <c r="E2039" t="s">
        <v>98</v>
      </c>
    </row>
    <row r="2040" spans="2:5" x14ac:dyDescent="0.25">
      <c r="B2040">
        <v>9040101</v>
      </c>
      <c r="C2040">
        <v>420109008</v>
      </c>
      <c r="D2040" s="5">
        <v>551.65</v>
      </c>
      <c r="E2040" t="s">
        <v>98</v>
      </c>
    </row>
    <row r="2041" spans="2:5" x14ac:dyDescent="0.25">
      <c r="B2041">
        <v>9040102</v>
      </c>
      <c r="C2041">
        <v>420109009</v>
      </c>
      <c r="D2041" s="5">
        <v>168.4</v>
      </c>
      <c r="E2041" t="s">
        <v>98</v>
      </c>
    </row>
    <row r="2042" spans="2:5" x14ac:dyDescent="0.25">
      <c r="B2042">
        <v>1020101</v>
      </c>
      <c r="C2042">
        <v>420109009</v>
      </c>
      <c r="D2042" s="5">
        <v>62</v>
      </c>
      <c r="E2042" t="s">
        <v>98</v>
      </c>
    </row>
    <row r="2043" spans="2:5" x14ac:dyDescent="0.25">
      <c r="B2043">
        <v>1020103</v>
      </c>
      <c r="C2043">
        <v>420109009</v>
      </c>
      <c r="D2043" s="5">
        <v>617.15</v>
      </c>
      <c r="E2043" t="s">
        <v>98</v>
      </c>
    </row>
    <row r="2044" spans="2:5" x14ac:dyDescent="0.25">
      <c r="B2044">
        <v>1020104</v>
      </c>
      <c r="C2044">
        <v>420109009</v>
      </c>
      <c r="D2044" s="5">
        <v>100</v>
      </c>
      <c r="E2044" t="s">
        <v>98</v>
      </c>
    </row>
    <row r="2045" spans="2:5" x14ac:dyDescent="0.25">
      <c r="B2045">
        <v>1120101</v>
      </c>
      <c r="C2045">
        <v>420109009</v>
      </c>
      <c r="D2045" s="5">
        <v>112</v>
      </c>
      <c r="E2045" t="s">
        <v>98</v>
      </c>
    </row>
    <row r="2046" spans="2:5" x14ac:dyDescent="0.25">
      <c r="B2046">
        <v>1120102</v>
      </c>
      <c r="C2046">
        <v>420109009</v>
      </c>
      <c r="D2046" s="5">
        <v>865.9</v>
      </c>
      <c r="E2046" t="s">
        <v>98</v>
      </c>
    </row>
    <row r="2047" spans="2:5" x14ac:dyDescent="0.25">
      <c r="B2047">
        <v>1120104</v>
      </c>
      <c r="C2047">
        <v>420109009</v>
      </c>
      <c r="D2047" s="5">
        <v>134.80000000000001</v>
      </c>
      <c r="E2047" t="s">
        <v>98</v>
      </c>
    </row>
    <row r="2048" spans="2:5" x14ac:dyDescent="0.25">
      <c r="B2048">
        <v>1220101</v>
      </c>
      <c r="C2048">
        <v>420109009</v>
      </c>
      <c r="D2048" s="5">
        <v>301.39999999999998</v>
      </c>
      <c r="E2048" t="s">
        <v>98</v>
      </c>
    </row>
    <row r="2049" spans="2:5" x14ac:dyDescent="0.25">
      <c r="B2049">
        <v>1220104</v>
      </c>
      <c r="C2049">
        <v>420109009</v>
      </c>
      <c r="D2049" s="5">
        <v>17</v>
      </c>
      <c r="E2049" t="s">
        <v>98</v>
      </c>
    </row>
    <row r="2050" spans="2:5" x14ac:dyDescent="0.25">
      <c r="B2050">
        <v>1320101</v>
      </c>
      <c r="C2050">
        <v>420109009</v>
      </c>
      <c r="D2050" s="5">
        <v>65</v>
      </c>
      <c r="E2050" t="s">
        <v>98</v>
      </c>
    </row>
    <row r="2051" spans="2:5" x14ac:dyDescent="0.25">
      <c r="B2051">
        <v>1320104</v>
      </c>
      <c r="C2051">
        <v>420109009</v>
      </c>
      <c r="D2051" s="5">
        <v>355</v>
      </c>
      <c r="E2051" t="s">
        <v>98</v>
      </c>
    </row>
    <row r="2052" spans="2:5" x14ac:dyDescent="0.25">
      <c r="B2052">
        <v>1420101</v>
      </c>
      <c r="C2052">
        <v>420109009</v>
      </c>
      <c r="D2052" s="5">
        <v>808.25</v>
      </c>
      <c r="E2052" t="s">
        <v>98</v>
      </c>
    </row>
    <row r="2053" spans="2:5" x14ac:dyDescent="0.25">
      <c r="B2053">
        <v>1420201</v>
      </c>
      <c r="C2053">
        <v>420109009</v>
      </c>
      <c r="D2053" s="5">
        <v>226.25</v>
      </c>
      <c r="E2053" t="s">
        <v>98</v>
      </c>
    </row>
    <row r="2054" spans="2:5" x14ac:dyDescent="0.25">
      <c r="B2054">
        <v>1420301</v>
      </c>
      <c r="C2054">
        <v>420109009</v>
      </c>
      <c r="D2054" s="5">
        <v>73.5</v>
      </c>
      <c r="E2054" t="s">
        <v>98</v>
      </c>
    </row>
    <row r="2055" spans="2:5" x14ac:dyDescent="0.25">
      <c r="B2055">
        <v>1420501</v>
      </c>
      <c r="C2055">
        <v>420109009</v>
      </c>
      <c r="D2055" s="5">
        <v>713.15</v>
      </c>
      <c r="E2055" t="s">
        <v>98</v>
      </c>
    </row>
    <row r="2056" spans="2:5" x14ac:dyDescent="0.25">
      <c r="B2056">
        <v>1420701</v>
      </c>
      <c r="C2056">
        <v>420109009</v>
      </c>
      <c r="D2056" s="5">
        <v>59</v>
      </c>
      <c r="E2056" t="s">
        <v>98</v>
      </c>
    </row>
    <row r="2057" spans="2:5" x14ac:dyDescent="0.25">
      <c r="B2057">
        <v>2210102</v>
      </c>
      <c r="C2057">
        <v>420109009</v>
      </c>
      <c r="D2057" s="5">
        <v>6</v>
      </c>
      <c r="E2057" t="s">
        <v>98</v>
      </c>
    </row>
    <row r="2058" spans="2:5" x14ac:dyDescent="0.25">
      <c r="B2058">
        <v>2220111</v>
      </c>
      <c r="C2058">
        <v>420109009</v>
      </c>
      <c r="D2058" s="5">
        <v>3</v>
      </c>
      <c r="E2058" t="s">
        <v>98</v>
      </c>
    </row>
    <row r="2059" spans="2:5" x14ac:dyDescent="0.25">
      <c r="B2059">
        <v>2220112</v>
      </c>
      <c r="C2059">
        <v>420109009</v>
      </c>
      <c r="D2059" s="5">
        <v>317.7</v>
      </c>
      <c r="E2059" t="s">
        <v>98</v>
      </c>
    </row>
    <row r="2060" spans="2:5" x14ac:dyDescent="0.25">
      <c r="B2060">
        <v>2220122</v>
      </c>
      <c r="C2060">
        <v>420109009</v>
      </c>
      <c r="D2060" s="5">
        <v>706.2</v>
      </c>
      <c r="E2060" t="s">
        <v>98</v>
      </c>
    </row>
    <row r="2061" spans="2:5" x14ac:dyDescent="0.25">
      <c r="B2061">
        <v>2220123</v>
      </c>
      <c r="C2061">
        <v>420109009</v>
      </c>
      <c r="D2061" s="5">
        <v>670.5</v>
      </c>
      <c r="E2061" t="s">
        <v>98</v>
      </c>
    </row>
    <row r="2062" spans="2:5" x14ac:dyDescent="0.25">
      <c r="B2062">
        <v>2220124</v>
      </c>
      <c r="C2062">
        <v>420109009</v>
      </c>
      <c r="D2062" s="5">
        <v>58</v>
      </c>
      <c r="E2062" t="s">
        <v>98</v>
      </c>
    </row>
    <row r="2063" spans="2:5" x14ac:dyDescent="0.25">
      <c r="B2063">
        <v>2220125</v>
      </c>
      <c r="C2063">
        <v>420109009</v>
      </c>
      <c r="D2063" s="5">
        <v>142</v>
      </c>
      <c r="E2063" t="s">
        <v>98</v>
      </c>
    </row>
    <row r="2064" spans="2:5" x14ac:dyDescent="0.25">
      <c r="B2064">
        <v>3110102</v>
      </c>
      <c r="C2064">
        <v>420109009</v>
      </c>
      <c r="D2064" s="5">
        <v>432.5</v>
      </c>
      <c r="E2064" t="s">
        <v>98</v>
      </c>
    </row>
    <row r="2065" spans="2:5" x14ac:dyDescent="0.25">
      <c r="B2065">
        <v>3120114</v>
      </c>
      <c r="C2065">
        <v>420109009</v>
      </c>
      <c r="D2065" s="5">
        <v>59</v>
      </c>
      <c r="E2065" t="s">
        <v>98</v>
      </c>
    </row>
    <row r="2066" spans="2:5" x14ac:dyDescent="0.25">
      <c r="B2066">
        <v>3120115</v>
      </c>
      <c r="C2066">
        <v>420109009</v>
      </c>
      <c r="D2066" s="5">
        <v>97</v>
      </c>
      <c r="E2066" t="s">
        <v>98</v>
      </c>
    </row>
    <row r="2067" spans="2:5" x14ac:dyDescent="0.25">
      <c r="B2067">
        <v>3120116</v>
      </c>
      <c r="C2067">
        <v>420109009</v>
      </c>
      <c r="D2067" s="5">
        <v>15</v>
      </c>
      <c r="E2067" t="s">
        <v>98</v>
      </c>
    </row>
    <row r="2068" spans="2:5" x14ac:dyDescent="0.25">
      <c r="B2068">
        <v>3120120</v>
      </c>
      <c r="C2068">
        <v>420109009</v>
      </c>
      <c r="D2068" s="5">
        <v>6</v>
      </c>
      <c r="E2068" t="s">
        <v>98</v>
      </c>
    </row>
    <row r="2069" spans="2:5" x14ac:dyDescent="0.25">
      <c r="B2069">
        <v>3120121</v>
      </c>
      <c r="C2069">
        <v>420109009</v>
      </c>
      <c r="D2069" s="5">
        <v>37</v>
      </c>
      <c r="E2069" t="s">
        <v>98</v>
      </c>
    </row>
    <row r="2070" spans="2:5" x14ac:dyDescent="0.25">
      <c r="B2070">
        <v>3120122</v>
      </c>
      <c r="C2070">
        <v>420109009</v>
      </c>
      <c r="D2070" s="5">
        <v>171.9</v>
      </c>
      <c r="E2070" t="s">
        <v>98</v>
      </c>
    </row>
    <row r="2071" spans="2:5" x14ac:dyDescent="0.25">
      <c r="B2071">
        <v>3120124</v>
      </c>
      <c r="C2071">
        <v>420109009</v>
      </c>
      <c r="D2071" s="5">
        <v>107</v>
      </c>
      <c r="E2071" t="s">
        <v>98</v>
      </c>
    </row>
    <row r="2072" spans="2:5" x14ac:dyDescent="0.25">
      <c r="B2072">
        <v>3120203</v>
      </c>
      <c r="C2072">
        <v>420109009</v>
      </c>
      <c r="D2072" s="5">
        <v>726.5</v>
      </c>
      <c r="E2072" t="s">
        <v>98</v>
      </c>
    </row>
    <row r="2073" spans="2:5" x14ac:dyDescent="0.25">
      <c r="B2073">
        <v>3120204</v>
      </c>
      <c r="C2073">
        <v>420109009</v>
      </c>
      <c r="D2073" s="5">
        <v>81.599999999999994</v>
      </c>
      <c r="E2073" t="s">
        <v>98</v>
      </c>
    </row>
    <row r="2074" spans="2:5" x14ac:dyDescent="0.25">
      <c r="B2074">
        <v>3120205</v>
      </c>
      <c r="C2074">
        <v>420109009</v>
      </c>
      <c r="D2074" s="5">
        <v>37.799999999999997</v>
      </c>
      <c r="E2074" t="s">
        <v>98</v>
      </c>
    </row>
    <row r="2075" spans="2:5" x14ac:dyDescent="0.25">
      <c r="B2075">
        <v>9010101</v>
      </c>
      <c r="C2075">
        <v>420109009</v>
      </c>
      <c r="D2075" s="5">
        <v>125</v>
      </c>
      <c r="E2075" t="s">
        <v>98</v>
      </c>
    </row>
    <row r="2076" spans="2:5" x14ac:dyDescent="0.25">
      <c r="B2076">
        <v>9010102</v>
      </c>
      <c r="C2076">
        <v>420109009</v>
      </c>
      <c r="D2076" s="5">
        <v>73</v>
      </c>
      <c r="E2076" t="s">
        <v>98</v>
      </c>
    </row>
    <row r="2077" spans="2:5" x14ac:dyDescent="0.25">
      <c r="B2077">
        <v>9020101</v>
      </c>
      <c r="C2077">
        <v>420109009</v>
      </c>
      <c r="D2077" s="5">
        <v>139</v>
      </c>
      <c r="E2077" t="s">
        <v>98</v>
      </c>
    </row>
    <row r="2078" spans="2:5" x14ac:dyDescent="0.25">
      <c r="B2078">
        <v>9020112</v>
      </c>
      <c r="C2078">
        <v>420109009</v>
      </c>
      <c r="D2078" s="5">
        <v>42</v>
      </c>
      <c r="E2078" t="s">
        <v>98</v>
      </c>
    </row>
    <row r="2079" spans="2:5" x14ac:dyDescent="0.25">
      <c r="B2079">
        <v>9020203</v>
      </c>
      <c r="C2079">
        <v>420109009</v>
      </c>
      <c r="D2079" s="5">
        <v>59</v>
      </c>
      <c r="E2079" t="s">
        <v>98</v>
      </c>
    </row>
    <row r="2080" spans="2:5" x14ac:dyDescent="0.25">
      <c r="B2080">
        <v>9020209</v>
      </c>
      <c r="C2080">
        <v>420109009</v>
      </c>
      <c r="D2080" s="5">
        <v>20</v>
      </c>
      <c r="E2080" t="s">
        <v>98</v>
      </c>
    </row>
    <row r="2081" spans="2:5" x14ac:dyDescent="0.25">
      <c r="B2081">
        <v>9030312</v>
      </c>
      <c r="C2081">
        <v>420109009</v>
      </c>
      <c r="D2081" s="5">
        <v>49</v>
      </c>
      <c r="E2081" t="s">
        <v>98</v>
      </c>
    </row>
    <row r="2082" spans="2:5" x14ac:dyDescent="0.25">
      <c r="B2082">
        <v>9030406</v>
      </c>
      <c r="C2082">
        <v>420109009</v>
      </c>
      <c r="D2082" s="5">
        <v>282</v>
      </c>
      <c r="E2082" t="s">
        <v>98</v>
      </c>
    </row>
    <row r="2083" spans="2:5" x14ac:dyDescent="0.25">
      <c r="B2083">
        <v>9030503</v>
      </c>
      <c r="C2083">
        <v>420109009</v>
      </c>
      <c r="D2083" s="5">
        <v>70</v>
      </c>
      <c r="E2083" t="s">
        <v>98</v>
      </c>
    </row>
    <row r="2084" spans="2:5" x14ac:dyDescent="0.25">
      <c r="B2084">
        <v>9030504</v>
      </c>
      <c r="C2084">
        <v>420109009</v>
      </c>
      <c r="D2084" s="5">
        <v>30</v>
      </c>
      <c r="E2084" t="s">
        <v>98</v>
      </c>
    </row>
    <row r="2085" spans="2:5" x14ac:dyDescent="0.25">
      <c r="B2085">
        <v>9030506</v>
      </c>
      <c r="C2085">
        <v>420109009</v>
      </c>
      <c r="D2085" s="5">
        <v>98</v>
      </c>
      <c r="E2085" t="s">
        <v>98</v>
      </c>
    </row>
    <row r="2086" spans="2:5" x14ac:dyDescent="0.25">
      <c r="B2086">
        <v>9040102</v>
      </c>
      <c r="C2086">
        <v>420109010</v>
      </c>
      <c r="D2086" s="5">
        <v>503.97</v>
      </c>
      <c r="E2086" t="s">
        <v>98</v>
      </c>
    </row>
    <row r="2087" spans="2:5" x14ac:dyDescent="0.25">
      <c r="B2087">
        <v>1020101</v>
      </c>
      <c r="C2087">
        <v>420109010</v>
      </c>
      <c r="D2087" s="5">
        <v>848.48</v>
      </c>
      <c r="E2087" t="s">
        <v>98</v>
      </c>
    </row>
    <row r="2088" spans="2:5" x14ac:dyDescent="0.25">
      <c r="B2088">
        <v>1020104</v>
      </c>
      <c r="C2088">
        <v>420109010</v>
      </c>
      <c r="D2088" s="5">
        <v>323.44</v>
      </c>
      <c r="E2088" t="s">
        <v>98</v>
      </c>
    </row>
    <row r="2089" spans="2:5" x14ac:dyDescent="0.25">
      <c r="B2089">
        <v>1120102</v>
      </c>
      <c r="C2089">
        <v>420109010</v>
      </c>
      <c r="D2089" s="5">
        <v>2971.22</v>
      </c>
      <c r="E2089" t="s">
        <v>98</v>
      </c>
    </row>
    <row r="2090" spans="2:5" x14ac:dyDescent="0.25">
      <c r="B2090">
        <v>1120104</v>
      </c>
      <c r="C2090">
        <v>420109010</v>
      </c>
      <c r="D2090" s="5">
        <v>6549.32</v>
      </c>
      <c r="E2090" t="s">
        <v>98</v>
      </c>
    </row>
    <row r="2091" spans="2:5" x14ac:dyDescent="0.25">
      <c r="B2091">
        <v>1220104</v>
      </c>
      <c r="C2091">
        <v>420109010</v>
      </c>
      <c r="D2091" s="5">
        <v>541.61</v>
      </c>
      <c r="E2091" t="s">
        <v>98</v>
      </c>
    </row>
    <row r="2092" spans="2:5" x14ac:dyDescent="0.25">
      <c r="B2092">
        <v>1420501</v>
      </c>
      <c r="C2092">
        <v>420109010</v>
      </c>
      <c r="D2092" s="5">
        <v>686.3</v>
      </c>
      <c r="E2092" t="s">
        <v>98</v>
      </c>
    </row>
    <row r="2093" spans="2:5" x14ac:dyDescent="0.25">
      <c r="B2093">
        <v>1420701</v>
      </c>
      <c r="C2093">
        <v>420109010</v>
      </c>
      <c r="D2093" s="5">
        <v>844.35</v>
      </c>
      <c r="E2093" t="s">
        <v>98</v>
      </c>
    </row>
    <row r="2094" spans="2:5" x14ac:dyDescent="0.25">
      <c r="B2094">
        <v>2220112</v>
      </c>
      <c r="C2094">
        <v>420109010</v>
      </c>
      <c r="D2094" s="5">
        <v>427.5</v>
      </c>
      <c r="E2094" t="s">
        <v>98</v>
      </c>
    </row>
    <row r="2095" spans="2:5" x14ac:dyDescent="0.25">
      <c r="B2095">
        <v>3120114</v>
      </c>
      <c r="C2095">
        <v>420109010</v>
      </c>
      <c r="D2095" s="5">
        <v>76.95</v>
      </c>
      <c r="E2095" t="s">
        <v>98</v>
      </c>
    </row>
    <row r="2096" spans="2:5" x14ac:dyDescent="0.25">
      <c r="B2096">
        <v>9020203</v>
      </c>
      <c r="C2096">
        <v>420109010</v>
      </c>
      <c r="D2096" s="5">
        <v>206284.85</v>
      </c>
      <c r="E2096" t="s">
        <v>98</v>
      </c>
    </row>
    <row r="2097" spans="2:5" x14ac:dyDescent="0.25">
      <c r="B2097">
        <v>9030201</v>
      </c>
      <c r="C2097">
        <v>420109013</v>
      </c>
      <c r="D2097" s="5">
        <v>450</v>
      </c>
      <c r="E2097" t="s">
        <v>98</v>
      </c>
    </row>
    <row r="2098" spans="2:5" x14ac:dyDescent="0.25">
      <c r="B2098">
        <v>1420101</v>
      </c>
      <c r="C2098">
        <v>420109013</v>
      </c>
      <c r="D2098" s="5">
        <v>128.41999999999999</v>
      </c>
      <c r="E2098" t="s">
        <v>98</v>
      </c>
    </row>
    <row r="2099" spans="2:5" x14ac:dyDescent="0.25">
      <c r="B2099">
        <v>1420301</v>
      </c>
      <c r="C2099">
        <v>420109013</v>
      </c>
      <c r="D2099" s="5">
        <v>15230.65</v>
      </c>
      <c r="E2099" t="s">
        <v>98</v>
      </c>
    </row>
    <row r="2100" spans="2:5" x14ac:dyDescent="0.25">
      <c r="B2100">
        <v>9030402</v>
      </c>
      <c r="C2100">
        <v>420109013</v>
      </c>
      <c r="D2100" s="5">
        <v>98</v>
      </c>
      <c r="E2100" t="s">
        <v>98</v>
      </c>
    </row>
    <row r="2101" spans="2:5" x14ac:dyDescent="0.25">
      <c r="B2101">
        <v>9040101</v>
      </c>
      <c r="C2101">
        <v>420109014</v>
      </c>
      <c r="D2101" s="5">
        <v>43.99</v>
      </c>
      <c r="E2101" t="s">
        <v>98</v>
      </c>
    </row>
    <row r="2102" spans="2:5" x14ac:dyDescent="0.25">
      <c r="B2102">
        <v>1020104</v>
      </c>
      <c r="C2102">
        <v>420109016</v>
      </c>
      <c r="D2102" s="5">
        <v>44.1</v>
      </c>
      <c r="E2102" t="s">
        <v>98</v>
      </c>
    </row>
    <row r="2103" spans="2:5" x14ac:dyDescent="0.25">
      <c r="B2103">
        <v>1120104</v>
      </c>
      <c r="C2103">
        <v>420109016</v>
      </c>
      <c r="D2103" s="5">
        <v>283.02</v>
      </c>
      <c r="E2103" t="s">
        <v>98</v>
      </c>
    </row>
    <row r="2104" spans="2:5" x14ac:dyDescent="0.25">
      <c r="B2104">
        <v>9030503</v>
      </c>
      <c r="C2104">
        <v>420109018</v>
      </c>
      <c r="D2104" s="5">
        <v>2221.16</v>
      </c>
      <c r="E2104" t="s">
        <v>98</v>
      </c>
    </row>
    <row r="2105" spans="2:5" x14ac:dyDescent="0.25">
      <c r="B2105">
        <v>1020101</v>
      </c>
      <c r="C2105">
        <v>420109018</v>
      </c>
      <c r="D2105" s="5">
        <v>3779.7</v>
      </c>
      <c r="E2105" t="s">
        <v>98</v>
      </c>
    </row>
    <row r="2106" spans="2:5" x14ac:dyDescent="0.25">
      <c r="B2106">
        <v>1020104</v>
      </c>
      <c r="C2106">
        <v>420109018</v>
      </c>
      <c r="D2106" s="5">
        <v>270.5</v>
      </c>
      <c r="E2106" t="s">
        <v>98</v>
      </c>
    </row>
    <row r="2107" spans="2:5" x14ac:dyDescent="0.25">
      <c r="B2107">
        <v>1020201</v>
      </c>
      <c r="C2107">
        <v>420109018</v>
      </c>
      <c r="D2107" s="5">
        <v>964.4</v>
      </c>
      <c r="E2107" t="s">
        <v>98</v>
      </c>
    </row>
    <row r="2108" spans="2:5" x14ac:dyDescent="0.25">
      <c r="B2108">
        <v>1120101</v>
      </c>
      <c r="C2108">
        <v>420109018</v>
      </c>
      <c r="D2108" s="5">
        <v>879.85</v>
      </c>
      <c r="E2108" t="s">
        <v>98</v>
      </c>
    </row>
    <row r="2109" spans="2:5" x14ac:dyDescent="0.25">
      <c r="B2109">
        <v>1120102</v>
      </c>
      <c r="C2109">
        <v>420109018</v>
      </c>
      <c r="D2109" s="5">
        <v>1769.42</v>
      </c>
      <c r="E2109" t="s">
        <v>98</v>
      </c>
    </row>
    <row r="2110" spans="2:5" x14ac:dyDescent="0.25">
      <c r="B2110">
        <v>1120104</v>
      </c>
      <c r="C2110">
        <v>420109018</v>
      </c>
      <c r="D2110" s="5">
        <v>226</v>
      </c>
      <c r="E2110" t="s">
        <v>98</v>
      </c>
    </row>
    <row r="2111" spans="2:5" x14ac:dyDescent="0.25">
      <c r="B2111">
        <v>1220101</v>
      </c>
      <c r="C2111">
        <v>420109018</v>
      </c>
      <c r="D2111" s="5">
        <v>1240.51</v>
      </c>
      <c r="E2111" t="s">
        <v>98</v>
      </c>
    </row>
    <row r="2112" spans="2:5" x14ac:dyDescent="0.25">
      <c r="B2112">
        <v>1220104</v>
      </c>
      <c r="C2112">
        <v>420109018</v>
      </c>
      <c r="D2112" s="5">
        <v>1173.42</v>
      </c>
      <c r="E2112" t="s">
        <v>98</v>
      </c>
    </row>
    <row r="2113" spans="2:5" x14ac:dyDescent="0.25">
      <c r="B2113">
        <v>1320101</v>
      </c>
      <c r="C2113">
        <v>420109018</v>
      </c>
      <c r="D2113" s="5">
        <v>553.1</v>
      </c>
      <c r="E2113" t="s">
        <v>98</v>
      </c>
    </row>
    <row r="2114" spans="2:5" x14ac:dyDescent="0.25">
      <c r="B2114">
        <v>1320104</v>
      </c>
      <c r="C2114">
        <v>420109018</v>
      </c>
      <c r="D2114" s="5">
        <v>931.91</v>
      </c>
      <c r="E2114" t="s">
        <v>98</v>
      </c>
    </row>
    <row r="2115" spans="2:5" x14ac:dyDescent="0.25">
      <c r="B2115">
        <v>1420101</v>
      </c>
      <c r="C2115">
        <v>420109018</v>
      </c>
      <c r="D2115" s="5">
        <v>1016</v>
      </c>
      <c r="E2115" t="s">
        <v>98</v>
      </c>
    </row>
    <row r="2116" spans="2:5" x14ac:dyDescent="0.25">
      <c r="B2116">
        <v>1420201</v>
      </c>
      <c r="C2116">
        <v>420109018</v>
      </c>
      <c r="D2116" s="5">
        <v>250.87</v>
      </c>
      <c r="E2116" t="s">
        <v>98</v>
      </c>
    </row>
    <row r="2117" spans="2:5" x14ac:dyDescent="0.25">
      <c r="B2117">
        <v>1420301</v>
      </c>
      <c r="C2117">
        <v>420109018</v>
      </c>
      <c r="D2117" s="5">
        <v>129</v>
      </c>
      <c r="E2117" t="s">
        <v>98</v>
      </c>
    </row>
    <row r="2118" spans="2:5" x14ac:dyDescent="0.25">
      <c r="B2118">
        <v>1420501</v>
      </c>
      <c r="C2118">
        <v>420109018</v>
      </c>
      <c r="D2118" s="5">
        <v>548.35</v>
      </c>
      <c r="E2118" t="s">
        <v>98</v>
      </c>
    </row>
    <row r="2119" spans="2:5" x14ac:dyDescent="0.25">
      <c r="B2119">
        <v>1420701</v>
      </c>
      <c r="C2119">
        <v>420109018</v>
      </c>
      <c r="D2119" s="5">
        <v>618.67999999999995</v>
      </c>
      <c r="E2119" t="s">
        <v>98</v>
      </c>
    </row>
    <row r="2120" spans="2:5" x14ac:dyDescent="0.25">
      <c r="B2120">
        <v>2220111</v>
      </c>
      <c r="C2120">
        <v>420109018</v>
      </c>
      <c r="D2120" s="5">
        <v>679</v>
      </c>
      <c r="E2120" t="s">
        <v>98</v>
      </c>
    </row>
    <row r="2121" spans="2:5" x14ac:dyDescent="0.25">
      <c r="B2121">
        <v>2220119</v>
      </c>
      <c r="C2121">
        <v>420109018</v>
      </c>
      <c r="D2121" s="5">
        <v>223</v>
      </c>
      <c r="E2121" t="s">
        <v>98</v>
      </c>
    </row>
    <row r="2122" spans="2:5" x14ac:dyDescent="0.25">
      <c r="B2122">
        <v>2220123</v>
      </c>
      <c r="C2122">
        <v>420109018</v>
      </c>
      <c r="D2122" s="5">
        <v>86.4</v>
      </c>
      <c r="E2122" t="s">
        <v>98</v>
      </c>
    </row>
    <row r="2123" spans="2:5" x14ac:dyDescent="0.25">
      <c r="B2123">
        <v>2220124</v>
      </c>
      <c r="C2123">
        <v>420109018</v>
      </c>
      <c r="D2123" s="5">
        <v>423.09</v>
      </c>
      <c r="E2123" t="s">
        <v>98</v>
      </c>
    </row>
    <row r="2124" spans="2:5" x14ac:dyDescent="0.25">
      <c r="B2124">
        <v>2220125</v>
      </c>
      <c r="C2124">
        <v>420109018</v>
      </c>
      <c r="D2124" s="5">
        <v>37</v>
      </c>
      <c r="E2124" t="s">
        <v>98</v>
      </c>
    </row>
    <row r="2125" spans="2:5" x14ac:dyDescent="0.25">
      <c r="B2125">
        <v>3110102</v>
      </c>
      <c r="C2125">
        <v>420109018</v>
      </c>
      <c r="D2125" s="5">
        <v>560</v>
      </c>
      <c r="E2125" t="s">
        <v>98</v>
      </c>
    </row>
    <row r="2126" spans="2:5" x14ac:dyDescent="0.25">
      <c r="B2126">
        <v>3120112</v>
      </c>
      <c r="C2126">
        <v>420109018</v>
      </c>
      <c r="D2126" s="5">
        <v>561.17999999999995</v>
      </c>
      <c r="E2126" t="s">
        <v>98</v>
      </c>
    </row>
    <row r="2127" spans="2:5" x14ac:dyDescent="0.25">
      <c r="B2127">
        <v>3120114</v>
      </c>
      <c r="C2127">
        <v>420109018</v>
      </c>
      <c r="D2127" s="5">
        <v>14.9</v>
      </c>
      <c r="E2127" t="s">
        <v>98</v>
      </c>
    </row>
    <row r="2128" spans="2:5" x14ac:dyDescent="0.25">
      <c r="B2128">
        <v>3120124</v>
      </c>
      <c r="C2128">
        <v>420109018</v>
      </c>
      <c r="D2128" s="5">
        <v>571.29999999999995</v>
      </c>
      <c r="E2128" t="s">
        <v>98</v>
      </c>
    </row>
    <row r="2129" spans="2:5" x14ac:dyDescent="0.25">
      <c r="B2129">
        <v>3120203</v>
      </c>
      <c r="C2129">
        <v>420109018</v>
      </c>
      <c r="D2129" s="5">
        <v>656</v>
      </c>
      <c r="E2129" t="s">
        <v>98</v>
      </c>
    </row>
    <row r="2130" spans="2:5" x14ac:dyDescent="0.25">
      <c r="B2130">
        <v>3120204</v>
      </c>
      <c r="C2130">
        <v>420109018</v>
      </c>
      <c r="D2130" s="5">
        <v>42</v>
      </c>
      <c r="E2130" t="s">
        <v>98</v>
      </c>
    </row>
    <row r="2131" spans="2:5" x14ac:dyDescent="0.25">
      <c r="B2131">
        <v>9010101</v>
      </c>
      <c r="C2131">
        <v>420109018</v>
      </c>
      <c r="D2131" s="5">
        <v>829.57</v>
      </c>
      <c r="E2131" t="s">
        <v>98</v>
      </c>
    </row>
    <row r="2132" spans="2:5" x14ac:dyDescent="0.25">
      <c r="B2132">
        <v>9010102</v>
      </c>
      <c r="C2132">
        <v>420109018</v>
      </c>
      <c r="D2132" s="5">
        <v>610.1</v>
      </c>
      <c r="E2132" t="s">
        <v>98</v>
      </c>
    </row>
    <row r="2133" spans="2:5" x14ac:dyDescent="0.25">
      <c r="B2133">
        <v>9010103</v>
      </c>
      <c r="C2133">
        <v>420109018</v>
      </c>
      <c r="D2133" s="5">
        <v>26</v>
      </c>
      <c r="E2133" t="s">
        <v>98</v>
      </c>
    </row>
    <row r="2134" spans="2:5" x14ac:dyDescent="0.25">
      <c r="B2134">
        <v>9010105</v>
      </c>
      <c r="C2134">
        <v>420109018</v>
      </c>
      <c r="D2134" s="5">
        <v>1213.8800000000001</v>
      </c>
      <c r="E2134" t="s">
        <v>98</v>
      </c>
    </row>
    <row r="2135" spans="2:5" x14ac:dyDescent="0.25">
      <c r="B2135">
        <v>9010112</v>
      </c>
      <c r="C2135">
        <v>420109018</v>
      </c>
      <c r="D2135" s="5">
        <v>588.41</v>
      </c>
      <c r="E2135" t="s">
        <v>98</v>
      </c>
    </row>
    <row r="2136" spans="2:5" x14ac:dyDescent="0.25">
      <c r="B2136">
        <v>9020101</v>
      </c>
      <c r="C2136">
        <v>420109018</v>
      </c>
      <c r="D2136" s="5">
        <v>35</v>
      </c>
      <c r="E2136" t="s">
        <v>98</v>
      </c>
    </row>
    <row r="2137" spans="2:5" x14ac:dyDescent="0.25">
      <c r="B2137">
        <v>9020112</v>
      </c>
      <c r="C2137">
        <v>420109018</v>
      </c>
      <c r="D2137" s="5">
        <v>80</v>
      </c>
      <c r="E2137" t="s">
        <v>98</v>
      </c>
    </row>
    <row r="2138" spans="2:5" x14ac:dyDescent="0.25">
      <c r="B2138">
        <v>9020204</v>
      </c>
      <c r="C2138">
        <v>420109018</v>
      </c>
      <c r="D2138" s="5">
        <v>25</v>
      </c>
      <c r="E2138" t="s">
        <v>98</v>
      </c>
    </row>
    <row r="2139" spans="2:5" x14ac:dyDescent="0.25">
      <c r="B2139">
        <v>9020209</v>
      </c>
      <c r="C2139">
        <v>420109018</v>
      </c>
      <c r="D2139" s="5">
        <v>189</v>
      </c>
      <c r="E2139" t="s">
        <v>98</v>
      </c>
    </row>
    <row r="2140" spans="2:5" x14ac:dyDescent="0.25">
      <c r="B2140">
        <v>9030312</v>
      </c>
      <c r="C2140">
        <v>420109018</v>
      </c>
      <c r="D2140" s="5">
        <v>1131.3</v>
      </c>
      <c r="E2140" t="s">
        <v>98</v>
      </c>
    </row>
    <row r="2141" spans="2:5" x14ac:dyDescent="0.25">
      <c r="B2141">
        <v>9030502</v>
      </c>
      <c r="C2141">
        <v>420109018</v>
      </c>
      <c r="D2141" s="5">
        <v>225</v>
      </c>
      <c r="E2141" t="s">
        <v>98</v>
      </c>
    </row>
    <row r="2142" spans="2:5" x14ac:dyDescent="0.25">
      <c r="B2142">
        <v>9040102</v>
      </c>
      <c r="C2142">
        <v>420110002</v>
      </c>
      <c r="D2142" s="5">
        <v>435</v>
      </c>
      <c r="E2142" t="s">
        <v>98</v>
      </c>
    </row>
    <row r="2143" spans="2:5" x14ac:dyDescent="0.25">
      <c r="B2143">
        <v>9030201</v>
      </c>
      <c r="C2143">
        <v>420110005</v>
      </c>
      <c r="D2143" s="5">
        <v>1336</v>
      </c>
      <c r="E2143" t="s">
        <v>98</v>
      </c>
    </row>
    <row r="2144" spans="2:5" x14ac:dyDescent="0.25">
      <c r="B2144">
        <v>9030201</v>
      </c>
      <c r="C2144">
        <v>420113003</v>
      </c>
      <c r="D2144" s="5">
        <v>-4021.64</v>
      </c>
      <c r="E2144" t="s">
        <v>98</v>
      </c>
    </row>
    <row r="2145" spans="2:5" x14ac:dyDescent="0.25">
      <c r="B2145">
        <v>9010104</v>
      </c>
      <c r="C2145">
        <v>420113003</v>
      </c>
      <c r="D2145" s="5">
        <v>-13115.97</v>
      </c>
      <c r="E2145" t="s">
        <v>98</v>
      </c>
    </row>
    <row r="2146" spans="2:5" x14ac:dyDescent="0.25">
      <c r="B2146">
        <v>9010107</v>
      </c>
      <c r="C2146">
        <v>420114001</v>
      </c>
      <c r="D2146" s="5">
        <v>28000</v>
      </c>
      <c r="E2146" t="s">
        <v>98</v>
      </c>
    </row>
    <row r="2147" spans="2:5" x14ac:dyDescent="0.25">
      <c r="B2147">
        <v>3120125</v>
      </c>
      <c r="C2147">
        <v>420114001</v>
      </c>
      <c r="D2147" s="5">
        <v>0</v>
      </c>
      <c r="E2147" t="s">
        <v>98</v>
      </c>
    </row>
    <row r="2148" spans="2:5" x14ac:dyDescent="0.25">
      <c r="B2148">
        <v>9010101</v>
      </c>
      <c r="C2148">
        <v>420114001</v>
      </c>
      <c r="D2148" s="5">
        <v>0</v>
      </c>
      <c r="E2148" t="s">
        <v>98</v>
      </c>
    </row>
    <row r="2149" spans="2:5" x14ac:dyDescent="0.25">
      <c r="B2149">
        <v>9020110</v>
      </c>
      <c r="C2149">
        <v>420114001</v>
      </c>
      <c r="D2149" s="5">
        <v>20679.63</v>
      </c>
      <c r="E2149" t="s">
        <v>98</v>
      </c>
    </row>
    <row r="2150" spans="2:5" x14ac:dyDescent="0.25">
      <c r="B2150">
        <v>9020115</v>
      </c>
      <c r="C2150">
        <v>420114001</v>
      </c>
      <c r="D2150" s="5">
        <v>30438.31</v>
      </c>
      <c r="E2150" t="s">
        <v>98</v>
      </c>
    </row>
    <row r="2151" spans="2:5" x14ac:dyDescent="0.25">
      <c r="B2151">
        <v>9020203</v>
      </c>
      <c r="C2151">
        <v>420114001</v>
      </c>
      <c r="D2151" s="5">
        <v>72907.990000000005</v>
      </c>
      <c r="E2151" t="s">
        <v>98</v>
      </c>
    </row>
    <row r="2152" spans="2:5" x14ac:dyDescent="0.25">
      <c r="B2152">
        <v>9030101</v>
      </c>
      <c r="C2152">
        <v>420114001</v>
      </c>
      <c r="D2152" s="5">
        <v>29344.32</v>
      </c>
      <c r="E2152" t="s">
        <v>98</v>
      </c>
    </row>
    <row r="2153" spans="2:5" x14ac:dyDescent="0.25">
      <c r="B2153">
        <v>9030307</v>
      </c>
      <c r="C2153">
        <v>420114001</v>
      </c>
      <c r="D2153" s="5">
        <v>29170.06</v>
      </c>
      <c r="E2153" t="s">
        <v>98</v>
      </c>
    </row>
    <row r="2154" spans="2:5" x14ac:dyDescent="0.25">
      <c r="B2154">
        <v>9030310</v>
      </c>
      <c r="C2154">
        <v>420114001</v>
      </c>
      <c r="D2154" s="5">
        <v>0</v>
      </c>
      <c r="E2154" t="s">
        <v>98</v>
      </c>
    </row>
    <row r="2155" spans="2:5" x14ac:dyDescent="0.25">
      <c r="B2155">
        <v>9030312</v>
      </c>
      <c r="C2155">
        <v>420114001</v>
      </c>
      <c r="D2155" s="5">
        <v>29170.06</v>
      </c>
      <c r="E2155" t="s">
        <v>98</v>
      </c>
    </row>
    <row r="2156" spans="2:5" x14ac:dyDescent="0.25">
      <c r="B2156">
        <v>9030401</v>
      </c>
      <c r="C2156">
        <v>420114001</v>
      </c>
      <c r="D2156" s="5">
        <v>0</v>
      </c>
      <c r="E2156" t="s">
        <v>98</v>
      </c>
    </row>
    <row r="2157" spans="2:5" x14ac:dyDescent="0.25">
      <c r="B2157">
        <v>9040201</v>
      </c>
      <c r="C2157">
        <v>420115001</v>
      </c>
      <c r="D2157" s="5">
        <v>-136.19999999999999</v>
      </c>
      <c r="E2157" t="s">
        <v>98</v>
      </c>
    </row>
    <row r="2158" spans="2:5" x14ac:dyDescent="0.25">
      <c r="B2158">
        <v>2220124</v>
      </c>
      <c r="C2158">
        <v>420115001</v>
      </c>
      <c r="D2158" s="5">
        <v>-102.15</v>
      </c>
      <c r="E2158" t="s">
        <v>98</v>
      </c>
    </row>
    <row r="2159" spans="2:5" x14ac:dyDescent="0.25">
      <c r="B2159">
        <v>3120120</v>
      </c>
      <c r="C2159">
        <v>420115001</v>
      </c>
      <c r="D2159" s="5">
        <v>-68.099999999999994</v>
      </c>
      <c r="E2159" t="s">
        <v>98</v>
      </c>
    </row>
    <row r="2160" spans="2:5" x14ac:dyDescent="0.25">
      <c r="B2160">
        <v>3120121</v>
      </c>
      <c r="C2160">
        <v>420115001</v>
      </c>
      <c r="D2160" s="5">
        <v>1442.83</v>
      </c>
      <c r="E2160" t="s">
        <v>98</v>
      </c>
    </row>
    <row r="2161" spans="2:5" x14ac:dyDescent="0.25">
      <c r="B2161">
        <v>9030201</v>
      </c>
      <c r="C2161">
        <v>420115002</v>
      </c>
      <c r="D2161" s="5">
        <v>30777.41</v>
      </c>
      <c r="E2161" t="s">
        <v>98</v>
      </c>
    </row>
    <row r="2162" spans="2:5" x14ac:dyDescent="0.25">
      <c r="B2162">
        <v>9030201</v>
      </c>
      <c r="C2162">
        <v>420115002</v>
      </c>
      <c r="D2162" s="5">
        <v>0</v>
      </c>
      <c r="E2162" t="s">
        <v>98</v>
      </c>
    </row>
    <row r="2163" spans="2:5" x14ac:dyDescent="0.25">
      <c r="B2163">
        <v>9030902</v>
      </c>
      <c r="C2163">
        <v>420115002</v>
      </c>
      <c r="D2163" s="5">
        <v>-4712.6899999999996</v>
      </c>
      <c r="E2163" t="s">
        <v>98</v>
      </c>
    </row>
    <row r="2164" spans="2:5" x14ac:dyDescent="0.25">
      <c r="B2164">
        <v>9040101</v>
      </c>
      <c r="C2164">
        <v>420115008</v>
      </c>
      <c r="D2164" s="5">
        <v>62.79</v>
      </c>
      <c r="E2164" t="s">
        <v>98</v>
      </c>
    </row>
    <row r="2165" spans="2:5" x14ac:dyDescent="0.25">
      <c r="B2165">
        <v>1020201</v>
      </c>
      <c r="C2165">
        <v>420115008</v>
      </c>
      <c r="D2165" s="5">
        <v>53.89</v>
      </c>
      <c r="E2165" t="s">
        <v>98</v>
      </c>
    </row>
    <row r="2166" spans="2:5" x14ac:dyDescent="0.25">
      <c r="B2166">
        <v>1120102</v>
      </c>
      <c r="C2166">
        <v>420115008</v>
      </c>
      <c r="D2166" s="5">
        <v>199.81</v>
      </c>
      <c r="E2166" t="s">
        <v>98</v>
      </c>
    </row>
    <row r="2167" spans="2:5" x14ac:dyDescent="0.25">
      <c r="B2167">
        <v>1220201</v>
      </c>
      <c r="C2167">
        <v>420115008</v>
      </c>
      <c r="D2167" s="5">
        <v>96.7</v>
      </c>
      <c r="E2167" t="s">
        <v>98</v>
      </c>
    </row>
    <row r="2168" spans="2:5" x14ac:dyDescent="0.25">
      <c r="B2168">
        <v>2210102</v>
      </c>
      <c r="C2168">
        <v>420115008</v>
      </c>
      <c r="D2168" s="5">
        <v>23.13</v>
      </c>
      <c r="E2168" t="s">
        <v>98</v>
      </c>
    </row>
    <row r="2169" spans="2:5" x14ac:dyDescent="0.25">
      <c r="B2169">
        <v>2220201</v>
      </c>
      <c r="C2169">
        <v>420115008</v>
      </c>
      <c r="D2169" s="5">
        <v>14</v>
      </c>
      <c r="E2169" t="s">
        <v>98</v>
      </c>
    </row>
    <row r="2170" spans="2:5" x14ac:dyDescent="0.25">
      <c r="B2170">
        <v>9010102</v>
      </c>
      <c r="C2170">
        <v>420115008</v>
      </c>
      <c r="D2170" s="5">
        <v>2250.54</v>
      </c>
      <c r="E2170" t="s">
        <v>98</v>
      </c>
    </row>
    <row r="2171" spans="2:5" x14ac:dyDescent="0.25">
      <c r="B2171">
        <v>9010105</v>
      </c>
      <c r="C2171">
        <v>420115008</v>
      </c>
      <c r="D2171" s="5">
        <v>17.309999999999999</v>
      </c>
      <c r="E2171" t="s">
        <v>98</v>
      </c>
    </row>
    <row r="2172" spans="2:5" x14ac:dyDescent="0.25">
      <c r="B2172">
        <v>9030204</v>
      </c>
      <c r="C2172">
        <v>420115008</v>
      </c>
      <c r="D2172" s="5">
        <v>179.77</v>
      </c>
      <c r="E2172" t="s">
        <v>98</v>
      </c>
    </row>
    <row r="2173" spans="2:5" x14ac:dyDescent="0.25">
      <c r="B2173">
        <v>9030306</v>
      </c>
      <c r="C2173">
        <v>420115008</v>
      </c>
      <c r="D2173" s="5">
        <v>1401.84</v>
      </c>
      <c r="E2173" t="s">
        <v>98</v>
      </c>
    </row>
    <row r="2174" spans="2:5" x14ac:dyDescent="0.25">
      <c r="B2174">
        <v>9030316</v>
      </c>
      <c r="C2174">
        <v>420115008</v>
      </c>
      <c r="D2174" s="5">
        <v>1142.8800000000001</v>
      </c>
      <c r="E2174" t="s">
        <v>98</v>
      </c>
    </row>
    <row r="2175" spans="2:5" x14ac:dyDescent="0.25">
      <c r="B2175">
        <v>9030402</v>
      </c>
      <c r="C2175">
        <v>420115008</v>
      </c>
      <c r="D2175" s="5">
        <v>0</v>
      </c>
      <c r="E2175" t="s">
        <v>98</v>
      </c>
    </row>
    <row r="2176" spans="2:5" x14ac:dyDescent="0.25">
      <c r="B2176">
        <v>9030502</v>
      </c>
      <c r="C2176">
        <v>420115008</v>
      </c>
      <c r="D2176" s="5">
        <v>-49927.02</v>
      </c>
      <c r="E2176" t="s">
        <v>98</v>
      </c>
    </row>
    <row r="2177" spans="2:5" x14ac:dyDescent="0.25">
      <c r="B2177">
        <v>9030503</v>
      </c>
      <c r="C2177">
        <v>420115008</v>
      </c>
      <c r="D2177" s="5">
        <v>99.08</v>
      </c>
      <c r="E2177" t="s">
        <v>98</v>
      </c>
    </row>
    <row r="2178" spans="2:5" x14ac:dyDescent="0.25">
      <c r="B2178">
        <v>9030506</v>
      </c>
      <c r="C2178">
        <v>420115008</v>
      </c>
      <c r="D2178" s="5">
        <v>489.63</v>
      </c>
      <c r="E2178" t="s">
        <v>98</v>
      </c>
    </row>
    <row r="2179" spans="2:5" x14ac:dyDescent="0.25">
      <c r="B2179">
        <v>9040101</v>
      </c>
      <c r="C2179">
        <v>420115008</v>
      </c>
      <c r="D2179" s="5">
        <v>155.1</v>
      </c>
      <c r="E2179" t="s">
        <v>98</v>
      </c>
    </row>
    <row r="2180" spans="2:5" x14ac:dyDescent="0.25">
      <c r="B2180">
        <v>9030304</v>
      </c>
      <c r="C2180">
        <v>420115011</v>
      </c>
      <c r="D2180" s="5">
        <v>91.22</v>
      </c>
      <c r="E2180" t="s">
        <v>98</v>
      </c>
    </row>
    <row r="2181" spans="2:5" x14ac:dyDescent="0.25">
      <c r="B2181">
        <v>1020107</v>
      </c>
      <c r="C2181">
        <v>420115011</v>
      </c>
      <c r="D2181" s="5">
        <v>182.44</v>
      </c>
      <c r="E2181" t="s">
        <v>98</v>
      </c>
    </row>
    <row r="2182" spans="2:5" x14ac:dyDescent="0.25">
      <c r="B2182">
        <v>1020201</v>
      </c>
      <c r="C2182">
        <v>420115011</v>
      </c>
      <c r="D2182" s="5">
        <v>2816</v>
      </c>
      <c r="E2182" t="s">
        <v>98</v>
      </c>
    </row>
    <row r="2183" spans="2:5" x14ac:dyDescent="0.25">
      <c r="B2183">
        <v>1120102</v>
      </c>
      <c r="C2183">
        <v>420115011</v>
      </c>
      <c r="D2183" s="5">
        <v>182.44</v>
      </c>
      <c r="E2183" t="s">
        <v>98</v>
      </c>
    </row>
    <row r="2184" spans="2:5" x14ac:dyDescent="0.25">
      <c r="B2184">
        <v>3110102</v>
      </c>
      <c r="C2184">
        <v>420115011</v>
      </c>
      <c r="D2184" s="5">
        <v>-3</v>
      </c>
      <c r="E2184" t="s">
        <v>98</v>
      </c>
    </row>
    <row r="2185" spans="2:5" x14ac:dyDescent="0.25">
      <c r="B2185">
        <v>9020112</v>
      </c>
      <c r="C2185">
        <v>420115011</v>
      </c>
      <c r="D2185" s="5">
        <v>182.44</v>
      </c>
      <c r="E2185" t="s">
        <v>98</v>
      </c>
    </row>
    <row r="2186" spans="2:5" x14ac:dyDescent="0.25">
      <c r="B2186">
        <v>9020205</v>
      </c>
      <c r="C2186">
        <v>420115011</v>
      </c>
      <c r="D2186" s="5">
        <v>198</v>
      </c>
      <c r="E2186" t="s">
        <v>98</v>
      </c>
    </row>
    <row r="2187" spans="2:5" x14ac:dyDescent="0.25">
      <c r="B2187">
        <v>9030402</v>
      </c>
      <c r="C2187">
        <v>420116001</v>
      </c>
      <c r="D2187" s="5">
        <v>168623.85</v>
      </c>
      <c r="E2187" t="s">
        <v>98</v>
      </c>
    </row>
    <row r="2188" spans="2:5" x14ac:dyDescent="0.25">
      <c r="B2188">
        <v>1020101</v>
      </c>
      <c r="C2188">
        <v>420116001</v>
      </c>
      <c r="D2188" s="5">
        <v>15024.39</v>
      </c>
      <c r="E2188" t="s">
        <v>98</v>
      </c>
    </row>
    <row r="2189" spans="2:5" x14ac:dyDescent="0.25">
      <c r="B2189">
        <v>1120102</v>
      </c>
      <c r="C2189">
        <v>420116001</v>
      </c>
      <c r="D2189" s="5">
        <v>-28082.42</v>
      </c>
      <c r="E2189" t="s">
        <v>98</v>
      </c>
    </row>
    <row r="2190" spans="2:5" x14ac:dyDescent="0.25">
      <c r="B2190">
        <v>1220101</v>
      </c>
      <c r="C2190">
        <v>420116001</v>
      </c>
      <c r="D2190" s="5">
        <v>-10405.52</v>
      </c>
      <c r="E2190" t="s">
        <v>98</v>
      </c>
    </row>
    <row r="2191" spans="2:5" x14ac:dyDescent="0.25">
      <c r="B2191">
        <v>1320101</v>
      </c>
      <c r="C2191">
        <v>420116001</v>
      </c>
      <c r="D2191" s="5">
        <v>176736.7</v>
      </c>
      <c r="E2191" t="s">
        <v>98</v>
      </c>
    </row>
    <row r="2192" spans="2:5" x14ac:dyDescent="0.25">
      <c r="B2192">
        <v>9020112</v>
      </c>
      <c r="C2192">
        <v>420118002</v>
      </c>
      <c r="D2192" s="5">
        <v>182096.68</v>
      </c>
      <c r="E2192" t="s">
        <v>98</v>
      </c>
    </row>
    <row r="2193" spans="2:5" x14ac:dyDescent="0.25">
      <c r="B2193">
        <v>1120102</v>
      </c>
      <c r="C2193">
        <v>420118003</v>
      </c>
      <c r="D2193" s="5">
        <v>-1539</v>
      </c>
      <c r="E2193" t="s">
        <v>98</v>
      </c>
    </row>
    <row r="2194" spans="2:5" x14ac:dyDescent="0.25">
      <c r="B2194">
        <v>9040101</v>
      </c>
      <c r="C2194">
        <v>420118003</v>
      </c>
      <c r="D2194" s="5">
        <v>2000</v>
      </c>
      <c r="E2194" t="s">
        <v>98</v>
      </c>
    </row>
    <row r="2195" spans="2:5" x14ac:dyDescent="0.25">
      <c r="B2195">
        <v>9040102</v>
      </c>
      <c r="C2195">
        <v>420118004</v>
      </c>
      <c r="D2195" s="5">
        <v>6500</v>
      </c>
      <c r="E2195" t="s">
        <v>98</v>
      </c>
    </row>
    <row r="2196" spans="2:5" x14ac:dyDescent="0.25">
      <c r="B2196">
        <v>2220111</v>
      </c>
      <c r="C2196">
        <v>420118004</v>
      </c>
      <c r="D2196" s="5">
        <v>6944.44</v>
      </c>
      <c r="E2196" t="s">
        <v>98</v>
      </c>
    </row>
    <row r="2197" spans="2:5" x14ac:dyDescent="0.25">
      <c r="B2197">
        <v>9020111</v>
      </c>
      <c r="C2197">
        <v>420118004</v>
      </c>
      <c r="D2197" s="5">
        <v>31572.6</v>
      </c>
      <c r="E2197" t="s">
        <v>98</v>
      </c>
    </row>
    <row r="2198" spans="2:5" x14ac:dyDescent="0.25">
      <c r="B2198">
        <v>9020204</v>
      </c>
      <c r="C2198">
        <v>420118007</v>
      </c>
      <c r="D2198" s="5">
        <v>28607.040000000001</v>
      </c>
      <c r="E2198" t="s">
        <v>98</v>
      </c>
    </row>
    <row r="2199" spans="2:5" x14ac:dyDescent="0.25">
      <c r="B2199">
        <v>1020201</v>
      </c>
      <c r="C2199">
        <v>420118007</v>
      </c>
      <c r="D2199" s="5">
        <v>6300</v>
      </c>
      <c r="E2199" t="s">
        <v>98</v>
      </c>
    </row>
    <row r="2200" spans="2:5" x14ac:dyDescent="0.25">
      <c r="B2200">
        <v>1120102</v>
      </c>
      <c r="C2200">
        <v>420118007</v>
      </c>
      <c r="D2200" s="5">
        <v>-1300</v>
      </c>
      <c r="E2200" t="s">
        <v>98</v>
      </c>
    </row>
    <row r="2201" spans="2:5" x14ac:dyDescent="0.25">
      <c r="B2201">
        <v>1120104</v>
      </c>
      <c r="C2201">
        <v>420118007</v>
      </c>
      <c r="D2201" s="5">
        <v>3800</v>
      </c>
      <c r="E2201" t="s">
        <v>98</v>
      </c>
    </row>
    <row r="2202" spans="2:5" x14ac:dyDescent="0.25">
      <c r="B2202">
        <v>1220201</v>
      </c>
      <c r="C2202">
        <v>420118007</v>
      </c>
      <c r="D2202" s="5">
        <v>26005.19</v>
      </c>
      <c r="E2202" t="s">
        <v>98</v>
      </c>
    </row>
    <row r="2203" spans="2:5" x14ac:dyDescent="0.25">
      <c r="B2203">
        <v>9020209</v>
      </c>
      <c r="C2203">
        <v>420118014</v>
      </c>
      <c r="D2203" s="5">
        <v>3593.98</v>
      </c>
      <c r="E2203" t="s">
        <v>98</v>
      </c>
    </row>
    <row r="2204" spans="2:5" x14ac:dyDescent="0.25">
      <c r="B2204">
        <v>1010102</v>
      </c>
      <c r="C2204">
        <v>420118014</v>
      </c>
      <c r="D2204" s="5">
        <v>194.91</v>
      </c>
      <c r="E2204" t="s">
        <v>98</v>
      </c>
    </row>
    <row r="2205" spans="2:5" x14ac:dyDescent="0.25">
      <c r="B2205">
        <v>1020104</v>
      </c>
      <c r="C2205">
        <v>420118014</v>
      </c>
      <c r="D2205" s="5">
        <v>653.78</v>
      </c>
      <c r="E2205" t="s">
        <v>98</v>
      </c>
    </row>
    <row r="2206" spans="2:5" x14ac:dyDescent="0.25">
      <c r="B2206">
        <v>1020107</v>
      </c>
      <c r="C2206">
        <v>420118014</v>
      </c>
      <c r="D2206" s="5">
        <v>260.88</v>
      </c>
      <c r="E2206" t="s">
        <v>98</v>
      </c>
    </row>
    <row r="2207" spans="2:5" x14ac:dyDescent="0.25">
      <c r="B2207">
        <v>1110102</v>
      </c>
      <c r="C2207">
        <v>420118014</v>
      </c>
      <c r="D2207" s="5">
        <v>4876.47</v>
      </c>
      <c r="E2207" t="s">
        <v>98</v>
      </c>
    </row>
    <row r="2208" spans="2:5" x14ac:dyDescent="0.25">
      <c r="B2208">
        <v>1120102</v>
      </c>
      <c r="C2208">
        <v>420118014</v>
      </c>
      <c r="D2208" s="5">
        <v>9.35</v>
      </c>
      <c r="E2208" t="s">
        <v>98</v>
      </c>
    </row>
    <row r="2209" spans="2:5" x14ac:dyDescent="0.25">
      <c r="B2209">
        <v>1220102</v>
      </c>
      <c r="C2209">
        <v>420118014</v>
      </c>
      <c r="D2209" s="5">
        <v>14.88</v>
      </c>
      <c r="E2209" t="s">
        <v>98</v>
      </c>
    </row>
    <row r="2210" spans="2:5" x14ac:dyDescent="0.25">
      <c r="B2210">
        <v>1220103</v>
      </c>
      <c r="C2210">
        <v>420118014</v>
      </c>
      <c r="D2210" s="5">
        <v>1219.58</v>
      </c>
      <c r="E2210" t="s">
        <v>98</v>
      </c>
    </row>
    <row r="2211" spans="2:5" x14ac:dyDescent="0.25">
      <c r="B2211">
        <v>1310102</v>
      </c>
      <c r="C2211">
        <v>420118014</v>
      </c>
      <c r="D2211" s="5">
        <v>965.6</v>
      </c>
      <c r="E2211" t="s">
        <v>98</v>
      </c>
    </row>
    <row r="2212" spans="2:5" x14ac:dyDescent="0.25">
      <c r="B2212">
        <v>1320104</v>
      </c>
      <c r="C2212">
        <v>420118014</v>
      </c>
      <c r="D2212" s="5">
        <v>2216.19</v>
      </c>
      <c r="E2212" t="s">
        <v>98</v>
      </c>
    </row>
    <row r="2213" spans="2:5" x14ac:dyDescent="0.25">
      <c r="B2213">
        <v>1420101</v>
      </c>
      <c r="C2213">
        <v>420118014</v>
      </c>
      <c r="D2213" s="5">
        <v>17025.91</v>
      </c>
      <c r="E2213" t="s">
        <v>98</v>
      </c>
    </row>
    <row r="2214" spans="2:5" x14ac:dyDescent="0.25">
      <c r="B2214">
        <v>1420201</v>
      </c>
      <c r="C2214">
        <v>420118014</v>
      </c>
      <c r="D2214" s="5">
        <v>7886.73</v>
      </c>
      <c r="E2214" t="s">
        <v>98</v>
      </c>
    </row>
    <row r="2215" spans="2:5" x14ac:dyDescent="0.25">
      <c r="B2215">
        <v>1420301</v>
      </c>
      <c r="C2215">
        <v>420118014</v>
      </c>
      <c r="D2215" s="5">
        <v>16704.310000000001</v>
      </c>
      <c r="E2215" t="s">
        <v>98</v>
      </c>
    </row>
    <row r="2216" spans="2:5" x14ac:dyDescent="0.25">
      <c r="B2216">
        <v>1420501</v>
      </c>
      <c r="C2216">
        <v>420118014</v>
      </c>
      <c r="D2216" s="5">
        <v>75.52</v>
      </c>
      <c r="E2216" t="s">
        <v>98</v>
      </c>
    </row>
    <row r="2217" spans="2:5" x14ac:dyDescent="0.25">
      <c r="B2217">
        <v>1420601</v>
      </c>
      <c r="C2217">
        <v>420118014</v>
      </c>
      <c r="D2217" s="5">
        <v>14229.53</v>
      </c>
      <c r="E2217" t="s">
        <v>98</v>
      </c>
    </row>
    <row r="2218" spans="2:5" x14ac:dyDescent="0.25">
      <c r="B2218">
        <v>1420701</v>
      </c>
      <c r="C2218">
        <v>420118014</v>
      </c>
      <c r="D2218" s="5">
        <v>842.06</v>
      </c>
      <c r="E2218" t="s">
        <v>98</v>
      </c>
    </row>
    <row r="2219" spans="2:5" x14ac:dyDescent="0.25">
      <c r="B2219">
        <v>2210102</v>
      </c>
      <c r="C2219">
        <v>420118014</v>
      </c>
      <c r="D2219" s="5">
        <v>2158.0700000000002</v>
      </c>
      <c r="E2219" t="s">
        <v>98</v>
      </c>
    </row>
    <row r="2220" spans="2:5" x14ac:dyDescent="0.25">
      <c r="B2220">
        <v>2220111</v>
      </c>
      <c r="C2220">
        <v>420118014</v>
      </c>
      <c r="D2220" s="5">
        <v>59783.96</v>
      </c>
      <c r="E2220" t="s">
        <v>98</v>
      </c>
    </row>
    <row r="2221" spans="2:5" x14ac:dyDescent="0.25">
      <c r="B2221">
        <v>2220116</v>
      </c>
      <c r="C2221">
        <v>420118014</v>
      </c>
      <c r="D2221" s="5">
        <v>736.73</v>
      </c>
      <c r="E2221" t="s">
        <v>98</v>
      </c>
    </row>
    <row r="2222" spans="2:5" x14ac:dyDescent="0.25">
      <c r="B2222">
        <v>2220121</v>
      </c>
      <c r="C2222">
        <v>420118014</v>
      </c>
      <c r="D2222" s="5">
        <v>186.15</v>
      </c>
      <c r="E2222" t="s">
        <v>98</v>
      </c>
    </row>
    <row r="2223" spans="2:5" x14ac:dyDescent="0.25">
      <c r="B2223">
        <v>2220122</v>
      </c>
      <c r="C2223">
        <v>420118014</v>
      </c>
      <c r="D2223" s="5">
        <v>88.68</v>
      </c>
      <c r="E2223" t="s">
        <v>98</v>
      </c>
    </row>
    <row r="2224" spans="2:5" x14ac:dyDescent="0.25">
      <c r="B2224">
        <v>2220123</v>
      </c>
      <c r="C2224">
        <v>420118014</v>
      </c>
      <c r="D2224" s="5">
        <v>104.15</v>
      </c>
      <c r="E2224" t="s">
        <v>98</v>
      </c>
    </row>
    <row r="2225" spans="2:5" x14ac:dyDescent="0.25">
      <c r="B2225">
        <v>2220124</v>
      </c>
      <c r="C2225">
        <v>420118014</v>
      </c>
      <c r="D2225" s="5">
        <v>224.71</v>
      </c>
      <c r="E2225" t="s">
        <v>98</v>
      </c>
    </row>
    <row r="2226" spans="2:5" x14ac:dyDescent="0.25">
      <c r="B2226">
        <v>2220125</v>
      </c>
      <c r="C2226">
        <v>420118014</v>
      </c>
      <c r="D2226" s="5">
        <v>152.69999999999999</v>
      </c>
      <c r="E2226" t="s">
        <v>98</v>
      </c>
    </row>
    <row r="2227" spans="2:5" x14ac:dyDescent="0.25">
      <c r="B2227">
        <v>3110102</v>
      </c>
      <c r="C2227">
        <v>420118014</v>
      </c>
      <c r="D2227" s="5">
        <v>13734.43</v>
      </c>
      <c r="E2227" t="s">
        <v>98</v>
      </c>
    </row>
    <row r="2228" spans="2:5" x14ac:dyDescent="0.25">
      <c r="B2228">
        <v>3120112</v>
      </c>
      <c r="C2228">
        <v>420118014</v>
      </c>
      <c r="D2228" s="5">
        <v>4.2300000000000004</v>
      </c>
      <c r="E2228" t="s">
        <v>98</v>
      </c>
    </row>
    <row r="2229" spans="2:5" x14ac:dyDescent="0.25">
      <c r="B2229">
        <v>3120113</v>
      </c>
      <c r="C2229">
        <v>420118014</v>
      </c>
      <c r="D2229" s="5">
        <v>15.52</v>
      </c>
      <c r="E2229" t="s">
        <v>98</v>
      </c>
    </row>
    <row r="2230" spans="2:5" x14ac:dyDescent="0.25">
      <c r="B2230">
        <v>3120116</v>
      </c>
      <c r="C2230">
        <v>420118014</v>
      </c>
      <c r="D2230" s="5">
        <v>2240.88</v>
      </c>
      <c r="E2230" t="s">
        <v>98</v>
      </c>
    </row>
    <row r="2231" spans="2:5" x14ac:dyDescent="0.25">
      <c r="B2231">
        <v>3120203</v>
      </c>
      <c r="C2231">
        <v>420118014</v>
      </c>
      <c r="D2231" s="5">
        <v>1983.04</v>
      </c>
      <c r="E2231" t="s">
        <v>98</v>
      </c>
    </row>
    <row r="2232" spans="2:5" x14ac:dyDescent="0.25">
      <c r="B2232">
        <v>3120204</v>
      </c>
      <c r="C2232">
        <v>420118014</v>
      </c>
      <c r="D2232" s="5">
        <v>3081.21</v>
      </c>
      <c r="E2232" t="s">
        <v>98</v>
      </c>
    </row>
    <row r="2233" spans="2:5" x14ac:dyDescent="0.25">
      <c r="B2233">
        <v>3120205</v>
      </c>
      <c r="C2233">
        <v>420118014</v>
      </c>
      <c r="D2233" s="5">
        <v>8.52</v>
      </c>
      <c r="E2233" t="s">
        <v>98</v>
      </c>
    </row>
    <row r="2234" spans="2:5" x14ac:dyDescent="0.25">
      <c r="B2234">
        <v>9010101</v>
      </c>
      <c r="C2234">
        <v>420118014</v>
      </c>
      <c r="D2234" s="5">
        <v>336.13</v>
      </c>
      <c r="E2234" t="s">
        <v>98</v>
      </c>
    </row>
    <row r="2235" spans="2:5" x14ac:dyDescent="0.25">
      <c r="B2235">
        <v>9020112</v>
      </c>
      <c r="C2235">
        <v>420118014</v>
      </c>
      <c r="D2235" s="5">
        <v>4200.03</v>
      </c>
      <c r="E2235" t="s">
        <v>98</v>
      </c>
    </row>
    <row r="2236" spans="2:5" x14ac:dyDescent="0.25">
      <c r="B2236">
        <v>9030405</v>
      </c>
      <c r="C2236">
        <v>420102007</v>
      </c>
      <c r="D2236" s="5">
        <v>-1301.9000000000001</v>
      </c>
      <c r="E2236" t="s">
        <v>98</v>
      </c>
    </row>
    <row r="2237" spans="2:5" x14ac:dyDescent="0.25">
      <c r="B2237">
        <v>9020204</v>
      </c>
      <c r="C2237">
        <v>420301002</v>
      </c>
      <c r="D2237" s="1">
        <v>2165012.98</v>
      </c>
      <c r="E2237" t="s">
        <v>99</v>
      </c>
    </row>
    <row r="2238" spans="2:5" x14ac:dyDescent="0.25">
      <c r="C2238">
        <v>420202001</v>
      </c>
      <c r="D2238" s="5">
        <v>87560.23</v>
      </c>
      <c r="E2238" t="s">
        <v>103</v>
      </c>
    </row>
    <row r="2239" spans="2:5" x14ac:dyDescent="0.25">
      <c r="C2239">
        <v>420202002</v>
      </c>
      <c r="D2239" s="5">
        <v>1599967.25</v>
      </c>
      <c r="E2239" t="s">
        <v>103</v>
      </c>
    </row>
    <row r="2240" spans="2:5" x14ac:dyDescent="0.25">
      <c r="C2240">
        <v>420301006</v>
      </c>
      <c r="D2240" s="5">
        <v>-49289.48</v>
      </c>
      <c r="E2240" t="s">
        <v>95</v>
      </c>
    </row>
    <row r="2241" spans="4:4" x14ac:dyDescent="0.25">
      <c r="D2241" s="1">
        <f>SUM(D2:D2240)</f>
        <v>19577447.679999981</v>
      </c>
    </row>
  </sheetData>
  <autoFilter ref="B1:E2241"/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61"/>
  <sheetViews>
    <sheetView workbookViewId="0">
      <selection activeCell="G23" sqref="G23"/>
    </sheetView>
  </sheetViews>
  <sheetFormatPr defaultRowHeight="15" x14ac:dyDescent="0.25"/>
  <cols>
    <col min="2" max="2" width="10" bestFit="1" customWidth="1"/>
    <col min="10" max="10" width="10" bestFit="1" customWidth="1"/>
  </cols>
  <sheetData>
    <row r="2" spans="2:10" x14ac:dyDescent="0.25">
      <c r="B2">
        <v>420115009</v>
      </c>
      <c r="C2" t="s">
        <v>104</v>
      </c>
      <c r="D2">
        <v>135406.16</v>
      </c>
      <c r="E2" t="s">
        <v>105</v>
      </c>
      <c r="F2" t="s">
        <v>106</v>
      </c>
      <c r="J2">
        <v>420102001</v>
      </c>
    </row>
    <row r="3" spans="2:10" x14ac:dyDescent="0.25">
      <c r="B3">
        <v>420118013</v>
      </c>
      <c r="C3" t="s">
        <v>107</v>
      </c>
      <c r="D3">
        <v>1040374.19</v>
      </c>
      <c r="E3" t="s">
        <v>105</v>
      </c>
      <c r="F3" t="s">
        <v>108</v>
      </c>
      <c r="J3">
        <v>420102001</v>
      </c>
    </row>
    <row r="4" spans="2:10" x14ac:dyDescent="0.25">
      <c r="B4">
        <v>440101005</v>
      </c>
      <c r="C4" t="s">
        <v>109</v>
      </c>
      <c r="D4">
        <v>2227207.4900000002</v>
      </c>
      <c r="E4" t="s">
        <v>105</v>
      </c>
      <c r="F4" t="s">
        <v>110</v>
      </c>
      <c r="J4">
        <v>420102001</v>
      </c>
    </row>
    <row r="5" spans="2:10" x14ac:dyDescent="0.25">
      <c r="B5">
        <v>440101006</v>
      </c>
      <c r="C5" t="s">
        <v>111</v>
      </c>
      <c r="D5">
        <v>1427339.12</v>
      </c>
      <c r="E5" t="s">
        <v>105</v>
      </c>
      <c r="F5" t="s">
        <v>110</v>
      </c>
      <c r="J5">
        <v>420102001</v>
      </c>
    </row>
    <row r="6" spans="2:10" x14ac:dyDescent="0.25">
      <c r="B6">
        <v>430102005</v>
      </c>
      <c r="C6" t="s">
        <v>112</v>
      </c>
      <c r="D6">
        <v>2432.69</v>
      </c>
      <c r="E6" t="s">
        <v>105</v>
      </c>
      <c r="F6" t="s">
        <v>113</v>
      </c>
      <c r="J6">
        <v>420102001</v>
      </c>
    </row>
    <row r="7" spans="2:10" x14ac:dyDescent="0.25">
      <c r="B7">
        <v>420201007</v>
      </c>
      <c r="C7" t="s">
        <v>83</v>
      </c>
      <c r="D7">
        <v>31.91</v>
      </c>
      <c r="E7" t="s">
        <v>105</v>
      </c>
      <c r="F7" t="s">
        <v>106</v>
      </c>
      <c r="J7">
        <v>420102001</v>
      </c>
    </row>
    <row r="8" spans="2:10" x14ac:dyDescent="0.25">
      <c r="B8">
        <v>420115010</v>
      </c>
      <c r="C8" t="s">
        <v>75</v>
      </c>
      <c r="D8">
        <v>8159.27</v>
      </c>
      <c r="E8" t="s">
        <v>105</v>
      </c>
      <c r="F8" t="s">
        <v>106</v>
      </c>
      <c r="J8">
        <v>420102001</v>
      </c>
    </row>
    <row r="9" spans="2:10" x14ac:dyDescent="0.25">
      <c r="B9">
        <v>420201002</v>
      </c>
      <c r="C9" t="s">
        <v>114</v>
      </c>
      <c r="D9">
        <v>19978.86</v>
      </c>
      <c r="E9" t="s">
        <v>105</v>
      </c>
      <c r="F9" t="s">
        <v>106</v>
      </c>
      <c r="J9">
        <v>420102001</v>
      </c>
    </row>
    <row r="10" spans="2:10" x14ac:dyDescent="0.25">
      <c r="B10">
        <v>420201006</v>
      </c>
      <c r="C10" t="s">
        <v>115</v>
      </c>
      <c r="D10">
        <v>-1558.88</v>
      </c>
      <c r="E10" t="s">
        <v>105</v>
      </c>
      <c r="F10" t="s">
        <v>116</v>
      </c>
      <c r="J10">
        <v>420102001</v>
      </c>
    </row>
    <row r="11" spans="2:10" x14ac:dyDescent="0.25">
      <c r="B11">
        <v>420201007</v>
      </c>
      <c r="C11" t="s">
        <v>83</v>
      </c>
      <c r="D11">
        <v>1466.68</v>
      </c>
      <c r="E11" t="s">
        <v>105</v>
      </c>
      <c r="F11" t="s">
        <v>106</v>
      </c>
      <c r="J11">
        <v>420102001</v>
      </c>
    </row>
    <row r="12" spans="2:10" x14ac:dyDescent="0.25">
      <c r="B12">
        <v>420201007</v>
      </c>
      <c r="C12" t="s">
        <v>83</v>
      </c>
      <c r="D12">
        <v>1584.34</v>
      </c>
      <c r="E12" t="s">
        <v>105</v>
      </c>
      <c r="F12" t="s">
        <v>106</v>
      </c>
      <c r="J12">
        <v>420102001</v>
      </c>
    </row>
    <row r="13" spans="2:10" x14ac:dyDescent="0.25">
      <c r="B13">
        <v>420201006</v>
      </c>
      <c r="C13" t="s">
        <v>115</v>
      </c>
      <c r="D13">
        <v>-2250.15</v>
      </c>
      <c r="E13" t="s">
        <v>105</v>
      </c>
      <c r="F13" t="s">
        <v>116</v>
      </c>
      <c r="J13">
        <v>420102001</v>
      </c>
    </row>
    <row r="14" spans="2:10" x14ac:dyDescent="0.25">
      <c r="B14">
        <v>430102005</v>
      </c>
      <c r="C14" t="s">
        <v>112</v>
      </c>
      <c r="D14">
        <v>2074.9499999999998</v>
      </c>
      <c r="E14" t="s">
        <v>105</v>
      </c>
      <c r="F14" t="s">
        <v>113</v>
      </c>
      <c r="J14">
        <v>420102001</v>
      </c>
    </row>
    <row r="15" spans="2:10" x14ac:dyDescent="0.25">
      <c r="B15">
        <v>420201006</v>
      </c>
      <c r="C15" t="s">
        <v>115</v>
      </c>
      <c r="D15">
        <v>-59.2</v>
      </c>
      <c r="E15" t="s">
        <v>105</v>
      </c>
      <c r="F15" t="s">
        <v>116</v>
      </c>
      <c r="J15">
        <v>420102001</v>
      </c>
    </row>
    <row r="16" spans="2:10" x14ac:dyDescent="0.25">
      <c r="B16">
        <v>420201007</v>
      </c>
      <c r="C16" t="s">
        <v>83</v>
      </c>
      <c r="D16">
        <v>22.31</v>
      </c>
      <c r="E16" t="s">
        <v>105</v>
      </c>
      <c r="F16" t="s">
        <v>106</v>
      </c>
      <c r="J16">
        <v>420102001</v>
      </c>
    </row>
    <row r="17" spans="2:10" x14ac:dyDescent="0.25">
      <c r="B17">
        <v>420201006</v>
      </c>
      <c r="C17" t="s">
        <v>115</v>
      </c>
      <c r="D17">
        <v>-200</v>
      </c>
      <c r="E17" t="s">
        <v>105</v>
      </c>
      <c r="F17" t="s">
        <v>116</v>
      </c>
      <c r="J17">
        <v>420102001</v>
      </c>
    </row>
    <row r="18" spans="2:10" x14ac:dyDescent="0.25">
      <c r="B18">
        <v>310201001</v>
      </c>
      <c r="C18" t="s">
        <v>117</v>
      </c>
      <c r="D18">
        <v>1616.62</v>
      </c>
      <c r="E18" t="s">
        <v>105</v>
      </c>
      <c r="F18" t="s">
        <v>118</v>
      </c>
      <c r="J18">
        <v>420102001</v>
      </c>
    </row>
    <row r="19" spans="2:10" x14ac:dyDescent="0.25">
      <c r="B19">
        <v>310201002</v>
      </c>
      <c r="C19" t="s">
        <v>119</v>
      </c>
      <c r="D19">
        <v>26310.93</v>
      </c>
      <c r="E19" t="s">
        <v>105</v>
      </c>
      <c r="F19" t="s">
        <v>118</v>
      </c>
      <c r="J19">
        <v>420102001</v>
      </c>
    </row>
    <row r="20" spans="2:10" x14ac:dyDescent="0.25">
      <c r="B20">
        <v>310201003</v>
      </c>
      <c r="C20" t="s">
        <v>120</v>
      </c>
      <c r="D20">
        <v>14315.81</v>
      </c>
      <c r="E20" t="s">
        <v>105</v>
      </c>
      <c r="F20" t="s">
        <v>118</v>
      </c>
      <c r="J20">
        <v>420102001</v>
      </c>
    </row>
    <row r="21" spans="2:10" x14ac:dyDescent="0.25">
      <c r="B21">
        <v>310201004</v>
      </c>
      <c r="C21" t="s">
        <v>121</v>
      </c>
      <c r="D21">
        <v>350.85</v>
      </c>
      <c r="E21" t="s">
        <v>105</v>
      </c>
      <c r="F21" t="s">
        <v>118</v>
      </c>
      <c r="J21">
        <v>420102001</v>
      </c>
    </row>
    <row r="22" spans="2:10" x14ac:dyDescent="0.25">
      <c r="B22">
        <v>310201005</v>
      </c>
      <c r="C22" t="s">
        <v>122</v>
      </c>
      <c r="D22">
        <v>5363.47</v>
      </c>
      <c r="E22" t="s">
        <v>105</v>
      </c>
      <c r="F22" t="s">
        <v>118</v>
      </c>
      <c r="J22">
        <v>420102001</v>
      </c>
    </row>
    <row r="23" spans="2:10" x14ac:dyDescent="0.25">
      <c r="B23">
        <v>310201006</v>
      </c>
      <c r="C23" t="s">
        <v>123</v>
      </c>
      <c r="D23">
        <v>1164.25</v>
      </c>
      <c r="E23" t="s">
        <v>105</v>
      </c>
      <c r="F23" t="s">
        <v>118</v>
      </c>
      <c r="J23">
        <v>420102001</v>
      </c>
    </row>
    <row r="24" spans="2:10" x14ac:dyDescent="0.25">
      <c r="B24">
        <v>310201007</v>
      </c>
      <c r="C24" t="s">
        <v>124</v>
      </c>
      <c r="D24">
        <v>50862.86</v>
      </c>
      <c r="E24" t="s">
        <v>105</v>
      </c>
      <c r="F24" t="s">
        <v>118</v>
      </c>
      <c r="J24">
        <v>420102001</v>
      </c>
    </row>
    <row r="25" spans="2:10" x14ac:dyDescent="0.25">
      <c r="B25">
        <v>310201008</v>
      </c>
      <c r="C25" t="s">
        <v>125</v>
      </c>
      <c r="D25">
        <v>11042.39</v>
      </c>
      <c r="E25" t="s">
        <v>105</v>
      </c>
      <c r="F25" t="s">
        <v>118</v>
      </c>
      <c r="J25">
        <v>420102001</v>
      </c>
    </row>
    <row r="26" spans="2:10" x14ac:dyDescent="0.25">
      <c r="B26">
        <v>310201009</v>
      </c>
      <c r="C26" t="s">
        <v>126</v>
      </c>
      <c r="D26">
        <v>3343.58</v>
      </c>
      <c r="E26" t="s">
        <v>105</v>
      </c>
      <c r="F26" t="s">
        <v>118</v>
      </c>
      <c r="J26">
        <v>420102001</v>
      </c>
    </row>
    <row r="27" spans="2:10" x14ac:dyDescent="0.25">
      <c r="B27">
        <v>310202001</v>
      </c>
      <c r="C27" t="s">
        <v>127</v>
      </c>
      <c r="D27">
        <v>1476729.95</v>
      </c>
      <c r="E27" t="s">
        <v>105</v>
      </c>
      <c r="F27" t="s">
        <v>128</v>
      </c>
      <c r="J27">
        <v>420102001</v>
      </c>
    </row>
    <row r="28" spans="2:10" x14ac:dyDescent="0.25">
      <c r="B28">
        <v>310202002</v>
      </c>
      <c r="C28" t="s">
        <v>129</v>
      </c>
      <c r="D28">
        <v>263591.96000000002</v>
      </c>
      <c r="E28" t="s">
        <v>105</v>
      </c>
      <c r="F28" t="s">
        <v>128</v>
      </c>
      <c r="J28">
        <v>420102001</v>
      </c>
    </row>
    <row r="29" spans="2:10" x14ac:dyDescent="0.25">
      <c r="B29">
        <v>310202003</v>
      </c>
      <c r="C29" t="s">
        <v>130</v>
      </c>
      <c r="D29">
        <v>10592972.49</v>
      </c>
      <c r="E29" t="s">
        <v>105</v>
      </c>
      <c r="F29" t="s">
        <v>128</v>
      </c>
      <c r="J29">
        <v>420102001</v>
      </c>
    </row>
    <row r="30" spans="2:10" x14ac:dyDescent="0.25">
      <c r="B30">
        <v>430101001</v>
      </c>
      <c r="C30" t="s">
        <v>131</v>
      </c>
      <c r="D30">
        <v>-1400</v>
      </c>
      <c r="E30" t="s">
        <v>105</v>
      </c>
      <c r="F30" t="s">
        <v>113</v>
      </c>
      <c r="J30">
        <v>420102001</v>
      </c>
    </row>
    <row r="31" spans="2:10" x14ac:dyDescent="0.25">
      <c r="B31">
        <v>430102004</v>
      </c>
      <c r="C31" t="s">
        <v>132</v>
      </c>
      <c r="D31">
        <v>2635.54</v>
      </c>
      <c r="E31" t="s">
        <v>105</v>
      </c>
      <c r="F31" t="s">
        <v>113</v>
      </c>
      <c r="J31">
        <v>420102001</v>
      </c>
    </row>
    <row r="32" spans="2:10" x14ac:dyDescent="0.25">
      <c r="B32">
        <v>430102005</v>
      </c>
      <c r="C32" t="s">
        <v>112</v>
      </c>
      <c r="D32">
        <v>-1928.25</v>
      </c>
      <c r="E32" t="s">
        <v>105</v>
      </c>
      <c r="F32" t="s">
        <v>113</v>
      </c>
      <c r="J32">
        <v>420102001</v>
      </c>
    </row>
    <row r="33" spans="2:10" x14ac:dyDescent="0.25">
      <c r="B33">
        <v>420301004</v>
      </c>
      <c r="C33" t="s">
        <v>133</v>
      </c>
      <c r="D33">
        <v>-75109.070000000007</v>
      </c>
      <c r="E33" t="s">
        <v>105</v>
      </c>
      <c r="F33" t="s">
        <v>113</v>
      </c>
      <c r="J33">
        <v>420102001</v>
      </c>
    </row>
    <row r="34" spans="2:10" x14ac:dyDescent="0.25">
      <c r="B34">
        <v>420301006</v>
      </c>
      <c r="C34" t="s">
        <v>134</v>
      </c>
      <c r="D34">
        <v>-38483.870000000003</v>
      </c>
      <c r="E34" t="s">
        <v>105</v>
      </c>
      <c r="F34" t="s">
        <v>113</v>
      </c>
      <c r="J34">
        <v>420102001</v>
      </c>
    </row>
    <row r="35" spans="2:10" x14ac:dyDescent="0.25">
      <c r="B35">
        <v>420302007</v>
      </c>
      <c r="C35" t="s">
        <v>135</v>
      </c>
      <c r="D35">
        <v>19005482.489999998</v>
      </c>
      <c r="E35" t="s">
        <v>105</v>
      </c>
      <c r="F35" t="s">
        <v>136</v>
      </c>
      <c r="J35">
        <v>420102001</v>
      </c>
    </row>
    <row r="36" spans="2:10" x14ac:dyDescent="0.25">
      <c r="B36">
        <v>310101001</v>
      </c>
      <c r="C36" t="s">
        <v>137</v>
      </c>
      <c r="D36">
        <v>-12293209.83</v>
      </c>
      <c r="E36" t="s">
        <v>105</v>
      </c>
      <c r="F36" t="s">
        <v>118</v>
      </c>
      <c r="J36">
        <v>420102001</v>
      </c>
    </row>
    <row r="37" spans="2:10" x14ac:dyDescent="0.25">
      <c r="B37">
        <v>310101002</v>
      </c>
      <c r="C37" t="s">
        <v>138</v>
      </c>
      <c r="D37">
        <v>-188.73</v>
      </c>
      <c r="E37" t="s">
        <v>105</v>
      </c>
      <c r="F37" t="s">
        <v>118</v>
      </c>
      <c r="J37">
        <v>420102001</v>
      </c>
    </row>
    <row r="38" spans="2:10" x14ac:dyDescent="0.25">
      <c r="B38">
        <v>310101003</v>
      </c>
      <c r="C38" t="s">
        <v>139</v>
      </c>
      <c r="D38">
        <v>-4418615</v>
      </c>
      <c r="E38" t="s">
        <v>105</v>
      </c>
      <c r="F38" t="s">
        <v>118</v>
      </c>
      <c r="J38">
        <v>420102001</v>
      </c>
    </row>
    <row r="39" spans="2:10" x14ac:dyDescent="0.25">
      <c r="B39">
        <v>310101005</v>
      </c>
      <c r="C39" t="s">
        <v>140</v>
      </c>
      <c r="D39">
        <v>-10014812.310000001</v>
      </c>
      <c r="E39" t="s">
        <v>105</v>
      </c>
      <c r="F39" t="s">
        <v>118</v>
      </c>
      <c r="J39">
        <v>420102001</v>
      </c>
    </row>
    <row r="40" spans="2:10" x14ac:dyDescent="0.25">
      <c r="B40">
        <v>310101007</v>
      </c>
      <c r="C40" t="s">
        <v>141</v>
      </c>
      <c r="D40">
        <v>-12764023.609999999</v>
      </c>
      <c r="E40" t="s">
        <v>105</v>
      </c>
      <c r="F40" t="s">
        <v>118</v>
      </c>
      <c r="J40">
        <v>420102001</v>
      </c>
    </row>
    <row r="41" spans="2:10" x14ac:dyDescent="0.25">
      <c r="B41">
        <v>310101009</v>
      </c>
      <c r="C41" t="s">
        <v>142</v>
      </c>
      <c r="D41">
        <v>-2443093.9</v>
      </c>
      <c r="E41" t="s">
        <v>105</v>
      </c>
      <c r="F41" t="s">
        <v>118</v>
      </c>
      <c r="J41">
        <v>420102001</v>
      </c>
    </row>
    <row r="42" spans="2:10" x14ac:dyDescent="0.25">
      <c r="B42">
        <v>310101011</v>
      </c>
      <c r="C42" t="s">
        <v>143</v>
      </c>
      <c r="D42">
        <v>-9655523.8499999996</v>
      </c>
      <c r="E42" t="s">
        <v>105</v>
      </c>
      <c r="F42" t="s">
        <v>118</v>
      </c>
      <c r="J42">
        <v>420102001</v>
      </c>
    </row>
    <row r="43" spans="2:10" x14ac:dyDescent="0.25">
      <c r="B43">
        <v>310102001</v>
      </c>
      <c r="C43" t="s">
        <v>144</v>
      </c>
      <c r="D43">
        <v>-530446.5</v>
      </c>
      <c r="E43" t="s">
        <v>105</v>
      </c>
      <c r="F43" t="s">
        <v>118</v>
      </c>
      <c r="J43">
        <v>420102001</v>
      </c>
    </row>
    <row r="44" spans="2:10" x14ac:dyDescent="0.25">
      <c r="B44">
        <v>310102003</v>
      </c>
      <c r="C44" t="s">
        <v>145</v>
      </c>
      <c r="D44">
        <v>-3322.63</v>
      </c>
      <c r="E44" t="s">
        <v>105</v>
      </c>
      <c r="F44" t="s">
        <v>118</v>
      </c>
      <c r="J44">
        <v>420102001</v>
      </c>
    </row>
    <row r="45" spans="2:10" x14ac:dyDescent="0.25">
      <c r="B45">
        <v>310102004</v>
      </c>
      <c r="C45" t="s">
        <v>146</v>
      </c>
      <c r="D45">
        <v>-180282.27</v>
      </c>
      <c r="E45" t="s">
        <v>105</v>
      </c>
      <c r="F45" t="s">
        <v>118</v>
      </c>
      <c r="J45">
        <v>420102001</v>
      </c>
    </row>
    <row r="46" spans="2:10" x14ac:dyDescent="0.25">
      <c r="B46">
        <v>310102005</v>
      </c>
      <c r="C46" t="s">
        <v>147</v>
      </c>
      <c r="D46">
        <v>-5175</v>
      </c>
      <c r="E46" t="s">
        <v>105</v>
      </c>
      <c r="F46" t="s">
        <v>118</v>
      </c>
      <c r="J46">
        <v>420102001</v>
      </c>
    </row>
    <row r="47" spans="2:10" x14ac:dyDescent="0.25">
      <c r="B47">
        <v>310102008</v>
      </c>
      <c r="C47" t="s">
        <v>148</v>
      </c>
      <c r="D47">
        <v>-4530</v>
      </c>
      <c r="E47" t="s">
        <v>105</v>
      </c>
      <c r="F47" t="s">
        <v>118</v>
      </c>
      <c r="J47">
        <v>420102001</v>
      </c>
    </row>
    <row r="48" spans="2:10" x14ac:dyDescent="0.25">
      <c r="B48">
        <v>310102010</v>
      </c>
      <c r="C48" t="s">
        <v>149</v>
      </c>
      <c r="D48">
        <v>-565082.12</v>
      </c>
      <c r="E48" t="s">
        <v>105</v>
      </c>
      <c r="F48" t="s">
        <v>118</v>
      </c>
      <c r="J48">
        <v>420102001</v>
      </c>
    </row>
    <row r="49" spans="2:10" x14ac:dyDescent="0.25">
      <c r="B49">
        <v>420201006</v>
      </c>
      <c r="C49" t="s">
        <v>115</v>
      </c>
      <c r="D49">
        <v>69899.05</v>
      </c>
      <c r="E49" t="s">
        <v>105</v>
      </c>
      <c r="F49" t="s">
        <v>116</v>
      </c>
      <c r="J49">
        <v>420102001</v>
      </c>
    </row>
    <row r="50" spans="2:10" x14ac:dyDescent="0.25">
      <c r="B50">
        <v>420201008</v>
      </c>
      <c r="C50" t="s">
        <v>150</v>
      </c>
      <c r="D50">
        <v>14639.2</v>
      </c>
      <c r="E50" t="s">
        <v>105</v>
      </c>
      <c r="F50" t="s">
        <v>106</v>
      </c>
      <c r="J50">
        <v>420102001</v>
      </c>
    </row>
    <row r="51" spans="2:10" x14ac:dyDescent="0.25">
      <c r="B51">
        <v>420201011</v>
      </c>
      <c r="C51" t="s">
        <v>151</v>
      </c>
      <c r="D51">
        <v>519426.08</v>
      </c>
      <c r="E51" t="s">
        <v>105</v>
      </c>
      <c r="F51" t="s">
        <v>152</v>
      </c>
      <c r="J51">
        <v>420102001</v>
      </c>
    </row>
    <row r="52" spans="2:10" x14ac:dyDescent="0.25">
      <c r="B52">
        <v>420201012</v>
      </c>
      <c r="C52" t="s">
        <v>153</v>
      </c>
      <c r="D52">
        <v>346503.97</v>
      </c>
      <c r="E52" t="s">
        <v>105</v>
      </c>
      <c r="F52" t="s">
        <v>152</v>
      </c>
      <c r="J52">
        <v>420102001</v>
      </c>
    </row>
    <row r="53" spans="2:10" x14ac:dyDescent="0.25">
      <c r="B53">
        <v>420201013</v>
      </c>
      <c r="C53" t="s">
        <v>154</v>
      </c>
      <c r="D53">
        <v>1383062.01</v>
      </c>
      <c r="E53" t="s">
        <v>105</v>
      </c>
      <c r="F53" t="s">
        <v>155</v>
      </c>
      <c r="J53">
        <v>420102001</v>
      </c>
    </row>
    <row r="54" spans="2:10" x14ac:dyDescent="0.25">
      <c r="B54">
        <v>420201014</v>
      </c>
      <c r="C54" t="s">
        <v>156</v>
      </c>
      <c r="D54">
        <v>2119711.11</v>
      </c>
      <c r="E54" t="s">
        <v>105</v>
      </c>
      <c r="F54" t="s">
        <v>106</v>
      </c>
      <c r="J54">
        <v>420102001</v>
      </c>
    </row>
    <row r="55" spans="2:10" x14ac:dyDescent="0.25">
      <c r="B55">
        <v>420201015</v>
      </c>
      <c r="C55" t="s">
        <v>157</v>
      </c>
      <c r="D55">
        <v>1155174.44</v>
      </c>
      <c r="E55" t="s">
        <v>105</v>
      </c>
      <c r="F55" t="s">
        <v>106</v>
      </c>
      <c r="J55">
        <v>420102001</v>
      </c>
    </row>
    <row r="56" spans="2:10" x14ac:dyDescent="0.25">
      <c r="B56">
        <v>420202001</v>
      </c>
      <c r="C56" t="s">
        <v>158</v>
      </c>
      <c r="D56">
        <v>153338.22</v>
      </c>
      <c r="E56" t="s">
        <v>105</v>
      </c>
      <c r="F56" t="s">
        <v>159</v>
      </c>
      <c r="J56">
        <v>420102001</v>
      </c>
    </row>
    <row r="57" spans="2:10" x14ac:dyDescent="0.25">
      <c r="B57">
        <v>420202002</v>
      </c>
      <c r="C57" t="s">
        <v>160</v>
      </c>
      <c r="D57">
        <v>722537.58</v>
      </c>
      <c r="E57" t="s">
        <v>105</v>
      </c>
      <c r="F57" t="s">
        <v>159</v>
      </c>
      <c r="J57">
        <v>420102001</v>
      </c>
    </row>
    <row r="58" spans="2:10" x14ac:dyDescent="0.25">
      <c r="B58">
        <v>420202003</v>
      </c>
      <c r="C58" t="s">
        <v>161</v>
      </c>
      <c r="D58">
        <v>-25865983.149999999</v>
      </c>
      <c r="E58" t="s">
        <v>105</v>
      </c>
      <c r="F58" t="s">
        <v>162</v>
      </c>
      <c r="J58">
        <v>420102001</v>
      </c>
    </row>
    <row r="59" spans="2:10" x14ac:dyDescent="0.25">
      <c r="B59">
        <v>420202004</v>
      </c>
      <c r="C59" t="s">
        <v>163</v>
      </c>
      <c r="D59">
        <v>-14483119.970000001</v>
      </c>
      <c r="E59" t="s">
        <v>105</v>
      </c>
      <c r="F59" t="s">
        <v>162</v>
      </c>
      <c r="J59">
        <v>420102001</v>
      </c>
    </row>
    <row r="60" spans="2:10" x14ac:dyDescent="0.25">
      <c r="B60">
        <v>420202005</v>
      </c>
      <c r="C60" t="s">
        <v>164</v>
      </c>
      <c r="D60">
        <v>34733917.960000001</v>
      </c>
      <c r="E60" t="s">
        <v>105</v>
      </c>
      <c r="F60" t="s">
        <v>165</v>
      </c>
      <c r="J60">
        <v>420102001</v>
      </c>
    </row>
    <row r="61" spans="2:10" x14ac:dyDescent="0.25">
      <c r="B61">
        <v>420203001</v>
      </c>
      <c r="C61" t="s">
        <v>166</v>
      </c>
      <c r="D61">
        <v>-0.02</v>
      </c>
      <c r="E61" t="s">
        <v>105</v>
      </c>
      <c r="F61" t="s">
        <v>167</v>
      </c>
      <c r="J61">
        <v>420102001</v>
      </c>
    </row>
    <row r="62" spans="2:10" x14ac:dyDescent="0.25">
      <c r="B62">
        <v>420203003</v>
      </c>
      <c r="C62" t="s">
        <v>168</v>
      </c>
      <c r="D62">
        <v>-299821.67</v>
      </c>
      <c r="E62" t="s">
        <v>105</v>
      </c>
      <c r="F62" t="s">
        <v>167</v>
      </c>
      <c r="J62">
        <v>420102001</v>
      </c>
    </row>
    <row r="63" spans="2:10" x14ac:dyDescent="0.25">
      <c r="B63">
        <v>420203005</v>
      </c>
      <c r="C63" t="s">
        <v>169</v>
      </c>
      <c r="D63">
        <v>-131713.63</v>
      </c>
      <c r="E63" t="s">
        <v>105</v>
      </c>
      <c r="F63" t="s">
        <v>155</v>
      </c>
      <c r="J63">
        <v>420102001</v>
      </c>
    </row>
    <row r="64" spans="2:10" x14ac:dyDescent="0.25">
      <c r="B64">
        <v>420203007</v>
      </c>
      <c r="C64" t="s">
        <v>170</v>
      </c>
      <c r="D64">
        <v>43657.84</v>
      </c>
      <c r="E64" t="s">
        <v>105</v>
      </c>
      <c r="F64" t="s">
        <v>167</v>
      </c>
      <c r="J64">
        <v>420102001</v>
      </c>
    </row>
    <row r="65" spans="2:10" x14ac:dyDescent="0.25">
      <c r="B65">
        <v>420203009</v>
      </c>
      <c r="C65" t="s">
        <v>171</v>
      </c>
      <c r="D65">
        <v>-131981.69</v>
      </c>
      <c r="E65" t="s">
        <v>105</v>
      </c>
      <c r="F65" t="s">
        <v>116</v>
      </c>
      <c r="J65">
        <v>420102001</v>
      </c>
    </row>
    <row r="66" spans="2:10" x14ac:dyDescent="0.25">
      <c r="B66">
        <v>420203014</v>
      </c>
      <c r="C66" t="s">
        <v>172</v>
      </c>
      <c r="D66">
        <v>-904788.14</v>
      </c>
      <c r="E66" t="s">
        <v>105</v>
      </c>
      <c r="F66" t="s">
        <v>106</v>
      </c>
      <c r="J66">
        <v>420102001</v>
      </c>
    </row>
    <row r="67" spans="2:10" x14ac:dyDescent="0.25">
      <c r="B67">
        <v>420203015</v>
      </c>
      <c r="C67" t="s">
        <v>173</v>
      </c>
      <c r="D67">
        <v>-545351.4</v>
      </c>
      <c r="E67" t="s">
        <v>105</v>
      </c>
      <c r="F67" t="s">
        <v>106</v>
      </c>
      <c r="J67">
        <v>420102001</v>
      </c>
    </row>
    <row r="68" spans="2:10" x14ac:dyDescent="0.25">
      <c r="B68">
        <v>420201007</v>
      </c>
      <c r="C68" t="s">
        <v>83</v>
      </c>
      <c r="D68">
        <v>4032.2</v>
      </c>
      <c r="E68" t="s">
        <v>105</v>
      </c>
      <c r="F68" t="s">
        <v>106</v>
      </c>
      <c r="J68">
        <v>420102001</v>
      </c>
    </row>
    <row r="69" spans="2:10" x14ac:dyDescent="0.25">
      <c r="B69">
        <v>420201006</v>
      </c>
      <c r="C69" t="s">
        <v>115</v>
      </c>
      <c r="D69">
        <v>-74.98</v>
      </c>
      <c r="E69" t="s">
        <v>105</v>
      </c>
      <c r="F69" t="s">
        <v>116</v>
      </c>
      <c r="J69">
        <v>420102001</v>
      </c>
    </row>
    <row r="70" spans="2:10" x14ac:dyDescent="0.25">
      <c r="B70">
        <v>410101001</v>
      </c>
      <c r="C70" t="s">
        <v>174</v>
      </c>
      <c r="D70">
        <v>5191706.4100000011</v>
      </c>
      <c r="E70" t="s">
        <v>105</v>
      </c>
      <c r="F70" t="s">
        <v>175</v>
      </c>
      <c r="J70">
        <v>420102001</v>
      </c>
    </row>
    <row r="71" spans="2:10" x14ac:dyDescent="0.25">
      <c r="B71">
        <v>410201001</v>
      </c>
      <c r="C71" t="s">
        <v>176</v>
      </c>
      <c r="D71">
        <v>352982.64999999997</v>
      </c>
      <c r="E71" t="s">
        <v>105</v>
      </c>
      <c r="F71" t="s">
        <v>175</v>
      </c>
      <c r="J71">
        <v>420102001</v>
      </c>
    </row>
    <row r="72" spans="2:10" x14ac:dyDescent="0.25">
      <c r="B72">
        <v>410301001</v>
      </c>
      <c r="C72" t="s">
        <v>177</v>
      </c>
      <c r="D72">
        <v>1320422.9099999999</v>
      </c>
      <c r="E72" t="s">
        <v>105</v>
      </c>
      <c r="F72" t="s">
        <v>175</v>
      </c>
      <c r="J72">
        <v>420102001</v>
      </c>
    </row>
    <row r="73" spans="2:10" x14ac:dyDescent="0.25">
      <c r="B73">
        <v>410301002</v>
      </c>
      <c r="C73" t="s">
        <v>178</v>
      </c>
      <c r="D73">
        <v>-1349948.58</v>
      </c>
      <c r="E73" t="s">
        <v>105</v>
      </c>
      <c r="F73" t="s">
        <v>175</v>
      </c>
      <c r="J73">
        <v>420102001</v>
      </c>
    </row>
    <row r="74" spans="2:10" x14ac:dyDescent="0.25">
      <c r="B74">
        <v>410401002</v>
      </c>
      <c r="C74" t="s">
        <v>179</v>
      </c>
      <c r="D74">
        <v>-40409.870000000003</v>
      </c>
      <c r="E74" t="s">
        <v>105</v>
      </c>
      <c r="F74" t="s">
        <v>180</v>
      </c>
      <c r="J74">
        <v>420102001</v>
      </c>
    </row>
    <row r="75" spans="2:10" x14ac:dyDescent="0.25">
      <c r="B75">
        <v>410401004</v>
      </c>
      <c r="C75" t="s">
        <v>181</v>
      </c>
      <c r="D75">
        <v>2.5299999999999998</v>
      </c>
      <c r="E75" t="s">
        <v>105</v>
      </c>
      <c r="F75" t="s">
        <v>175</v>
      </c>
      <c r="J75">
        <v>420102001</v>
      </c>
    </row>
    <row r="76" spans="2:10" x14ac:dyDescent="0.25">
      <c r="B76">
        <v>410401006</v>
      </c>
      <c r="C76" t="s">
        <v>182</v>
      </c>
      <c r="D76">
        <v>1207353.1000000001</v>
      </c>
      <c r="E76" t="s">
        <v>105</v>
      </c>
      <c r="F76" t="s">
        <v>175</v>
      </c>
      <c r="J76">
        <v>420102001</v>
      </c>
    </row>
    <row r="77" spans="2:10" x14ac:dyDescent="0.25">
      <c r="B77">
        <v>410401009</v>
      </c>
      <c r="C77" t="s">
        <v>183</v>
      </c>
      <c r="D77">
        <v>161275.79999999999</v>
      </c>
      <c r="E77" t="s">
        <v>105</v>
      </c>
      <c r="F77" t="s">
        <v>180</v>
      </c>
      <c r="J77">
        <v>420102001</v>
      </c>
    </row>
    <row r="78" spans="2:10" x14ac:dyDescent="0.25">
      <c r="B78">
        <v>410401010</v>
      </c>
      <c r="C78" t="s">
        <v>184</v>
      </c>
      <c r="D78">
        <v>-255518.77</v>
      </c>
      <c r="E78" t="s">
        <v>105</v>
      </c>
      <c r="F78" t="s">
        <v>175</v>
      </c>
      <c r="J78">
        <v>420102001</v>
      </c>
    </row>
    <row r="79" spans="2:10" x14ac:dyDescent="0.25">
      <c r="B79">
        <v>410401012</v>
      </c>
      <c r="C79" t="s">
        <v>185</v>
      </c>
      <c r="D79">
        <v>546412.84</v>
      </c>
      <c r="E79" t="s">
        <v>105</v>
      </c>
      <c r="F79" t="s">
        <v>186</v>
      </c>
      <c r="J79">
        <v>420102001</v>
      </c>
    </row>
    <row r="80" spans="2:10" x14ac:dyDescent="0.25">
      <c r="B80">
        <v>410401016</v>
      </c>
      <c r="C80" t="s">
        <v>187</v>
      </c>
      <c r="D80">
        <v>330370.15999999997</v>
      </c>
      <c r="E80" t="s">
        <v>105</v>
      </c>
      <c r="F80" t="s">
        <v>188</v>
      </c>
      <c r="J80">
        <v>420102001</v>
      </c>
    </row>
    <row r="81" spans="2:10" x14ac:dyDescent="0.25">
      <c r="B81">
        <v>410401017</v>
      </c>
      <c r="C81" t="s">
        <v>189</v>
      </c>
      <c r="D81">
        <v>1953808.85</v>
      </c>
      <c r="E81" t="s">
        <v>105</v>
      </c>
      <c r="F81" t="s">
        <v>188</v>
      </c>
      <c r="J81">
        <v>420102001</v>
      </c>
    </row>
    <row r="82" spans="2:10" x14ac:dyDescent="0.25">
      <c r="B82">
        <v>410401026</v>
      </c>
      <c r="C82" t="s">
        <v>190</v>
      </c>
      <c r="D82">
        <v>735002.93</v>
      </c>
      <c r="E82" t="s">
        <v>105</v>
      </c>
      <c r="F82" t="s">
        <v>191</v>
      </c>
      <c r="J82">
        <v>420102001</v>
      </c>
    </row>
    <row r="83" spans="2:10" x14ac:dyDescent="0.25">
      <c r="B83">
        <v>420119001</v>
      </c>
      <c r="C83" t="s">
        <v>192</v>
      </c>
      <c r="D83">
        <v>-37517.990000000005</v>
      </c>
      <c r="E83" t="s">
        <v>105</v>
      </c>
      <c r="F83" t="s">
        <v>193</v>
      </c>
      <c r="J83">
        <v>420102001</v>
      </c>
    </row>
    <row r="84" spans="2:10" x14ac:dyDescent="0.25">
      <c r="B84">
        <v>420119002</v>
      </c>
      <c r="C84" t="s">
        <v>194</v>
      </c>
      <c r="D84">
        <v>27971.39</v>
      </c>
      <c r="E84" t="s">
        <v>105</v>
      </c>
      <c r="F84" t="s">
        <v>195</v>
      </c>
      <c r="J84">
        <v>420102001</v>
      </c>
    </row>
    <row r="85" spans="2:10" x14ac:dyDescent="0.25">
      <c r="J85">
        <v>420102001</v>
      </c>
    </row>
    <row r="86" spans="2:10" x14ac:dyDescent="0.25">
      <c r="J86">
        <v>420102001</v>
      </c>
    </row>
    <row r="87" spans="2:10" x14ac:dyDescent="0.25">
      <c r="J87">
        <v>420102001</v>
      </c>
    </row>
    <row r="88" spans="2:10" x14ac:dyDescent="0.25">
      <c r="J88">
        <v>420102001</v>
      </c>
    </row>
    <row r="89" spans="2:10" x14ac:dyDescent="0.25">
      <c r="J89">
        <v>420102002</v>
      </c>
    </row>
    <row r="90" spans="2:10" x14ac:dyDescent="0.25">
      <c r="J90">
        <v>420102002</v>
      </c>
    </row>
    <row r="91" spans="2:10" x14ac:dyDescent="0.25">
      <c r="J91">
        <v>420102002</v>
      </c>
    </row>
    <row r="92" spans="2:10" x14ac:dyDescent="0.25">
      <c r="J92">
        <v>420102002</v>
      </c>
    </row>
    <row r="93" spans="2:10" x14ac:dyDescent="0.25">
      <c r="J93">
        <v>420102002</v>
      </c>
    </row>
    <row r="94" spans="2:10" x14ac:dyDescent="0.25">
      <c r="J94">
        <v>420102002</v>
      </c>
    </row>
    <row r="95" spans="2:10" x14ac:dyDescent="0.25">
      <c r="J95">
        <v>420102002</v>
      </c>
    </row>
    <row r="96" spans="2:10" x14ac:dyDescent="0.25">
      <c r="J96">
        <v>420102002</v>
      </c>
    </row>
    <row r="97" spans="10:10" x14ac:dyDescent="0.25">
      <c r="J97">
        <v>420102002</v>
      </c>
    </row>
    <row r="98" spans="10:10" x14ac:dyDescent="0.25">
      <c r="J98">
        <v>420102002</v>
      </c>
    </row>
    <row r="99" spans="10:10" x14ac:dyDescent="0.25">
      <c r="J99">
        <v>420102002</v>
      </c>
    </row>
    <row r="100" spans="10:10" x14ac:dyDescent="0.25">
      <c r="J100">
        <v>420102002</v>
      </c>
    </row>
    <row r="101" spans="10:10" x14ac:dyDescent="0.25">
      <c r="J101">
        <v>420102002</v>
      </c>
    </row>
    <row r="102" spans="10:10" x14ac:dyDescent="0.25">
      <c r="J102">
        <v>420102002</v>
      </c>
    </row>
    <row r="103" spans="10:10" x14ac:dyDescent="0.25">
      <c r="J103">
        <v>420102002</v>
      </c>
    </row>
    <row r="104" spans="10:10" x14ac:dyDescent="0.25">
      <c r="J104">
        <v>420102002</v>
      </c>
    </row>
    <row r="105" spans="10:10" x14ac:dyDescent="0.25">
      <c r="J105">
        <v>420102002</v>
      </c>
    </row>
    <row r="106" spans="10:10" x14ac:dyDescent="0.25">
      <c r="J106">
        <v>420102002</v>
      </c>
    </row>
    <row r="107" spans="10:10" x14ac:dyDescent="0.25">
      <c r="J107">
        <v>420102002</v>
      </c>
    </row>
    <row r="108" spans="10:10" x14ac:dyDescent="0.25">
      <c r="J108">
        <v>420102002</v>
      </c>
    </row>
    <row r="109" spans="10:10" x14ac:dyDescent="0.25">
      <c r="J109">
        <v>420102002</v>
      </c>
    </row>
    <row r="110" spans="10:10" x14ac:dyDescent="0.25">
      <c r="J110">
        <v>420102002</v>
      </c>
    </row>
    <row r="111" spans="10:10" x14ac:dyDescent="0.25">
      <c r="J111">
        <v>420102002</v>
      </c>
    </row>
    <row r="112" spans="10:10" x14ac:dyDescent="0.25">
      <c r="J112">
        <v>420102002</v>
      </c>
    </row>
    <row r="113" spans="10:10" x14ac:dyDescent="0.25">
      <c r="J113">
        <v>420102002</v>
      </c>
    </row>
    <row r="114" spans="10:10" x14ac:dyDescent="0.25">
      <c r="J114">
        <v>420102002</v>
      </c>
    </row>
    <row r="115" spans="10:10" x14ac:dyDescent="0.25">
      <c r="J115">
        <v>420102002</v>
      </c>
    </row>
    <row r="116" spans="10:10" x14ac:dyDescent="0.25">
      <c r="J116">
        <v>420102002</v>
      </c>
    </row>
    <row r="117" spans="10:10" x14ac:dyDescent="0.25">
      <c r="J117">
        <v>420102002</v>
      </c>
    </row>
    <row r="118" spans="10:10" x14ac:dyDescent="0.25">
      <c r="J118">
        <v>420102002</v>
      </c>
    </row>
    <row r="119" spans="10:10" x14ac:dyDescent="0.25">
      <c r="J119">
        <v>420102002</v>
      </c>
    </row>
    <row r="120" spans="10:10" x14ac:dyDescent="0.25">
      <c r="J120">
        <v>420102002</v>
      </c>
    </row>
    <row r="121" spans="10:10" x14ac:dyDescent="0.25">
      <c r="J121">
        <v>420102002</v>
      </c>
    </row>
    <row r="122" spans="10:10" x14ac:dyDescent="0.25">
      <c r="J122">
        <v>420102002</v>
      </c>
    </row>
    <row r="123" spans="10:10" x14ac:dyDescent="0.25">
      <c r="J123">
        <v>420102002</v>
      </c>
    </row>
    <row r="124" spans="10:10" x14ac:dyDescent="0.25">
      <c r="J124">
        <v>420102002</v>
      </c>
    </row>
    <row r="125" spans="10:10" x14ac:dyDescent="0.25">
      <c r="J125">
        <v>420102002</v>
      </c>
    </row>
    <row r="126" spans="10:10" x14ac:dyDescent="0.25">
      <c r="J126">
        <v>420102002</v>
      </c>
    </row>
    <row r="127" spans="10:10" x14ac:dyDescent="0.25">
      <c r="J127">
        <v>420102002</v>
      </c>
    </row>
    <row r="128" spans="10:10" x14ac:dyDescent="0.25">
      <c r="J128">
        <v>420102002</v>
      </c>
    </row>
    <row r="129" spans="10:10" x14ac:dyDescent="0.25">
      <c r="J129">
        <v>420102002</v>
      </c>
    </row>
    <row r="130" spans="10:10" x14ac:dyDescent="0.25">
      <c r="J130">
        <v>420102002</v>
      </c>
    </row>
    <row r="131" spans="10:10" x14ac:dyDescent="0.25">
      <c r="J131">
        <v>420102002</v>
      </c>
    </row>
    <row r="132" spans="10:10" x14ac:dyDescent="0.25">
      <c r="J132">
        <v>420102002</v>
      </c>
    </row>
    <row r="133" spans="10:10" x14ac:dyDescent="0.25">
      <c r="J133">
        <v>420102002</v>
      </c>
    </row>
    <row r="134" spans="10:10" x14ac:dyDescent="0.25">
      <c r="J134">
        <v>420102002</v>
      </c>
    </row>
    <row r="135" spans="10:10" x14ac:dyDescent="0.25">
      <c r="J135">
        <v>420102002</v>
      </c>
    </row>
    <row r="136" spans="10:10" x14ac:dyDescent="0.25">
      <c r="J136">
        <v>420102002</v>
      </c>
    </row>
    <row r="137" spans="10:10" x14ac:dyDescent="0.25">
      <c r="J137">
        <v>420102002</v>
      </c>
    </row>
    <row r="138" spans="10:10" x14ac:dyDescent="0.25">
      <c r="J138">
        <v>420102002</v>
      </c>
    </row>
    <row r="139" spans="10:10" x14ac:dyDescent="0.25">
      <c r="J139">
        <v>420102002</v>
      </c>
    </row>
    <row r="140" spans="10:10" x14ac:dyDescent="0.25">
      <c r="J140">
        <v>420102002</v>
      </c>
    </row>
    <row r="141" spans="10:10" x14ac:dyDescent="0.25">
      <c r="J141">
        <v>420102002</v>
      </c>
    </row>
    <row r="142" spans="10:10" x14ac:dyDescent="0.25">
      <c r="J142">
        <v>420102002</v>
      </c>
    </row>
    <row r="143" spans="10:10" x14ac:dyDescent="0.25">
      <c r="J143">
        <v>420102002</v>
      </c>
    </row>
    <row r="144" spans="10:10" x14ac:dyDescent="0.25">
      <c r="J144">
        <v>420102002</v>
      </c>
    </row>
    <row r="145" spans="10:10" x14ac:dyDescent="0.25">
      <c r="J145">
        <v>420102002</v>
      </c>
    </row>
    <row r="146" spans="10:10" x14ac:dyDescent="0.25">
      <c r="J146">
        <v>420102002</v>
      </c>
    </row>
    <row r="147" spans="10:10" x14ac:dyDescent="0.25">
      <c r="J147">
        <v>420102002</v>
      </c>
    </row>
    <row r="148" spans="10:10" x14ac:dyDescent="0.25">
      <c r="J148">
        <v>420102002</v>
      </c>
    </row>
    <row r="149" spans="10:10" x14ac:dyDescent="0.25">
      <c r="J149">
        <v>420102002</v>
      </c>
    </row>
    <row r="150" spans="10:10" x14ac:dyDescent="0.25">
      <c r="J150">
        <v>420102002</v>
      </c>
    </row>
    <row r="151" spans="10:10" x14ac:dyDescent="0.25">
      <c r="J151">
        <v>420102002</v>
      </c>
    </row>
    <row r="152" spans="10:10" x14ac:dyDescent="0.25">
      <c r="J152">
        <v>420102002</v>
      </c>
    </row>
    <row r="153" spans="10:10" x14ac:dyDescent="0.25">
      <c r="J153">
        <v>420102002</v>
      </c>
    </row>
    <row r="154" spans="10:10" x14ac:dyDescent="0.25">
      <c r="J154">
        <v>420102002</v>
      </c>
    </row>
    <row r="155" spans="10:10" x14ac:dyDescent="0.25">
      <c r="J155">
        <v>420102002</v>
      </c>
    </row>
    <row r="156" spans="10:10" x14ac:dyDescent="0.25">
      <c r="J156">
        <v>420102002</v>
      </c>
    </row>
    <row r="157" spans="10:10" x14ac:dyDescent="0.25">
      <c r="J157">
        <v>420102002</v>
      </c>
    </row>
    <row r="158" spans="10:10" x14ac:dyDescent="0.25">
      <c r="J158">
        <v>420102002</v>
      </c>
    </row>
    <row r="159" spans="10:10" x14ac:dyDescent="0.25">
      <c r="J159">
        <v>420102002</v>
      </c>
    </row>
    <row r="160" spans="10:10" x14ac:dyDescent="0.25">
      <c r="J160">
        <v>420102002</v>
      </c>
    </row>
    <row r="161" spans="10:10" x14ac:dyDescent="0.25">
      <c r="J161">
        <v>420102002</v>
      </c>
    </row>
    <row r="162" spans="10:10" x14ac:dyDescent="0.25">
      <c r="J162">
        <v>420102002</v>
      </c>
    </row>
    <row r="163" spans="10:10" x14ac:dyDescent="0.25">
      <c r="J163">
        <v>420102002</v>
      </c>
    </row>
    <row r="164" spans="10:10" x14ac:dyDescent="0.25">
      <c r="J164">
        <v>420102002</v>
      </c>
    </row>
    <row r="165" spans="10:10" x14ac:dyDescent="0.25">
      <c r="J165">
        <v>420102002</v>
      </c>
    </row>
    <row r="166" spans="10:10" x14ac:dyDescent="0.25">
      <c r="J166">
        <v>420102002</v>
      </c>
    </row>
    <row r="167" spans="10:10" x14ac:dyDescent="0.25">
      <c r="J167">
        <v>420102002</v>
      </c>
    </row>
    <row r="168" spans="10:10" x14ac:dyDescent="0.25">
      <c r="J168">
        <v>420102002</v>
      </c>
    </row>
    <row r="169" spans="10:10" x14ac:dyDescent="0.25">
      <c r="J169">
        <v>420102002</v>
      </c>
    </row>
    <row r="170" spans="10:10" x14ac:dyDescent="0.25">
      <c r="J170">
        <v>420102002</v>
      </c>
    </row>
    <row r="171" spans="10:10" x14ac:dyDescent="0.25">
      <c r="J171">
        <v>420102002</v>
      </c>
    </row>
    <row r="172" spans="10:10" x14ac:dyDescent="0.25">
      <c r="J172">
        <v>420102002</v>
      </c>
    </row>
    <row r="173" spans="10:10" x14ac:dyDescent="0.25">
      <c r="J173">
        <v>420102002</v>
      </c>
    </row>
    <row r="174" spans="10:10" x14ac:dyDescent="0.25">
      <c r="J174">
        <v>420102002</v>
      </c>
    </row>
    <row r="175" spans="10:10" x14ac:dyDescent="0.25">
      <c r="J175">
        <v>420102002</v>
      </c>
    </row>
    <row r="176" spans="10:10" x14ac:dyDescent="0.25">
      <c r="J176">
        <v>420102002</v>
      </c>
    </row>
    <row r="177" spans="10:10" x14ac:dyDescent="0.25">
      <c r="J177">
        <v>420102002</v>
      </c>
    </row>
    <row r="178" spans="10:10" x14ac:dyDescent="0.25">
      <c r="J178">
        <v>420102002</v>
      </c>
    </row>
    <row r="179" spans="10:10" x14ac:dyDescent="0.25">
      <c r="J179">
        <v>420102002</v>
      </c>
    </row>
    <row r="180" spans="10:10" x14ac:dyDescent="0.25">
      <c r="J180">
        <v>420102002</v>
      </c>
    </row>
    <row r="181" spans="10:10" x14ac:dyDescent="0.25">
      <c r="J181">
        <v>420102002</v>
      </c>
    </row>
    <row r="182" spans="10:10" x14ac:dyDescent="0.25">
      <c r="J182">
        <v>420102002</v>
      </c>
    </row>
    <row r="183" spans="10:10" x14ac:dyDescent="0.25">
      <c r="J183">
        <v>420102002</v>
      </c>
    </row>
    <row r="184" spans="10:10" x14ac:dyDescent="0.25">
      <c r="J184">
        <v>420102003</v>
      </c>
    </row>
    <row r="185" spans="10:10" x14ac:dyDescent="0.25">
      <c r="J185">
        <v>420102003</v>
      </c>
    </row>
    <row r="186" spans="10:10" x14ac:dyDescent="0.25">
      <c r="J186">
        <v>420102003</v>
      </c>
    </row>
    <row r="187" spans="10:10" x14ac:dyDescent="0.25">
      <c r="J187">
        <v>420102003</v>
      </c>
    </row>
    <row r="188" spans="10:10" x14ac:dyDescent="0.25">
      <c r="J188">
        <v>420102003</v>
      </c>
    </row>
    <row r="189" spans="10:10" x14ac:dyDescent="0.25">
      <c r="J189">
        <v>420102003</v>
      </c>
    </row>
    <row r="190" spans="10:10" x14ac:dyDescent="0.25">
      <c r="J190">
        <v>420102003</v>
      </c>
    </row>
    <row r="191" spans="10:10" x14ac:dyDescent="0.25">
      <c r="J191">
        <v>420102003</v>
      </c>
    </row>
    <row r="192" spans="10:10" x14ac:dyDescent="0.25">
      <c r="J192">
        <v>420102003</v>
      </c>
    </row>
    <row r="193" spans="10:10" x14ac:dyDescent="0.25">
      <c r="J193">
        <v>420102003</v>
      </c>
    </row>
    <row r="194" spans="10:10" x14ac:dyDescent="0.25">
      <c r="J194">
        <v>420102003</v>
      </c>
    </row>
    <row r="195" spans="10:10" x14ac:dyDescent="0.25">
      <c r="J195">
        <v>420102003</v>
      </c>
    </row>
    <row r="196" spans="10:10" x14ac:dyDescent="0.25">
      <c r="J196">
        <v>420102003</v>
      </c>
    </row>
    <row r="197" spans="10:10" x14ac:dyDescent="0.25">
      <c r="J197">
        <v>420102003</v>
      </c>
    </row>
    <row r="198" spans="10:10" x14ac:dyDescent="0.25">
      <c r="J198">
        <v>420102003</v>
      </c>
    </row>
    <row r="199" spans="10:10" x14ac:dyDescent="0.25">
      <c r="J199">
        <v>420102003</v>
      </c>
    </row>
    <row r="200" spans="10:10" x14ac:dyDescent="0.25">
      <c r="J200">
        <v>420102003</v>
      </c>
    </row>
    <row r="201" spans="10:10" x14ac:dyDescent="0.25">
      <c r="J201">
        <v>420102003</v>
      </c>
    </row>
    <row r="202" spans="10:10" x14ac:dyDescent="0.25">
      <c r="J202">
        <v>420102003</v>
      </c>
    </row>
    <row r="203" spans="10:10" x14ac:dyDescent="0.25">
      <c r="J203">
        <v>420102003</v>
      </c>
    </row>
    <row r="204" spans="10:10" x14ac:dyDescent="0.25">
      <c r="J204">
        <v>420102003</v>
      </c>
    </row>
    <row r="205" spans="10:10" x14ac:dyDescent="0.25">
      <c r="J205">
        <v>420102003</v>
      </c>
    </row>
    <row r="206" spans="10:10" x14ac:dyDescent="0.25">
      <c r="J206">
        <v>420102003</v>
      </c>
    </row>
    <row r="207" spans="10:10" x14ac:dyDescent="0.25">
      <c r="J207">
        <v>420102003</v>
      </c>
    </row>
    <row r="208" spans="10:10" x14ac:dyDescent="0.25">
      <c r="J208">
        <v>420102003</v>
      </c>
    </row>
    <row r="209" spans="10:10" x14ac:dyDescent="0.25">
      <c r="J209">
        <v>420102003</v>
      </c>
    </row>
    <row r="210" spans="10:10" x14ac:dyDescent="0.25">
      <c r="J210">
        <v>420102003</v>
      </c>
    </row>
    <row r="211" spans="10:10" x14ac:dyDescent="0.25">
      <c r="J211">
        <v>420102003</v>
      </c>
    </row>
    <row r="212" spans="10:10" x14ac:dyDescent="0.25">
      <c r="J212">
        <v>420102003</v>
      </c>
    </row>
    <row r="213" spans="10:10" x14ac:dyDescent="0.25">
      <c r="J213">
        <v>420102003</v>
      </c>
    </row>
    <row r="214" spans="10:10" x14ac:dyDescent="0.25">
      <c r="J214">
        <v>420102003</v>
      </c>
    </row>
    <row r="215" spans="10:10" x14ac:dyDescent="0.25">
      <c r="J215">
        <v>420102003</v>
      </c>
    </row>
    <row r="216" spans="10:10" x14ac:dyDescent="0.25">
      <c r="J216">
        <v>420102003</v>
      </c>
    </row>
    <row r="217" spans="10:10" x14ac:dyDescent="0.25">
      <c r="J217">
        <v>420102003</v>
      </c>
    </row>
    <row r="218" spans="10:10" x14ac:dyDescent="0.25">
      <c r="J218">
        <v>420102003</v>
      </c>
    </row>
    <row r="219" spans="10:10" x14ac:dyDescent="0.25">
      <c r="J219">
        <v>420102003</v>
      </c>
    </row>
    <row r="220" spans="10:10" x14ac:dyDescent="0.25">
      <c r="J220">
        <v>420102003</v>
      </c>
    </row>
    <row r="221" spans="10:10" x14ac:dyDescent="0.25">
      <c r="J221">
        <v>420102003</v>
      </c>
    </row>
    <row r="222" spans="10:10" x14ac:dyDescent="0.25">
      <c r="J222">
        <v>420102003</v>
      </c>
    </row>
    <row r="223" spans="10:10" x14ac:dyDescent="0.25">
      <c r="J223">
        <v>420102003</v>
      </c>
    </row>
    <row r="224" spans="10:10" x14ac:dyDescent="0.25">
      <c r="J224">
        <v>420102003</v>
      </c>
    </row>
    <row r="225" spans="10:10" x14ac:dyDescent="0.25">
      <c r="J225">
        <v>420102003</v>
      </c>
    </row>
    <row r="226" spans="10:10" x14ac:dyDescent="0.25">
      <c r="J226">
        <v>420102003</v>
      </c>
    </row>
    <row r="227" spans="10:10" x14ac:dyDescent="0.25">
      <c r="J227">
        <v>420102003</v>
      </c>
    </row>
    <row r="228" spans="10:10" x14ac:dyDescent="0.25">
      <c r="J228">
        <v>420102003</v>
      </c>
    </row>
    <row r="229" spans="10:10" x14ac:dyDescent="0.25">
      <c r="J229">
        <v>420102003</v>
      </c>
    </row>
    <row r="230" spans="10:10" x14ac:dyDescent="0.25">
      <c r="J230">
        <v>420102003</v>
      </c>
    </row>
    <row r="231" spans="10:10" x14ac:dyDescent="0.25">
      <c r="J231">
        <v>420102003</v>
      </c>
    </row>
    <row r="232" spans="10:10" x14ac:dyDescent="0.25">
      <c r="J232">
        <v>420102003</v>
      </c>
    </row>
    <row r="233" spans="10:10" x14ac:dyDescent="0.25">
      <c r="J233">
        <v>420102003</v>
      </c>
    </row>
    <row r="234" spans="10:10" x14ac:dyDescent="0.25">
      <c r="J234">
        <v>420102003</v>
      </c>
    </row>
    <row r="235" spans="10:10" x14ac:dyDescent="0.25">
      <c r="J235">
        <v>420102003</v>
      </c>
    </row>
    <row r="236" spans="10:10" x14ac:dyDescent="0.25">
      <c r="J236">
        <v>420102003</v>
      </c>
    </row>
    <row r="237" spans="10:10" x14ac:dyDescent="0.25">
      <c r="J237">
        <v>420102003</v>
      </c>
    </row>
    <row r="238" spans="10:10" x14ac:dyDescent="0.25">
      <c r="J238">
        <v>420102003</v>
      </c>
    </row>
    <row r="239" spans="10:10" x14ac:dyDescent="0.25">
      <c r="J239">
        <v>420102003</v>
      </c>
    </row>
    <row r="240" spans="10:10" x14ac:dyDescent="0.25">
      <c r="J240">
        <v>420102003</v>
      </c>
    </row>
    <row r="241" spans="10:10" x14ac:dyDescent="0.25">
      <c r="J241">
        <v>420102003</v>
      </c>
    </row>
    <row r="242" spans="10:10" x14ac:dyDescent="0.25">
      <c r="J242">
        <v>420102003</v>
      </c>
    </row>
    <row r="243" spans="10:10" x14ac:dyDescent="0.25">
      <c r="J243">
        <v>420102003</v>
      </c>
    </row>
    <row r="244" spans="10:10" x14ac:dyDescent="0.25">
      <c r="J244">
        <v>420102003</v>
      </c>
    </row>
    <row r="245" spans="10:10" x14ac:dyDescent="0.25">
      <c r="J245">
        <v>420102003</v>
      </c>
    </row>
    <row r="246" spans="10:10" x14ac:dyDescent="0.25">
      <c r="J246">
        <v>420102003</v>
      </c>
    </row>
    <row r="247" spans="10:10" x14ac:dyDescent="0.25">
      <c r="J247">
        <v>420102003</v>
      </c>
    </row>
    <row r="248" spans="10:10" x14ac:dyDescent="0.25">
      <c r="J248">
        <v>420102003</v>
      </c>
    </row>
    <row r="249" spans="10:10" x14ac:dyDescent="0.25">
      <c r="J249">
        <v>420102003</v>
      </c>
    </row>
    <row r="250" spans="10:10" x14ac:dyDescent="0.25">
      <c r="J250">
        <v>420102003</v>
      </c>
    </row>
    <row r="251" spans="10:10" x14ac:dyDescent="0.25">
      <c r="J251">
        <v>420102003</v>
      </c>
    </row>
    <row r="252" spans="10:10" x14ac:dyDescent="0.25">
      <c r="J252">
        <v>420102003</v>
      </c>
    </row>
    <row r="253" spans="10:10" x14ac:dyDescent="0.25">
      <c r="J253">
        <v>420102003</v>
      </c>
    </row>
    <row r="254" spans="10:10" x14ac:dyDescent="0.25">
      <c r="J254">
        <v>420102003</v>
      </c>
    </row>
    <row r="255" spans="10:10" x14ac:dyDescent="0.25">
      <c r="J255">
        <v>420102003</v>
      </c>
    </row>
    <row r="256" spans="10:10" x14ac:dyDescent="0.25">
      <c r="J256">
        <v>420102003</v>
      </c>
    </row>
    <row r="257" spans="10:10" x14ac:dyDescent="0.25">
      <c r="J257">
        <v>420102003</v>
      </c>
    </row>
    <row r="258" spans="10:10" x14ac:dyDescent="0.25">
      <c r="J258">
        <v>420102003</v>
      </c>
    </row>
    <row r="259" spans="10:10" x14ac:dyDescent="0.25">
      <c r="J259">
        <v>420102003</v>
      </c>
    </row>
    <row r="260" spans="10:10" x14ac:dyDescent="0.25">
      <c r="J260">
        <v>420102003</v>
      </c>
    </row>
    <row r="261" spans="10:10" x14ac:dyDescent="0.25">
      <c r="J261">
        <v>420102003</v>
      </c>
    </row>
    <row r="262" spans="10:10" x14ac:dyDescent="0.25">
      <c r="J262">
        <v>420102003</v>
      </c>
    </row>
    <row r="263" spans="10:10" x14ac:dyDescent="0.25">
      <c r="J263">
        <v>420102003</v>
      </c>
    </row>
    <row r="264" spans="10:10" x14ac:dyDescent="0.25">
      <c r="J264">
        <v>420102003</v>
      </c>
    </row>
    <row r="265" spans="10:10" x14ac:dyDescent="0.25">
      <c r="J265">
        <v>420102003</v>
      </c>
    </row>
    <row r="266" spans="10:10" x14ac:dyDescent="0.25">
      <c r="J266">
        <v>420102003</v>
      </c>
    </row>
    <row r="267" spans="10:10" x14ac:dyDescent="0.25">
      <c r="J267">
        <v>420102003</v>
      </c>
    </row>
    <row r="268" spans="10:10" x14ac:dyDescent="0.25">
      <c r="J268">
        <v>420102003</v>
      </c>
    </row>
    <row r="269" spans="10:10" x14ac:dyDescent="0.25">
      <c r="J269">
        <v>420102003</v>
      </c>
    </row>
    <row r="270" spans="10:10" x14ac:dyDescent="0.25">
      <c r="J270">
        <v>420102003</v>
      </c>
    </row>
    <row r="271" spans="10:10" x14ac:dyDescent="0.25">
      <c r="J271">
        <v>420102003</v>
      </c>
    </row>
    <row r="272" spans="10:10" x14ac:dyDescent="0.25">
      <c r="J272">
        <v>420102004</v>
      </c>
    </row>
    <row r="273" spans="10:10" x14ac:dyDescent="0.25">
      <c r="J273">
        <v>420102004</v>
      </c>
    </row>
    <row r="274" spans="10:10" x14ac:dyDescent="0.25">
      <c r="J274">
        <v>420102004</v>
      </c>
    </row>
    <row r="275" spans="10:10" x14ac:dyDescent="0.25">
      <c r="J275">
        <v>420102004</v>
      </c>
    </row>
    <row r="276" spans="10:10" x14ac:dyDescent="0.25">
      <c r="J276">
        <v>420102004</v>
      </c>
    </row>
    <row r="277" spans="10:10" x14ac:dyDescent="0.25">
      <c r="J277">
        <v>420102004</v>
      </c>
    </row>
    <row r="278" spans="10:10" x14ac:dyDescent="0.25">
      <c r="J278">
        <v>420102004</v>
      </c>
    </row>
    <row r="279" spans="10:10" x14ac:dyDescent="0.25">
      <c r="J279">
        <v>420102004</v>
      </c>
    </row>
    <row r="280" spans="10:10" x14ac:dyDescent="0.25">
      <c r="J280">
        <v>420102004</v>
      </c>
    </row>
    <row r="281" spans="10:10" x14ac:dyDescent="0.25">
      <c r="J281">
        <v>420102004</v>
      </c>
    </row>
    <row r="282" spans="10:10" x14ac:dyDescent="0.25">
      <c r="J282">
        <v>420102004</v>
      </c>
    </row>
    <row r="283" spans="10:10" x14ac:dyDescent="0.25">
      <c r="J283">
        <v>420102004</v>
      </c>
    </row>
    <row r="284" spans="10:10" x14ac:dyDescent="0.25">
      <c r="J284">
        <v>420102004</v>
      </c>
    </row>
    <row r="285" spans="10:10" x14ac:dyDescent="0.25">
      <c r="J285">
        <v>420102004</v>
      </c>
    </row>
    <row r="286" spans="10:10" x14ac:dyDescent="0.25">
      <c r="J286">
        <v>420102004</v>
      </c>
    </row>
    <row r="287" spans="10:10" x14ac:dyDescent="0.25">
      <c r="J287">
        <v>420102004</v>
      </c>
    </row>
    <row r="288" spans="10:10" x14ac:dyDescent="0.25">
      <c r="J288">
        <v>420102004</v>
      </c>
    </row>
    <row r="289" spans="10:10" x14ac:dyDescent="0.25">
      <c r="J289">
        <v>420102004</v>
      </c>
    </row>
    <row r="290" spans="10:10" x14ac:dyDescent="0.25">
      <c r="J290">
        <v>420102004</v>
      </c>
    </row>
    <row r="291" spans="10:10" x14ac:dyDescent="0.25">
      <c r="J291">
        <v>420102004</v>
      </c>
    </row>
    <row r="292" spans="10:10" x14ac:dyDescent="0.25">
      <c r="J292">
        <v>420102004</v>
      </c>
    </row>
    <row r="293" spans="10:10" x14ac:dyDescent="0.25">
      <c r="J293">
        <v>420102004</v>
      </c>
    </row>
    <row r="294" spans="10:10" x14ac:dyDescent="0.25">
      <c r="J294">
        <v>420102004</v>
      </c>
    </row>
    <row r="295" spans="10:10" x14ac:dyDescent="0.25">
      <c r="J295">
        <v>420102004</v>
      </c>
    </row>
    <row r="296" spans="10:10" x14ac:dyDescent="0.25">
      <c r="J296">
        <v>420102004</v>
      </c>
    </row>
    <row r="297" spans="10:10" x14ac:dyDescent="0.25">
      <c r="J297">
        <v>420102004</v>
      </c>
    </row>
    <row r="298" spans="10:10" x14ac:dyDescent="0.25">
      <c r="J298">
        <v>420102004</v>
      </c>
    </row>
    <row r="299" spans="10:10" x14ac:dyDescent="0.25">
      <c r="J299">
        <v>420102004</v>
      </c>
    </row>
    <row r="300" spans="10:10" x14ac:dyDescent="0.25">
      <c r="J300">
        <v>420102004</v>
      </c>
    </row>
    <row r="301" spans="10:10" x14ac:dyDescent="0.25">
      <c r="J301">
        <v>420102004</v>
      </c>
    </row>
    <row r="302" spans="10:10" x14ac:dyDescent="0.25">
      <c r="J302">
        <v>420102004</v>
      </c>
    </row>
    <row r="303" spans="10:10" x14ac:dyDescent="0.25">
      <c r="J303">
        <v>420102004</v>
      </c>
    </row>
    <row r="304" spans="10:10" x14ac:dyDescent="0.25">
      <c r="J304">
        <v>420102004</v>
      </c>
    </row>
    <row r="305" spans="10:10" x14ac:dyDescent="0.25">
      <c r="J305">
        <v>420102004</v>
      </c>
    </row>
    <row r="306" spans="10:10" x14ac:dyDescent="0.25">
      <c r="J306">
        <v>420102004</v>
      </c>
    </row>
    <row r="307" spans="10:10" x14ac:dyDescent="0.25">
      <c r="J307">
        <v>420102004</v>
      </c>
    </row>
    <row r="308" spans="10:10" x14ac:dyDescent="0.25">
      <c r="J308">
        <v>420102004</v>
      </c>
    </row>
    <row r="309" spans="10:10" x14ac:dyDescent="0.25">
      <c r="J309">
        <v>420102004</v>
      </c>
    </row>
    <row r="310" spans="10:10" x14ac:dyDescent="0.25">
      <c r="J310">
        <v>420102004</v>
      </c>
    </row>
    <row r="311" spans="10:10" x14ac:dyDescent="0.25">
      <c r="J311">
        <v>420102004</v>
      </c>
    </row>
    <row r="312" spans="10:10" x14ac:dyDescent="0.25">
      <c r="J312">
        <v>420102004</v>
      </c>
    </row>
    <row r="313" spans="10:10" x14ac:dyDescent="0.25">
      <c r="J313">
        <v>420102004</v>
      </c>
    </row>
    <row r="314" spans="10:10" x14ac:dyDescent="0.25">
      <c r="J314">
        <v>420102004</v>
      </c>
    </row>
    <row r="315" spans="10:10" x14ac:dyDescent="0.25">
      <c r="J315">
        <v>420102004</v>
      </c>
    </row>
    <row r="316" spans="10:10" x14ac:dyDescent="0.25">
      <c r="J316">
        <v>420102004</v>
      </c>
    </row>
    <row r="317" spans="10:10" x14ac:dyDescent="0.25">
      <c r="J317">
        <v>420102004</v>
      </c>
    </row>
    <row r="318" spans="10:10" x14ac:dyDescent="0.25">
      <c r="J318">
        <v>420102004</v>
      </c>
    </row>
    <row r="319" spans="10:10" x14ac:dyDescent="0.25">
      <c r="J319">
        <v>420102004</v>
      </c>
    </row>
    <row r="320" spans="10:10" x14ac:dyDescent="0.25">
      <c r="J320">
        <v>420102004</v>
      </c>
    </row>
    <row r="321" spans="10:10" x14ac:dyDescent="0.25">
      <c r="J321">
        <v>420102004</v>
      </c>
    </row>
    <row r="322" spans="10:10" x14ac:dyDescent="0.25">
      <c r="J322">
        <v>420102004</v>
      </c>
    </row>
    <row r="323" spans="10:10" x14ac:dyDescent="0.25">
      <c r="J323">
        <v>420102004</v>
      </c>
    </row>
    <row r="324" spans="10:10" x14ac:dyDescent="0.25">
      <c r="J324">
        <v>420102004</v>
      </c>
    </row>
    <row r="325" spans="10:10" x14ac:dyDescent="0.25">
      <c r="J325">
        <v>420102004</v>
      </c>
    </row>
    <row r="326" spans="10:10" x14ac:dyDescent="0.25">
      <c r="J326">
        <v>420102004</v>
      </c>
    </row>
    <row r="327" spans="10:10" x14ac:dyDescent="0.25">
      <c r="J327">
        <v>420102004</v>
      </c>
    </row>
    <row r="328" spans="10:10" x14ac:dyDescent="0.25">
      <c r="J328">
        <v>420102004</v>
      </c>
    </row>
    <row r="329" spans="10:10" x14ac:dyDescent="0.25">
      <c r="J329">
        <v>420102004</v>
      </c>
    </row>
    <row r="330" spans="10:10" x14ac:dyDescent="0.25">
      <c r="J330">
        <v>420102004</v>
      </c>
    </row>
    <row r="331" spans="10:10" x14ac:dyDescent="0.25">
      <c r="J331">
        <v>420102004</v>
      </c>
    </row>
    <row r="332" spans="10:10" x14ac:dyDescent="0.25">
      <c r="J332">
        <v>420102004</v>
      </c>
    </row>
    <row r="333" spans="10:10" x14ac:dyDescent="0.25">
      <c r="J333">
        <v>420102004</v>
      </c>
    </row>
    <row r="334" spans="10:10" x14ac:dyDescent="0.25">
      <c r="J334">
        <v>420102004</v>
      </c>
    </row>
    <row r="335" spans="10:10" x14ac:dyDescent="0.25">
      <c r="J335">
        <v>420102004</v>
      </c>
    </row>
    <row r="336" spans="10:10" x14ac:dyDescent="0.25">
      <c r="J336">
        <v>420102004</v>
      </c>
    </row>
    <row r="337" spans="10:10" x14ac:dyDescent="0.25">
      <c r="J337">
        <v>420102004</v>
      </c>
    </row>
    <row r="338" spans="10:10" x14ac:dyDescent="0.25">
      <c r="J338">
        <v>420102004</v>
      </c>
    </row>
    <row r="339" spans="10:10" x14ac:dyDescent="0.25">
      <c r="J339">
        <v>420102004</v>
      </c>
    </row>
    <row r="340" spans="10:10" x14ac:dyDescent="0.25">
      <c r="J340">
        <v>420102004</v>
      </c>
    </row>
    <row r="341" spans="10:10" x14ac:dyDescent="0.25">
      <c r="J341">
        <v>420102004</v>
      </c>
    </row>
    <row r="342" spans="10:10" x14ac:dyDescent="0.25">
      <c r="J342">
        <v>420102004</v>
      </c>
    </row>
    <row r="343" spans="10:10" x14ac:dyDescent="0.25">
      <c r="J343">
        <v>420102004</v>
      </c>
    </row>
    <row r="344" spans="10:10" x14ac:dyDescent="0.25">
      <c r="J344">
        <v>420102004</v>
      </c>
    </row>
    <row r="345" spans="10:10" x14ac:dyDescent="0.25">
      <c r="J345">
        <v>420102004</v>
      </c>
    </row>
    <row r="346" spans="10:10" x14ac:dyDescent="0.25">
      <c r="J346">
        <v>420102004</v>
      </c>
    </row>
    <row r="347" spans="10:10" x14ac:dyDescent="0.25">
      <c r="J347">
        <v>420102004</v>
      </c>
    </row>
    <row r="348" spans="10:10" x14ac:dyDescent="0.25">
      <c r="J348">
        <v>420102004</v>
      </c>
    </row>
    <row r="349" spans="10:10" x14ac:dyDescent="0.25">
      <c r="J349">
        <v>420102004</v>
      </c>
    </row>
    <row r="350" spans="10:10" x14ac:dyDescent="0.25">
      <c r="J350">
        <v>420102004</v>
      </c>
    </row>
    <row r="351" spans="10:10" x14ac:dyDescent="0.25">
      <c r="J351">
        <v>420102004</v>
      </c>
    </row>
    <row r="352" spans="10:10" x14ac:dyDescent="0.25">
      <c r="J352">
        <v>420102004</v>
      </c>
    </row>
    <row r="353" spans="10:10" x14ac:dyDescent="0.25">
      <c r="J353">
        <v>420102004</v>
      </c>
    </row>
    <row r="354" spans="10:10" x14ac:dyDescent="0.25">
      <c r="J354">
        <v>420102004</v>
      </c>
    </row>
    <row r="355" spans="10:10" x14ac:dyDescent="0.25">
      <c r="J355">
        <v>420102004</v>
      </c>
    </row>
    <row r="356" spans="10:10" x14ac:dyDescent="0.25">
      <c r="J356">
        <v>420102004</v>
      </c>
    </row>
    <row r="357" spans="10:10" x14ac:dyDescent="0.25">
      <c r="J357">
        <v>420102004</v>
      </c>
    </row>
    <row r="358" spans="10:10" x14ac:dyDescent="0.25">
      <c r="J358">
        <v>420102005</v>
      </c>
    </row>
    <row r="359" spans="10:10" x14ac:dyDescent="0.25">
      <c r="J359">
        <v>420102005</v>
      </c>
    </row>
    <row r="360" spans="10:10" x14ac:dyDescent="0.25">
      <c r="J360">
        <v>420102005</v>
      </c>
    </row>
    <row r="361" spans="10:10" x14ac:dyDescent="0.25">
      <c r="J361">
        <v>420102005</v>
      </c>
    </row>
    <row r="362" spans="10:10" x14ac:dyDescent="0.25">
      <c r="J362">
        <v>420102005</v>
      </c>
    </row>
    <row r="363" spans="10:10" x14ac:dyDescent="0.25">
      <c r="J363">
        <v>420102005</v>
      </c>
    </row>
    <row r="364" spans="10:10" x14ac:dyDescent="0.25">
      <c r="J364">
        <v>420102005</v>
      </c>
    </row>
    <row r="365" spans="10:10" x14ac:dyDescent="0.25">
      <c r="J365">
        <v>420102005</v>
      </c>
    </row>
    <row r="366" spans="10:10" x14ac:dyDescent="0.25">
      <c r="J366">
        <v>420102005</v>
      </c>
    </row>
    <row r="367" spans="10:10" x14ac:dyDescent="0.25">
      <c r="J367">
        <v>420102005</v>
      </c>
    </row>
    <row r="368" spans="10:10" x14ac:dyDescent="0.25">
      <c r="J368">
        <v>420102005</v>
      </c>
    </row>
    <row r="369" spans="10:10" x14ac:dyDescent="0.25">
      <c r="J369">
        <v>420102005</v>
      </c>
    </row>
    <row r="370" spans="10:10" x14ac:dyDescent="0.25">
      <c r="J370">
        <v>420102005</v>
      </c>
    </row>
    <row r="371" spans="10:10" x14ac:dyDescent="0.25">
      <c r="J371">
        <v>420102005</v>
      </c>
    </row>
    <row r="372" spans="10:10" x14ac:dyDescent="0.25">
      <c r="J372">
        <v>420102005</v>
      </c>
    </row>
    <row r="373" spans="10:10" x14ac:dyDescent="0.25">
      <c r="J373">
        <v>420102005</v>
      </c>
    </row>
    <row r="374" spans="10:10" x14ac:dyDescent="0.25">
      <c r="J374">
        <v>420102005</v>
      </c>
    </row>
    <row r="375" spans="10:10" x14ac:dyDescent="0.25">
      <c r="J375">
        <v>420102005</v>
      </c>
    </row>
    <row r="376" spans="10:10" x14ac:dyDescent="0.25">
      <c r="J376">
        <v>420102005</v>
      </c>
    </row>
    <row r="377" spans="10:10" x14ac:dyDescent="0.25">
      <c r="J377">
        <v>420102005</v>
      </c>
    </row>
    <row r="378" spans="10:10" x14ac:dyDescent="0.25">
      <c r="J378">
        <v>420102005</v>
      </c>
    </row>
    <row r="379" spans="10:10" x14ac:dyDescent="0.25">
      <c r="J379">
        <v>420102005</v>
      </c>
    </row>
    <row r="380" spans="10:10" x14ac:dyDescent="0.25">
      <c r="J380">
        <v>420102005</v>
      </c>
    </row>
    <row r="381" spans="10:10" x14ac:dyDescent="0.25">
      <c r="J381">
        <v>420102005</v>
      </c>
    </row>
    <row r="382" spans="10:10" x14ac:dyDescent="0.25">
      <c r="J382">
        <v>420102005</v>
      </c>
    </row>
    <row r="383" spans="10:10" x14ac:dyDescent="0.25">
      <c r="J383">
        <v>420102005</v>
      </c>
    </row>
    <row r="384" spans="10:10" x14ac:dyDescent="0.25">
      <c r="J384">
        <v>420102005</v>
      </c>
    </row>
    <row r="385" spans="10:10" x14ac:dyDescent="0.25">
      <c r="J385">
        <v>420102005</v>
      </c>
    </row>
    <row r="386" spans="10:10" x14ac:dyDescent="0.25">
      <c r="J386">
        <v>420102005</v>
      </c>
    </row>
    <row r="387" spans="10:10" x14ac:dyDescent="0.25">
      <c r="J387">
        <v>420102005</v>
      </c>
    </row>
    <row r="388" spans="10:10" x14ac:dyDescent="0.25">
      <c r="J388">
        <v>420102005</v>
      </c>
    </row>
    <row r="389" spans="10:10" x14ac:dyDescent="0.25">
      <c r="J389">
        <v>420102005</v>
      </c>
    </row>
    <row r="390" spans="10:10" x14ac:dyDescent="0.25">
      <c r="J390">
        <v>420102005</v>
      </c>
    </row>
    <row r="391" spans="10:10" x14ac:dyDescent="0.25">
      <c r="J391">
        <v>420102005</v>
      </c>
    </row>
    <row r="392" spans="10:10" x14ac:dyDescent="0.25">
      <c r="J392">
        <v>420102005</v>
      </c>
    </row>
    <row r="393" spans="10:10" x14ac:dyDescent="0.25">
      <c r="J393">
        <v>420102005</v>
      </c>
    </row>
    <row r="394" spans="10:10" x14ac:dyDescent="0.25">
      <c r="J394">
        <v>420102005</v>
      </c>
    </row>
    <row r="395" spans="10:10" x14ac:dyDescent="0.25">
      <c r="J395">
        <v>420102005</v>
      </c>
    </row>
    <row r="396" spans="10:10" x14ac:dyDescent="0.25">
      <c r="J396">
        <v>420102005</v>
      </c>
    </row>
    <row r="397" spans="10:10" x14ac:dyDescent="0.25">
      <c r="J397">
        <v>420102005</v>
      </c>
    </row>
    <row r="398" spans="10:10" x14ac:dyDescent="0.25">
      <c r="J398">
        <v>420102005</v>
      </c>
    </row>
    <row r="399" spans="10:10" x14ac:dyDescent="0.25">
      <c r="J399">
        <v>420102005</v>
      </c>
    </row>
    <row r="400" spans="10:10" x14ac:dyDescent="0.25">
      <c r="J400">
        <v>420102005</v>
      </c>
    </row>
    <row r="401" spans="10:10" x14ac:dyDescent="0.25">
      <c r="J401">
        <v>420102005</v>
      </c>
    </row>
    <row r="402" spans="10:10" x14ac:dyDescent="0.25">
      <c r="J402">
        <v>420102005</v>
      </c>
    </row>
    <row r="403" spans="10:10" x14ac:dyDescent="0.25">
      <c r="J403">
        <v>420102005</v>
      </c>
    </row>
    <row r="404" spans="10:10" x14ac:dyDescent="0.25">
      <c r="J404">
        <v>420102005</v>
      </c>
    </row>
    <row r="405" spans="10:10" x14ac:dyDescent="0.25">
      <c r="J405">
        <v>420102005</v>
      </c>
    </row>
    <row r="406" spans="10:10" x14ac:dyDescent="0.25">
      <c r="J406">
        <v>420102005</v>
      </c>
    </row>
    <row r="407" spans="10:10" x14ac:dyDescent="0.25">
      <c r="J407">
        <v>420102005</v>
      </c>
    </row>
    <row r="408" spans="10:10" x14ac:dyDescent="0.25">
      <c r="J408">
        <v>420102005</v>
      </c>
    </row>
    <row r="409" spans="10:10" x14ac:dyDescent="0.25">
      <c r="J409">
        <v>420102005</v>
      </c>
    </row>
    <row r="410" spans="10:10" x14ac:dyDescent="0.25">
      <c r="J410">
        <v>420102005</v>
      </c>
    </row>
    <row r="411" spans="10:10" x14ac:dyDescent="0.25">
      <c r="J411">
        <v>420102005</v>
      </c>
    </row>
    <row r="412" spans="10:10" x14ac:dyDescent="0.25">
      <c r="J412">
        <v>420102005</v>
      </c>
    </row>
    <row r="413" spans="10:10" x14ac:dyDescent="0.25">
      <c r="J413">
        <v>420102005</v>
      </c>
    </row>
    <row r="414" spans="10:10" x14ac:dyDescent="0.25">
      <c r="J414">
        <v>420102005</v>
      </c>
    </row>
    <row r="415" spans="10:10" x14ac:dyDescent="0.25">
      <c r="J415">
        <v>420102005</v>
      </c>
    </row>
    <row r="416" spans="10:10" x14ac:dyDescent="0.25">
      <c r="J416">
        <v>420102005</v>
      </c>
    </row>
    <row r="417" spans="10:10" x14ac:dyDescent="0.25">
      <c r="J417">
        <v>420102005</v>
      </c>
    </row>
    <row r="418" spans="10:10" x14ac:dyDescent="0.25">
      <c r="J418">
        <v>420102005</v>
      </c>
    </row>
    <row r="419" spans="10:10" x14ac:dyDescent="0.25">
      <c r="J419">
        <v>420102005</v>
      </c>
    </row>
    <row r="420" spans="10:10" x14ac:dyDescent="0.25">
      <c r="J420">
        <v>420102005</v>
      </c>
    </row>
    <row r="421" spans="10:10" x14ac:dyDescent="0.25">
      <c r="J421">
        <v>420102005</v>
      </c>
    </row>
    <row r="422" spans="10:10" x14ac:dyDescent="0.25">
      <c r="J422">
        <v>420102005</v>
      </c>
    </row>
    <row r="423" spans="10:10" x14ac:dyDescent="0.25">
      <c r="J423">
        <v>420102005</v>
      </c>
    </row>
    <row r="424" spans="10:10" x14ac:dyDescent="0.25">
      <c r="J424">
        <v>420102005</v>
      </c>
    </row>
    <row r="425" spans="10:10" x14ac:dyDescent="0.25">
      <c r="J425">
        <v>420102005</v>
      </c>
    </row>
    <row r="426" spans="10:10" x14ac:dyDescent="0.25">
      <c r="J426">
        <v>420102005</v>
      </c>
    </row>
    <row r="427" spans="10:10" x14ac:dyDescent="0.25">
      <c r="J427">
        <v>420102005</v>
      </c>
    </row>
    <row r="428" spans="10:10" x14ac:dyDescent="0.25">
      <c r="J428">
        <v>420102005</v>
      </c>
    </row>
    <row r="429" spans="10:10" x14ac:dyDescent="0.25">
      <c r="J429">
        <v>420102005</v>
      </c>
    </row>
    <row r="430" spans="10:10" x14ac:dyDescent="0.25">
      <c r="J430">
        <v>420102005</v>
      </c>
    </row>
    <row r="431" spans="10:10" x14ac:dyDescent="0.25">
      <c r="J431">
        <v>420102005</v>
      </c>
    </row>
    <row r="432" spans="10:10" x14ac:dyDescent="0.25">
      <c r="J432">
        <v>420102005</v>
      </c>
    </row>
    <row r="433" spans="10:10" x14ac:dyDescent="0.25">
      <c r="J433">
        <v>420102005</v>
      </c>
    </row>
    <row r="434" spans="10:10" x14ac:dyDescent="0.25">
      <c r="J434">
        <v>420102005</v>
      </c>
    </row>
    <row r="435" spans="10:10" x14ac:dyDescent="0.25">
      <c r="J435">
        <v>420102005</v>
      </c>
    </row>
    <row r="436" spans="10:10" x14ac:dyDescent="0.25">
      <c r="J436">
        <v>420102005</v>
      </c>
    </row>
    <row r="437" spans="10:10" x14ac:dyDescent="0.25">
      <c r="J437">
        <v>420102005</v>
      </c>
    </row>
    <row r="438" spans="10:10" x14ac:dyDescent="0.25">
      <c r="J438">
        <v>420102005</v>
      </c>
    </row>
    <row r="439" spans="10:10" x14ac:dyDescent="0.25">
      <c r="J439">
        <v>420102005</v>
      </c>
    </row>
    <row r="440" spans="10:10" x14ac:dyDescent="0.25">
      <c r="J440">
        <v>420102005</v>
      </c>
    </row>
    <row r="441" spans="10:10" x14ac:dyDescent="0.25">
      <c r="J441">
        <v>420102005</v>
      </c>
    </row>
    <row r="442" spans="10:10" x14ac:dyDescent="0.25">
      <c r="J442">
        <v>420102005</v>
      </c>
    </row>
    <row r="443" spans="10:10" x14ac:dyDescent="0.25">
      <c r="J443">
        <v>420102005</v>
      </c>
    </row>
    <row r="444" spans="10:10" x14ac:dyDescent="0.25">
      <c r="J444">
        <v>420102008</v>
      </c>
    </row>
    <row r="445" spans="10:10" x14ac:dyDescent="0.25">
      <c r="J445">
        <v>420102008</v>
      </c>
    </row>
    <row r="446" spans="10:10" x14ac:dyDescent="0.25">
      <c r="J446">
        <v>420102008</v>
      </c>
    </row>
    <row r="447" spans="10:10" x14ac:dyDescent="0.25">
      <c r="J447">
        <v>420102008</v>
      </c>
    </row>
    <row r="448" spans="10:10" x14ac:dyDescent="0.25">
      <c r="J448">
        <v>420102008</v>
      </c>
    </row>
    <row r="449" spans="10:10" x14ac:dyDescent="0.25">
      <c r="J449">
        <v>420102008</v>
      </c>
    </row>
    <row r="450" spans="10:10" x14ac:dyDescent="0.25">
      <c r="J450">
        <v>420102008</v>
      </c>
    </row>
    <row r="451" spans="10:10" x14ac:dyDescent="0.25">
      <c r="J451">
        <v>420102008</v>
      </c>
    </row>
    <row r="452" spans="10:10" x14ac:dyDescent="0.25">
      <c r="J452">
        <v>420102008</v>
      </c>
    </row>
    <row r="453" spans="10:10" x14ac:dyDescent="0.25">
      <c r="J453">
        <v>420102008</v>
      </c>
    </row>
    <row r="454" spans="10:10" x14ac:dyDescent="0.25">
      <c r="J454">
        <v>420102008</v>
      </c>
    </row>
    <row r="455" spans="10:10" x14ac:dyDescent="0.25">
      <c r="J455">
        <v>420102008</v>
      </c>
    </row>
    <row r="456" spans="10:10" x14ac:dyDescent="0.25">
      <c r="J456">
        <v>420102008</v>
      </c>
    </row>
    <row r="457" spans="10:10" x14ac:dyDescent="0.25">
      <c r="J457">
        <v>420102008</v>
      </c>
    </row>
    <row r="458" spans="10:10" x14ac:dyDescent="0.25">
      <c r="J458">
        <v>420102008</v>
      </c>
    </row>
    <row r="459" spans="10:10" x14ac:dyDescent="0.25">
      <c r="J459">
        <v>420102008</v>
      </c>
    </row>
    <row r="460" spans="10:10" x14ac:dyDescent="0.25">
      <c r="J460">
        <v>420102008</v>
      </c>
    </row>
    <row r="461" spans="10:10" x14ac:dyDescent="0.25">
      <c r="J461">
        <v>420102008</v>
      </c>
    </row>
    <row r="462" spans="10:10" x14ac:dyDescent="0.25">
      <c r="J462">
        <v>420102008</v>
      </c>
    </row>
    <row r="463" spans="10:10" x14ac:dyDescent="0.25">
      <c r="J463">
        <v>420102008</v>
      </c>
    </row>
    <row r="464" spans="10:10" x14ac:dyDescent="0.25">
      <c r="J464">
        <v>420102008</v>
      </c>
    </row>
    <row r="465" spans="10:10" x14ac:dyDescent="0.25">
      <c r="J465">
        <v>420102008</v>
      </c>
    </row>
    <row r="466" spans="10:10" x14ac:dyDescent="0.25">
      <c r="J466">
        <v>420102008</v>
      </c>
    </row>
    <row r="467" spans="10:10" x14ac:dyDescent="0.25">
      <c r="J467">
        <v>420102008</v>
      </c>
    </row>
    <row r="468" spans="10:10" x14ac:dyDescent="0.25">
      <c r="J468">
        <v>420102008</v>
      </c>
    </row>
    <row r="469" spans="10:10" x14ac:dyDescent="0.25">
      <c r="J469">
        <v>420102008</v>
      </c>
    </row>
    <row r="470" spans="10:10" x14ac:dyDescent="0.25">
      <c r="J470">
        <v>420102008</v>
      </c>
    </row>
    <row r="471" spans="10:10" x14ac:dyDescent="0.25">
      <c r="J471">
        <v>420102008</v>
      </c>
    </row>
    <row r="472" spans="10:10" x14ac:dyDescent="0.25">
      <c r="J472">
        <v>420102008</v>
      </c>
    </row>
    <row r="473" spans="10:10" x14ac:dyDescent="0.25">
      <c r="J473">
        <v>420102008</v>
      </c>
    </row>
    <row r="474" spans="10:10" x14ac:dyDescent="0.25">
      <c r="J474">
        <v>420102008</v>
      </c>
    </row>
    <row r="475" spans="10:10" x14ac:dyDescent="0.25">
      <c r="J475">
        <v>420102008</v>
      </c>
    </row>
    <row r="476" spans="10:10" x14ac:dyDescent="0.25">
      <c r="J476">
        <v>420102008</v>
      </c>
    </row>
    <row r="477" spans="10:10" x14ac:dyDescent="0.25">
      <c r="J477">
        <v>420102008</v>
      </c>
    </row>
    <row r="478" spans="10:10" x14ac:dyDescent="0.25">
      <c r="J478">
        <v>420102008</v>
      </c>
    </row>
    <row r="479" spans="10:10" x14ac:dyDescent="0.25">
      <c r="J479">
        <v>420102008</v>
      </c>
    </row>
    <row r="480" spans="10:10" x14ac:dyDescent="0.25">
      <c r="J480">
        <v>420102008</v>
      </c>
    </row>
    <row r="481" spans="10:10" x14ac:dyDescent="0.25">
      <c r="J481">
        <v>420102008</v>
      </c>
    </row>
    <row r="482" spans="10:10" x14ac:dyDescent="0.25">
      <c r="J482">
        <v>420102008</v>
      </c>
    </row>
    <row r="483" spans="10:10" x14ac:dyDescent="0.25">
      <c r="J483">
        <v>420102008</v>
      </c>
    </row>
    <row r="484" spans="10:10" x14ac:dyDescent="0.25">
      <c r="J484">
        <v>420102008</v>
      </c>
    </row>
    <row r="485" spans="10:10" x14ac:dyDescent="0.25">
      <c r="J485">
        <v>420102008</v>
      </c>
    </row>
    <row r="486" spans="10:10" x14ac:dyDescent="0.25">
      <c r="J486">
        <v>420102008</v>
      </c>
    </row>
    <row r="487" spans="10:10" x14ac:dyDescent="0.25">
      <c r="J487">
        <v>420102008</v>
      </c>
    </row>
    <row r="488" spans="10:10" x14ac:dyDescent="0.25">
      <c r="J488">
        <v>420102008</v>
      </c>
    </row>
    <row r="489" spans="10:10" x14ac:dyDescent="0.25">
      <c r="J489">
        <v>420102008</v>
      </c>
    </row>
    <row r="490" spans="10:10" x14ac:dyDescent="0.25">
      <c r="J490">
        <v>420102008</v>
      </c>
    </row>
    <row r="491" spans="10:10" x14ac:dyDescent="0.25">
      <c r="J491">
        <v>420102008</v>
      </c>
    </row>
    <row r="492" spans="10:10" x14ac:dyDescent="0.25">
      <c r="J492">
        <v>420102008</v>
      </c>
    </row>
    <row r="493" spans="10:10" x14ac:dyDescent="0.25">
      <c r="J493">
        <v>420102008</v>
      </c>
    </row>
    <row r="494" spans="10:10" x14ac:dyDescent="0.25">
      <c r="J494">
        <v>420102008</v>
      </c>
    </row>
    <row r="495" spans="10:10" x14ac:dyDescent="0.25">
      <c r="J495">
        <v>420102008</v>
      </c>
    </row>
    <row r="496" spans="10:10" x14ac:dyDescent="0.25">
      <c r="J496">
        <v>420102008</v>
      </c>
    </row>
    <row r="497" spans="10:10" x14ac:dyDescent="0.25">
      <c r="J497">
        <v>420102008</v>
      </c>
    </row>
    <row r="498" spans="10:10" x14ac:dyDescent="0.25">
      <c r="J498">
        <v>420102008</v>
      </c>
    </row>
    <row r="499" spans="10:10" x14ac:dyDescent="0.25">
      <c r="J499">
        <v>420102008</v>
      </c>
    </row>
    <row r="500" spans="10:10" x14ac:dyDescent="0.25">
      <c r="J500">
        <v>420102008</v>
      </c>
    </row>
    <row r="501" spans="10:10" x14ac:dyDescent="0.25">
      <c r="J501">
        <v>420102008</v>
      </c>
    </row>
    <row r="502" spans="10:10" x14ac:dyDescent="0.25">
      <c r="J502">
        <v>420102008</v>
      </c>
    </row>
    <row r="503" spans="10:10" x14ac:dyDescent="0.25">
      <c r="J503">
        <v>420102008</v>
      </c>
    </row>
    <row r="504" spans="10:10" x14ac:dyDescent="0.25">
      <c r="J504">
        <v>420102008</v>
      </c>
    </row>
    <row r="505" spans="10:10" x14ac:dyDescent="0.25">
      <c r="J505">
        <v>420102008</v>
      </c>
    </row>
    <row r="506" spans="10:10" x14ac:dyDescent="0.25">
      <c r="J506">
        <v>420102008</v>
      </c>
    </row>
    <row r="507" spans="10:10" x14ac:dyDescent="0.25">
      <c r="J507">
        <v>420102008</v>
      </c>
    </row>
    <row r="508" spans="10:10" x14ac:dyDescent="0.25">
      <c r="J508">
        <v>420102008</v>
      </c>
    </row>
    <row r="509" spans="10:10" x14ac:dyDescent="0.25">
      <c r="J509">
        <v>420102008</v>
      </c>
    </row>
    <row r="510" spans="10:10" x14ac:dyDescent="0.25">
      <c r="J510">
        <v>420102008</v>
      </c>
    </row>
    <row r="511" spans="10:10" x14ac:dyDescent="0.25">
      <c r="J511">
        <v>420102008</v>
      </c>
    </row>
    <row r="512" spans="10:10" x14ac:dyDescent="0.25">
      <c r="J512">
        <v>420102008</v>
      </c>
    </row>
    <row r="513" spans="10:10" x14ac:dyDescent="0.25">
      <c r="J513">
        <v>420102008</v>
      </c>
    </row>
    <row r="514" spans="10:10" x14ac:dyDescent="0.25">
      <c r="J514">
        <v>420102008</v>
      </c>
    </row>
    <row r="515" spans="10:10" x14ac:dyDescent="0.25">
      <c r="J515">
        <v>420102008</v>
      </c>
    </row>
    <row r="516" spans="10:10" x14ac:dyDescent="0.25">
      <c r="J516">
        <v>420102008</v>
      </c>
    </row>
    <row r="517" spans="10:10" x14ac:dyDescent="0.25">
      <c r="J517">
        <v>420102008</v>
      </c>
    </row>
    <row r="518" spans="10:10" x14ac:dyDescent="0.25">
      <c r="J518">
        <v>420102008</v>
      </c>
    </row>
    <row r="519" spans="10:10" x14ac:dyDescent="0.25">
      <c r="J519">
        <v>420102008</v>
      </c>
    </row>
    <row r="520" spans="10:10" x14ac:dyDescent="0.25">
      <c r="J520">
        <v>420102008</v>
      </c>
    </row>
    <row r="521" spans="10:10" x14ac:dyDescent="0.25">
      <c r="J521">
        <v>420102008</v>
      </c>
    </row>
    <row r="522" spans="10:10" x14ac:dyDescent="0.25">
      <c r="J522">
        <v>420102008</v>
      </c>
    </row>
    <row r="523" spans="10:10" x14ac:dyDescent="0.25">
      <c r="J523">
        <v>420102008</v>
      </c>
    </row>
    <row r="524" spans="10:10" x14ac:dyDescent="0.25">
      <c r="J524">
        <v>420102008</v>
      </c>
    </row>
    <row r="525" spans="10:10" x14ac:dyDescent="0.25">
      <c r="J525">
        <v>420102008</v>
      </c>
    </row>
    <row r="526" spans="10:10" x14ac:dyDescent="0.25">
      <c r="J526">
        <v>420102008</v>
      </c>
    </row>
    <row r="527" spans="10:10" x14ac:dyDescent="0.25">
      <c r="J527">
        <v>420102008</v>
      </c>
    </row>
    <row r="528" spans="10:10" x14ac:dyDescent="0.25">
      <c r="J528">
        <v>420102008</v>
      </c>
    </row>
    <row r="529" spans="10:10" x14ac:dyDescent="0.25">
      <c r="J529">
        <v>420102008</v>
      </c>
    </row>
    <row r="530" spans="10:10" x14ac:dyDescent="0.25">
      <c r="J530">
        <v>420102009</v>
      </c>
    </row>
    <row r="531" spans="10:10" x14ac:dyDescent="0.25">
      <c r="J531">
        <v>420102009</v>
      </c>
    </row>
    <row r="532" spans="10:10" x14ac:dyDescent="0.25">
      <c r="J532">
        <v>420102009</v>
      </c>
    </row>
    <row r="533" spans="10:10" x14ac:dyDescent="0.25">
      <c r="J533">
        <v>420102009</v>
      </c>
    </row>
    <row r="534" spans="10:10" x14ac:dyDescent="0.25">
      <c r="J534">
        <v>420102009</v>
      </c>
    </row>
    <row r="535" spans="10:10" x14ac:dyDescent="0.25">
      <c r="J535">
        <v>420102009</v>
      </c>
    </row>
    <row r="536" spans="10:10" x14ac:dyDescent="0.25">
      <c r="J536">
        <v>420102009</v>
      </c>
    </row>
    <row r="537" spans="10:10" x14ac:dyDescent="0.25">
      <c r="J537">
        <v>420102009</v>
      </c>
    </row>
    <row r="538" spans="10:10" x14ac:dyDescent="0.25">
      <c r="J538">
        <v>420102009</v>
      </c>
    </row>
    <row r="539" spans="10:10" x14ac:dyDescent="0.25">
      <c r="J539">
        <v>420102009</v>
      </c>
    </row>
    <row r="540" spans="10:10" x14ac:dyDescent="0.25">
      <c r="J540">
        <v>420102009</v>
      </c>
    </row>
    <row r="541" spans="10:10" x14ac:dyDescent="0.25">
      <c r="J541">
        <v>420102009</v>
      </c>
    </row>
    <row r="542" spans="10:10" x14ac:dyDescent="0.25">
      <c r="J542">
        <v>420102009</v>
      </c>
    </row>
    <row r="543" spans="10:10" x14ac:dyDescent="0.25">
      <c r="J543">
        <v>420102009</v>
      </c>
    </row>
    <row r="544" spans="10:10" x14ac:dyDescent="0.25">
      <c r="J544">
        <v>420102009</v>
      </c>
    </row>
    <row r="545" spans="10:10" x14ac:dyDescent="0.25">
      <c r="J545">
        <v>420102009</v>
      </c>
    </row>
    <row r="546" spans="10:10" x14ac:dyDescent="0.25">
      <c r="J546">
        <v>420102009</v>
      </c>
    </row>
    <row r="547" spans="10:10" x14ac:dyDescent="0.25">
      <c r="J547">
        <v>420102009</v>
      </c>
    </row>
    <row r="548" spans="10:10" x14ac:dyDescent="0.25">
      <c r="J548">
        <v>420102009</v>
      </c>
    </row>
    <row r="549" spans="10:10" x14ac:dyDescent="0.25">
      <c r="J549">
        <v>420102009</v>
      </c>
    </row>
    <row r="550" spans="10:10" x14ac:dyDescent="0.25">
      <c r="J550">
        <v>420102009</v>
      </c>
    </row>
    <row r="551" spans="10:10" x14ac:dyDescent="0.25">
      <c r="J551">
        <v>420102009</v>
      </c>
    </row>
    <row r="552" spans="10:10" x14ac:dyDescent="0.25">
      <c r="J552">
        <v>420102009</v>
      </c>
    </row>
    <row r="553" spans="10:10" x14ac:dyDescent="0.25">
      <c r="J553">
        <v>420102009</v>
      </c>
    </row>
    <row r="554" spans="10:10" x14ac:dyDescent="0.25">
      <c r="J554">
        <v>420102009</v>
      </c>
    </row>
    <row r="555" spans="10:10" x14ac:dyDescent="0.25">
      <c r="J555">
        <v>420102009</v>
      </c>
    </row>
    <row r="556" spans="10:10" x14ac:dyDescent="0.25">
      <c r="J556">
        <v>420102009</v>
      </c>
    </row>
    <row r="557" spans="10:10" x14ac:dyDescent="0.25">
      <c r="J557">
        <v>420102009</v>
      </c>
    </row>
    <row r="558" spans="10:10" x14ac:dyDescent="0.25">
      <c r="J558">
        <v>420102009</v>
      </c>
    </row>
    <row r="559" spans="10:10" x14ac:dyDescent="0.25">
      <c r="J559">
        <v>420102009</v>
      </c>
    </row>
    <row r="560" spans="10:10" x14ac:dyDescent="0.25">
      <c r="J560">
        <v>420102009</v>
      </c>
    </row>
    <row r="561" spans="10:10" x14ac:dyDescent="0.25">
      <c r="J561">
        <v>420102009</v>
      </c>
    </row>
    <row r="562" spans="10:10" x14ac:dyDescent="0.25">
      <c r="J562">
        <v>420102009</v>
      </c>
    </row>
    <row r="563" spans="10:10" x14ac:dyDescent="0.25">
      <c r="J563">
        <v>420102009</v>
      </c>
    </row>
    <row r="564" spans="10:10" x14ac:dyDescent="0.25">
      <c r="J564">
        <v>420102009</v>
      </c>
    </row>
    <row r="565" spans="10:10" x14ac:dyDescent="0.25">
      <c r="J565">
        <v>420102009</v>
      </c>
    </row>
    <row r="566" spans="10:10" x14ac:dyDescent="0.25">
      <c r="J566">
        <v>420102009</v>
      </c>
    </row>
    <row r="567" spans="10:10" x14ac:dyDescent="0.25">
      <c r="J567">
        <v>420102009</v>
      </c>
    </row>
    <row r="568" spans="10:10" x14ac:dyDescent="0.25">
      <c r="J568">
        <v>420102009</v>
      </c>
    </row>
    <row r="569" spans="10:10" x14ac:dyDescent="0.25">
      <c r="J569">
        <v>420102009</v>
      </c>
    </row>
    <row r="570" spans="10:10" x14ac:dyDescent="0.25">
      <c r="J570">
        <v>420102009</v>
      </c>
    </row>
    <row r="571" spans="10:10" x14ac:dyDescent="0.25">
      <c r="J571">
        <v>420102009</v>
      </c>
    </row>
    <row r="572" spans="10:10" x14ac:dyDescent="0.25">
      <c r="J572">
        <v>420102009</v>
      </c>
    </row>
    <row r="573" spans="10:10" x14ac:dyDescent="0.25">
      <c r="J573">
        <v>420102009</v>
      </c>
    </row>
    <row r="574" spans="10:10" x14ac:dyDescent="0.25">
      <c r="J574">
        <v>420102009</v>
      </c>
    </row>
    <row r="575" spans="10:10" x14ac:dyDescent="0.25">
      <c r="J575">
        <v>420102009</v>
      </c>
    </row>
    <row r="576" spans="10:10" x14ac:dyDescent="0.25">
      <c r="J576">
        <v>420102009</v>
      </c>
    </row>
    <row r="577" spans="10:10" x14ac:dyDescent="0.25">
      <c r="J577">
        <v>420102009</v>
      </c>
    </row>
    <row r="578" spans="10:10" x14ac:dyDescent="0.25">
      <c r="J578">
        <v>420102009</v>
      </c>
    </row>
    <row r="579" spans="10:10" x14ac:dyDescent="0.25">
      <c r="J579">
        <v>420102009</v>
      </c>
    </row>
    <row r="580" spans="10:10" x14ac:dyDescent="0.25">
      <c r="J580">
        <v>420102009</v>
      </c>
    </row>
    <row r="581" spans="10:10" x14ac:dyDescent="0.25">
      <c r="J581">
        <v>420102009</v>
      </c>
    </row>
    <row r="582" spans="10:10" x14ac:dyDescent="0.25">
      <c r="J582">
        <v>420102009</v>
      </c>
    </row>
    <row r="583" spans="10:10" x14ac:dyDescent="0.25">
      <c r="J583">
        <v>420102009</v>
      </c>
    </row>
    <row r="584" spans="10:10" x14ac:dyDescent="0.25">
      <c r="J584">
        <v>420102009</v>
      </c>
    </row>
    <row r="585" spans="10:10" x14ac:dyDescent="0.25">
      <c r="J585">
        <v>420102009</v>
      </c>
    </row>
    <row r="586" spans="10:10" x14ac:dyDescent="0.25">
      <c r="J586">
        <v>420102009</v>
      </c>
    </row>
    <row r="587" spans="10:10" x14ac:dyDescent="0.25">
      <c r="J587">
        <v>420102009</v>
      </c>
    </row>
    <row r="588" spans="10:10" x14ac:dyDescent="0.25">
      <c r="J588">
        <v>420102009</v>
      </c>
    </row>
    <row r="589" spans="10:10" x14ac:dyDescent="0.25">
      <c r="J589">
        <v>420102009</v>
      </c>
    </row>
    <row r="590" spans="10:10" x14ac:dyDescent="0.25">
      <c r="J590">
        <v>420102009</v>
      </c>
    </row>
    <row r="591" spans="10:10" x14ac:dyDescent="0.25">
      <c r="J591">
        <v>420102009</v>
      </c>
    </row>
    <row r="592" spans="10:10" x14ac:dyDescent="0.25">
      <c r="J592">
        <v>420102009</v>
      </c>
    </row>
    <row r="593" spans="10:10" x14ac:dyDescent="0.25">
      <c r="J593">
        <v>420102009</v>
      </c>
    </row>
    <row r="594" spans="10:10" x14ac:dyDescent="0.25">
      <c r="J594">
        <v>420102009</v>
      </c>
    </row>
    <row r="595" spans="10:10" x14ac:dyDescent="0.25">
      <c r="J595">
        <v>420102009</v>
      </c>
    </row>
    <row r="596" spans="10:10" x14ac:dyDescent="0.25">
      <c r="J596">
        <v>420102009</v>
      </c>
    </row>
    <row r="597" spans="10:10" x14ac:dyDescent="0.25">
      <c r="J597">
        <v>420102009</v>
      </c>
    </row>
    <row r="598" spans="10:10" x14ac:dyDescent="0.25">
      <c r="J598">
        <v>420102009</v>
      </c>
    </row>
    <row r="599" spans="10:10" x14ac:dyDescent="0.25">
      <c r="J599">
        <v>420102009</v>
      </c>
    </row>
    <row r="600" spans="10:10" x14ac:dyDescent="0.25">
      <c r="J600">
        <v>420102009</v>
      </c>
    </row>
    <row r="601" spans="10:10" x14ac:dyDescent="0.25">
      <c r="J601">
        <v>420102009</v>
      </c>
    </row>
    <row r="602" spans="10:10" x14ac:dyDescent="0.25">
      <c r="J602">
        <v>420102009</v>
      </c>
    </row>
    <row r="603" spans="10:10" x14ac:dyDescent="0.25">
      <c r="J603">
        <v>420102009</v>
      </c>
    </row>
    <row r="604" spans="10:10" x14ac:dyDescent="0.25">
      <c r="J604">
        <v>420102009</v>
      </c>
    </row>
    <row r="605" spans="10:10" x14ac:dyDescent="0.25">
      <c r="J605">
        <v>420102009</v>
      </c>
    </row>
    <row r="606" spans="10:10" x14ac:dyDescent="0.25">
      <c r="J606">
        <v>420102009</v>
      </c>
    </row>
    <row r="607" spans="10:10" x14ac:dyDescent="0.25">
      <c r="J607">
        <v>420102009</v>
      </c>
    </row>
    <row r="608" spans="10:10" x14ac:dyDescent="0.25">
      <c r="J608">
        <v>420102009</v>
      </c>
    </row>
    <row r="609" spans="10:10" x14ac:dyDescent="0.25">
      <c r="J609">
        <v>420102009</v>
      </c>
    </row>
    <row r="610" spans="10:10" x14ac:dyDescent="0.25">
      <c r="J610">
        <v>420102009</v>
      </c>
    </row>
    <row r="611" spans="10:10" x14ac:dyDescent="0.25">
      <c r="J611">
        <v>420102009</v>
      </c>
    </row>
    <row r="612" spans="10:10" x14ac:dyDescent="0.25">
      <c r="J612">
        <v>420102009</v>
      </c>
    </row>
    <row r="613" spans="10:10" x14ac:dyDescent="0.25">
      <c r="J613">
        <v>420102009</v>
      </c>
    </row>
    <row r="614" spans="10:10" x14ac:dyDescent="0.25">
      <c r="J614">
        <v>420102009</v>
      </c>
    </row>
    <row r="615" spans="10:10" x14ac:dyDescent="0.25">
      <c r="J615">
        <v>420102009</v>
      </c>
    </row>
    <row r="616" spans="10:10" x14ac:dyDescent="0.25">
      <c r="J616">
        <v>420102012</v>
      </c>
    </row>
    <row r="617" spans="10:10" x14ac:dyDescent="0.25">
      <c r="J617">
        <v>420102012</v>
      </c>
    </row>
    <row r="618" spans="10:10" x14ac:dyDescent="0.25">
      <c r="J618">
        <v>420102012</v>
      </c>
    </row>
    <row r="619" spans="10:10" x14ac:dyDescent="0.25">
      <c r="J619">
        <v>420102012</v>
      </c>
    </row>
    <row r="620" spans="10:10" x14ac:dyDescent="0.25">
      <c r="J620">
        <v>420102012</v>
      </c>
    </row>
    <row r="621" spans="10:10" x14ac:dyDescent="0.25">
      <c r="J621">
        <v>420102012</v>
      </c>
    </row>
    <row r="622" spans="10:10" x14ac:dyDescent="0.25">
      <c r="J622">
        <v>420102012</v>
      </c>
    </row>
    <row r="623" spans="10:10" x14ac:dyDescent="0.25">
      <c r="J623">
        <v>420102012</v>
      </c>
    </row>
    <row r="624" spans="10:10" x14ac:dyDescent="0.25">
      <c r="J624">
        <v>420102012</v>
      </c>
    </row>
    <row r="625" spans="10:10" x14ac:dyDescent="0.25">
      <c r="J625">
        <v>420102012</v>
      </c>
    </row>
    <row r="626" spans="10:10" x14ac:dyDescent="0.25">
      <c r="J626">
        <v>420102012</v>
      </c>
    </row>
    <row r="627" spans="10:10" x14ac:dyDescent="0.25">
      <c r="J627">
        <v>420102012</v>
      </c>
    </row>
    <row r="628" spans="10:10" x14ac:dyDescent="0.25">
      <c r="J628">
        <v>420102012</v>
      </c>
    </row>
    <row r="629" spans="10:10" x14ac:dyDescent="0.25">
      <c r="J629">
        <v>420102012</v>
      </c>
    </row>
    <row r="630" spans="10:10" x14ac:dyDescent="0.25">
      <c r="J630">
        <v>420102012</v>
      </c>
    </row>
    <row r="631" spans="10:10" x14ac:dyDescent="0.25">
      <c r="J631">
        <v>420102012</v>
      </c>
    </row>
    <row r="632" spans="10:10" x14ac:dyDescent="0.25">
      <c r="J632">
        <v>420102012</v>
      </c>
    </row>
    <row r="633" spans="10:10" x14ac:dyDescent="0.25">
      <c r="J633">
        <v>420102012</v>
      </c>
    </row>
    <row r="634" spans="10:10" x14ac:dyDescent="0.25">
      <c r="J634">
        <v>420102012</v>
      </c>
    </row>
    <row r="635" spans="10:10" x14ac:dyDescent="0.25">
      <c r="J635">
        <v>420102012</v>
      </c>
    </row>
    <row r="636" spans="10:10" x14ac:dyDescent="0.25">
      <c r="J636">
        <v>420102012</v>
      </c>
    </row>
    <row r="637" spans="10:10" x14ac:dyDescent="0.25">
      <c r="J637">
        <v>420102012</v>
      </c>
    </row>
    <row r="638" spans="10:10" x14ac:dyDescent="0.25">
      <c r="J638">
        <v>420102012</v>
      </c>
    </row>
    <row r="639" spans="10:10" x14ac:dyDescent="0.25">
      <c r="J639">
        <v>420102012</v>
      </c>
    </row>
    <row r="640" spans="10:10" x14ac:dyDescent="0.25">
      <c r="J640">
        <v>420102012</v>
      </c>
    </row>
    <row r="641" spans="10:10" x14ac:dyDescent="0.25">
      <c r="J641">
        <v>420102012</v>
      </c>
    </row>
    <row r="642" spans="10:10" x14ac:dyDescent="0.25">
      <c r="J642">
        <v>420102012</v>
      </c>
    </row>
    <row r="643" spans="10:10" x14ac:dyDescent="0.25">
      <c r="J643">
        <v>420102012</v>
      </c>
    </row>
    <row r="644" spans="10:10" x14ac:dyDescent="0.25">
      <c r="J644">
        <v>420102012</v>
      </c>
    </row>
    <row r="645" spans="10:10" x14ac:dyDescent="0.25">
      <c r="J645">
        <v>420102012</v>
      </c>
    </row>
    <row r="646" spans="10:10" x14ac:dyDescent="0.25">
      <c r="J646">
        <v>420102012</v>
      </c>
    </row>
    <row r="647" spans="10:10" x14ac:dyDescent="0.25">
      <c r="J647">
        <v>420102012</v>
      </c>
    </row>
    <row r="648" spans="10:10" x14ac:dyDescent="0.25">
      <c r="J648">
        <v>420102012</v>
      </c>
    </row>
    <row r="649" spans="10:10" x14ac:dyDescent="0.25">
      <c r="J649">
        <v>420102012</v>
      </c>
    </row>
    <row r="650" spans="10:10" x14ac:dyDescent="0.25">
      <c r="J650">
        <v>420102013</v>
      </c>
    </row>
    <row r="651" spans="10:10" x14ac:dyDescent="0.25">
      <c r="J651">
        <v>420102013</v>
      </c>
    </row>
    <row r="652" spans="10:10" x14ac:dyDescent="0.25">
      <c r="J652">
        <v>420102013</v>
      </c>
    </row>
    <row r="653" spans="10:10" x14ac:dyDescent="0.25">
      <c r="J653">
        <v>420102013</v>
      </c>
    </row>
    <row r="654" spans="10:10" x14ac:dyDescent="0.25">
      <c r="J654">
        <v>420102013</v>
      </c>
    </row>
    <row r="655" spans="10:10" x14ac:dyDescent="0.25">
      <c r="J655">
        <v>420102013</v>
      </c>
    </row>
    <row r="656" spans="10:10" x14ac:dyDescent="0.25">
      <c r="J656">
        <v>420102013</v>
      </c>
    </row>
    <row r="657" spans="10:10" x14ac:dyDescent="0.25">
      <c r="J657">
        <v>420102013</v>
      </c>
    </row>
    <row r="658" spans="10:10" x14ac:dyDescent="0.25">
      <c r="J658">
        <v>420102013</v>
      </c>
    </row>
    <row r="659" spans="10:10" x14ac:dyDescent="0.25">
      <c r="J659">
        <v>420102013</v>
      </c>
    </row>
    <row r="660" spans="10:10" x14ac:dyDescent="0.25">
      <c r="J660">
        <v>420102013</v>
      </c>
    </row>
    <row r="661" spans="10:10" x14ac:dyDescent="0.25">
      <c r="J661">
        <v>420102013</v>
      </c>
    </row>
    <row r="662" spans="10:10" x14ac:dyDescent="0.25">
      <c r="J662">
        <v>420102013</v>
      </c>
    </row>
    <row r="663" spans="10:10" x14ac:dyDescent="0.25">
      <c r="J663">
        <v>420102013</v>
      </c>
    </row>
    <row r="664" spans="10:10" x14ac:dyDescent="0.25">
      <c r="J664">
        <v>420102013</v>
      </c>
    </row>
    <row r="665" spans="10:10" x14ac:dyDescent="0.25">
      <c r="J665">
        <v>420102013</v>
      </c>
    </row>
    <row r="666" spans="10:10" x14ac:dyDescent="0.25">
      <c r="J666">
        <v>420102013</v>
      </c>
    </row>
    <row r="667" spans="10:10" x14ac:dyDescent="0.25">
      <c r="J667">
        <v>420102013</v>
      </c>
    </row>
    <row r="668" spans="10:10" x14ac:dyDescent="0.25">
      <c r="J668">
        <v>420102013</v>
      </c>
    </row>
    <row r="669" spans="10:10" x14ac:dyDescent="0.25">
      <c r="J669">
        <v>420102013</v>
      </c>
    </row>
    <row r="670" spans="10:10" x14ac:dyDescent="0.25">
      <c r="J670">
        <v>420102013</v>
      </c>
    </row>
    <row r="671" spans="10:10" x14ac:dyDescent="0.25">
      <c r="J671">
        <v>420102013</v>
      </c>
    </row>
    <row r="672" spans="10:10" x14ac:dyDescent="0.25">
      <c r="J672">
        <v>420102013</v>
      </c>
    </row>
    <row r="673" spans="10:10" x14ac:dyDescent="0.25">
      <c r="J673">
        <v>420102013</v>
      </c>
    </row>
    <row r="674" spans="10:10" x14ac:dyDescent="0.25">
      <c r="J674">
        <v>420102013</v>
      </c>
    </row>
    <row r="675" spans="10:10" x14ac:dyDescent="0.25">
      <c r="J675">
        <v>420102013</v>
      </c>
    </row>
    <row r="676" spans="10:10" x14ac:dyDescent="0.25">
      <c r="J676">
        <v>420102013</v>
      </c>
    </row>
    <row r="677" spans="10:10" x14ac:dyDescent="0.25">
      <c r="J677">
        <v>420102013</v>
      </c>
    </row>
    <row r="678" spans="10:10" x14ac:dyDescent="0.25">
      <c r="J678">
        <v>420102013</v>
      </c>
    </row>
    <row r="679" spans="10:10" x14ac:dyDescent="0.25">
      <c r="J679">
        <v>420102013</v>
      </c>
    </row>
    <row r="680" spans="10:10" x14ac:dyDescent="0.25">
      <c r="J680">
        <v>420102013</v>
      </c>
    </row>
    <row r="681" spans="10:10" x14ac:dyDescent="0.25">
      <c r="J681">
        <v>420102013</v>
      </c>
    </row>
    <row r="682" spans="10:10" x14ac:dyDescent="0.25">
      <c r="J682">
        <v>420102013</v>
      </c>
    </row>
    <row r="683" spans="10:10" x14ac:dyDescent="0.25">
      <c r="J683">
        <v>420102013</v>
      </c>
    </row>
    <row r="684" spans="10:10" x14ac:dyDescent="0.25">
      <c r="J684">
        <v>420102013</v>
      </c>
    </row>
    <row r="685" spans="10:10" x14ac:dyDescent="0.25">
      <c r="J685">
        <v>420102013</v>
      </c>
    </row>
    <row r="686" spans="10:10" x14ac:dyDescent="0.25">
      <c r="J686">
        <v>420102013</v>
      </c>
    </row>
    <row r="687" spans="10:10" x14ac:dyDescent="0.25">
      <c r="J687">
        <v>420102013</v>
      </c>
    </row>
    <row r="688" spans="10:10" x14ac:dyDescent="0.25">
      <c r="J688">
        <v>420102013</v>
      </c>
    </row>
    <row r="689" spans="10:10" x14ac:dyDescent="0.25">
      <c r="J689">
        <v>420102013</v>
      </c>
    </row>
    <row r="690" spans="10:10" x14ac:dyDescent="0.25">
      <c r="J690">
        <v>420102013</v>
      </c>
    </row>
    <row r="691" spans="10:10" x14ac:dyDescent="0.25">
      <c r="J691">
        <v>420102013</v>
      </c>
    </row>
    <row r="692" spans="10:10" x14ac:dyDescent="0.25">
      <c r="J692">
        <v>420102013</v>
      </c>
    </row>
    <row r="693" spans="10:10" x14ac:dyDescent="0.25">
      <c r="J693">
        <v>420102013</v>
      </c>
    </row>
    <row r="694" spans="10:10" x14ac:dyDescent="0.25">
      <c r="J694">
        <v>420102013</v>
      </c>
    </row>
    <row r="695" spans="10:10" x14ac:dyDescent="0.25">
      <c r="J695">
        <v>420102013</v>
      </c>
    </row>
    <row r="696" spans="10:10" x14ac:dyDescent="0.25">
      <c r="J696">
        <v>420102013</v>
      </c>
    </row>
    <row r="697" spans="10:10" x14ac:dyDescent="0.25">
      <c r="J697">
        <v>420102013</v>
      </c>
    </row>
    <row r="698" spans="10:10" x14ac:dyDescent="0.25">
      <c r="J698">
        <v>420102013</v>
      </c>
    </row>
    <row r="699" spans="10:10" x14ac:dyDescent="0.25">
      <c r="J699">
        <v>420102013</v>
      </c>
    </row>
    <row r="700" spans="10:10" x14ac:dyDescent="0.25">
      <c r="J700">
        <v>420102013</v>
      </c>
    </row>
    <row r="701" spans="10:10" x14ac:dyDescent="0.25">
      <c r="J701">
        <v>420102013</v>
      </c>
    </row>
    <row r="702" spans="10:10" x14ac:dyDescent="0.25">
      <c r="J702">
        <v>420102013</v>
      </c>
    </row>
    <row r="703" spans="10:10" x14ac:dyDescent="0.25">
      <c r="J703">
        <v>420102013</v>
      </c>
    </row>
    <row r="704" spans="10:10" x14ac:dyDescent="0.25">
      <c r="J704">
        <v>420102013</v>
      </c>
    </row>
    <row r="705" spans="10:10" x14ac:dyDescent="0.25">
      <c r="J705">
        <v>420102013</v>
      </c>
    </row>
    <row r="706" spans="10:10" x14ac:dyDescent="0.25">
      <c r="J706">
        <v>420102013</v>
      </c>
    </row>
    <row r="707" spans="10:10" x14ac:dyDescent="0.25">
      <c r="J707">
        <v>420102013</v>
      </c>
    </row>
    <row r="708" spans="10:10" x14ac:dyDescent="0.25">
      <c r="J708">
        <v>420102013</v>
      </c>
    </row>
    <row r="709" spans="10:10" x14ac:dyDescent="0.25">
      <c r="J709">
        <v>420102013</v>
      </c>
    </row>
    <row r="710" spans="10:10" x14ac:dyDescent="0.25">
      <c r="J710">
        <v>420102013</v>
      </c>
    </row>
    <row r="711" spans="10:10" x14ac:dyDescent="0.25">
      <c r="J711">
        <v>420102013</v>
      </c>
    </row>
    <row r="712" spans="10:10" x14ac:dyDescent="0.25">
      <c r="J712">
        <v>420102013</v>
      </c>
    </row>
    <row r="713" spans="10:10" x14ac:dyDescent="0.25">
      <c r="J713">
        <v>420102013</v>
      </c>
    </row>
    <row r="714" spans="10:10" x14ac:dyDescent="0.25">
      <c r="J714">
        <v>420102013</v>
      </c>
    </row>
    <row r="715" spans="10:10" x14ac:dyDescent="0.25">
      <c r="J715">
        <v>420102013</v>
      </c>
    </row>
    <row r="716" spans="10:10" x14ac:dyDescent="0.25">
      <c r="J716">
        <v>420102013</v>
      </c>
    </row>
    <row r="717" spans="10:10" x14ac:dyDescent="0.25">
      <c r="J717">
        <v>420102013</v>
      </c>
    </row>
    <row r="718" spans="10:10" x14ac:dyDescent="0.25">
      <c r="J718">
        <v>420102013</v>
      </c>
    </row>
    <row r="719" spans="10:10" x14ac:dyDescent="0.25">
      <c r="J719">
        <v>420102013</v>
      </c>
    </row>
    <row r="720" spans="10:10" x14ac:dyDescent="0.25">
      <c r="J720">
        <v>420102013</v>
      </c>
    </row>
    <row r="721" spans="10:10" x14ac:dyDescent="0.25">
      <c r="J721">
        <v>420102013</v>
      </c>
    </row>
    <row r="722" spans="10:10" x14ac:dyDescent="0.25">
      <c r="J722">
        <v>420102013</v>
      </c>
    </row>
    <row r="723" spans="10:10" x14ac:dyDescent="0.25">
      <c r="J723">
        <v>420102013</v>
      </c>
    </row>
    <row r="724" spans="10:10" x14ac:dyDescent="0.25">
      <c r="J724">
        <v>420102013</v>
      </c>
    </row>
    <row r="725" spans="10:10" x14ac:dyDescent="0.25">
      <c r="J725">
        <v>420102013</v>
      </c>
    </row>
    <row r="726" spans="10:10" x14ac:dyDescent="0.25">
      <c r="J726">
        <v>420102013</v>
      </c>
    </row>
    <row r="727" spans="10:10" x14ac:dyDescent="0.25">
      <c r="J727">
        <v>420102013</v>
      </c>
    </row>
    <row r="728" spans="10:10" x14ac:dyDescent="0.25">
      <c r="J728">
        <v>420102013</v>
      </c>
    </row>
    <row r="729" spans="10:10" x14ac:dyDescent="0.25">
      <c r="J729">
        <v>420102013</v>
      </c>
    </row>
    <row r="730" spans="10:10" x14ac:dyDescent="0.25">
      <c r="J730">
        <v>420102013</v>
      </c>
    </row>
    <row r="731" spans="10:10" x14ac:dyDescent="0.25">
      <c r="J731">
        <v>420102013</v>
      </c>
    </row>
    <row r="732" spans="10:10" x14ac:dyDescent="0.25">
      <c r="J732">
        <v>420102013</v>
      </c>
    </row>
    <row r="733" spans="10:10" x14ac:dyDescent="0.25">
      <c r="J733">
        <v>420102013</v>
      </c>
    </row>
    <row r="734" spans="10:10" x14ac:dyDescent="0.25">
      <c r="J734">
        <v>420102013</v>
      </c>
    </row>
    <row r="735" spans="10:10" x14ac:dyDescent="0.25">
      <c r="J735">
        <v>420102013</v>
      </c>
    </row>
    <row r="736" spans="10:10" x14ac:dyDescent="0.25">
      <c r="J736">
        <v>420102013</v>
      </c>
    </row>
    <row r="737" spans="10:10" x14ac:dyDescent="0.25">
      <c r="J737">
        <v>420102013</v>
      </c>
    </row>
    <row r="738" spans="10:10" x14ac:dyDescent="0.25">
      <c r="J738">
        <v>420102013</v>
      </c>
    </row>
    <row r="739" spans="10:10" x14ac:dyDescent="0.25">
      <c r="J739">
        <v>420102013</v>
      </c>
    </row>
    <row r="740" spans="10:10" x14ac:dyDescent="0.25">
      <c r="J740">
        <v>420102013</v>
      </c>
    </row>
    <row r="741" spans="10:10" x14ac:dyDescent="0.25">
      <c r="J741">
        <v>420102013</v>
      </c>
    </row>
    <row r="742" spans="10:10" x14ac:dyDescent="0.25">
      <c r="J742">
        <v>420102013</v>
      </c>
    </row>
    <row r="743" spans="10:10" x14ac:dyDescent="0.25">
      <c r="J743">
        <v>420102013</v>
      </c>
    </row>
    <row r="744" spans="10:10" x14ac:dyDescent="0.25">
      <c r="J744">
        <v>420102013</v>
      </c>
    </row>
    <row r="745" spans="10:10" x14ac:dyDescent="0.25">
      <c r="J745">
        <v>420102013</v>
      </c>
    </row>
    <row r="746" spans="10:10" x14ac:dyDescent="0.25">
      <c r="J746">
        <v>420102014</v>
      </c>
    </row>
    <row r="747" spans="10:10" x14ac:dyDescent="0.25">
      <c r="J747">
        <v>420102014</v>
      </c>
    </row>
    <row r="748" spans="10:10" x14ac:dyDescent="0.25">
      <c r="J748">
        <v>420102014</v>
      </c>
    </row>
    <row r="749" spans="10:10" x14ac:dyDescent="0.25">
      <c r="J749">
        <v>420102014</v>
      </c>
    </row>
    <row r="750" spans="10:10" x14ac:dyDescent="0.25">
      <c r="J750">
        <v>420102014</v>
      </c>
    </row>
    <row r="751" spans="10:10" x14ac:dyDescent="0.25">
      <c r="J751">
        <v>420102014</v>
      </c>
    </row>
    <row r="752" spans="10:10" x14ac:dyDescent="0.25">
      <c r="J752">
        <v>420102014</v>
      </c>
    </row>
    <row r="753" spans="10:10" x14ac:dyDescent="0.25">
      <c r="J753">
        <v>420102014</v>
      </c>
    </row>
    <row r="754" spans="10:10" x14ac:dyDescent="0.25">
      <c r="J754">
        <v>420102014</v>
      </c>
    </row>
    <row r="755" spans="10:10" x14ac:dyDescent="0.25">
      <c r="J755">
        <v>420102014</v>
      </c>
    </row>
    <row r="756" spans="10:10" x14ac:dyDescent="0.25">
      <c r="J756">
        <v>420102014</v>
      </c>
    </row>
    <row r="757" spans="10:10" x14ac:dyDescent="0.25">
      <c r="J757">
        <v>420102014</v>
      </c>
    </row>
    <row r="758" spans="10:10" x14ac:dyDescent="0.25">
      <c r="J758">
        <v>420102014</v>
      </c>
    </row>
    <row r="759" spans="10:10" x14ac:dyDescent="0.25">
      <c r="J759">
        <v>420102014</v>
      </c>
    </row>
    <row r="760" spans="10:10" x14ac:dyDescent="0.25">
      <c r="J760">
        <v>420102014</v>
      </c>
    </row>
    <row r="761" spans="10:10" x14ac:dyDescent="0.25">
      <c r="J761">
        <v>420102014</v>
      </c>
    </row>
    <row r="762" spans="10:10" x14ac:dyDescent="0.25">
      <c r="J762">
        <v>420102014</v>
      </c>
    </row>
    <row r="763" spans="10:10" x14ac:dyDescent="0.25">
      <c r="J763">
        <v>420102014</v>
      </c>
    </row>
    <row r="764" spans="10:10" x14ac:dyDescent="0.25">
      <c r="J764">
        <v>420102014</v>
      </c>
    </row>
    <row r="765" spans="10:10" x14ac:dyDescent="0.25">
      <c r="J765">
        <v>420102014</v>
      </c>
    </row>
    <row r="766" spans="10:10" x14ac:dyDescent="0.25">
      <c r="J766">
        <v>420102014</v>
      </c>
    </row>
    <row r="767" spans="10:10" x14ac:dyDescent="0.25">
      <c r="J767">
        <v>420102014</v>
      </c>
    </row>
    <row r="768" spans="10:10" x14ac:dyDescent="0.25">
      <c r="J768">
        <v>420102014</v>
      </c>
    </row>
    <row r="769" spans="10:10" x14ac:dyDescent="0.25">
      <c r="J769">
        <v>420102014</v>
      </c>
    </row>
    <row r="770" spans="10:10" x14ac:dyDescent="0.25">
      <c r="J770">
        <v>420102014</v>
      </c>
    </row>
    <row r="771" spans="10:10" x14ac:dyDescent="0.25">
      <c r="J771">
        <v>420102014</v>
      </c>
    </row>
    <row r="772" spans="10:10" x14ac:dyDescent="0.25">
      <c r="J772">
        <v>420102014</v>
      </c>
    </row>
    <row r="773" spans="10:10" x14ac:dyDescent="0.25">
      <c r="J773">
        <v>420102014</v>
      </c>
    </row>
    <row r="774" spans="10:10" x14ac:dyDescent="0.25">
      <c r="J774">
        <v>420102014</v>
      </c>
    </row>
    <row r="775" spans="10:10" x14ac:dyDescent="0.25">
      <c r="J775">
        <v>420102014</v>
      </c>
    </row>
    <row r="776" spans="10:10" x14ac:dyDescent="0.25">
      <c r="J776">
        <v>420102014</v>
      </c>
    </row>
    <row r="777" spans="10:10" x14ac:dyDescent="0.25">
      <c r="J777">
        <v>420102014</v>
      </c>
    </row>
    <row r="778" spans="10:10" x14ac:dyDescent="0.25">
      <c r="J778">
        <v>420102014</v>
      </c>
    </row>
    <row r="779" spans="10:10" x14ac:dyDescent="0.25">
      <c r="J779">
        <v>420102014</v>
      </c>
    </row>
    <row r="780" spans="10:10" x14ac:dyDescent="0.25">
      <c r="J780">
        <v>420102014</v>
      </c>
    </row>
    <row r="781" spans="10:10" x14ac:dyDescent="0.25">
      <c r="J781">
        <v>420102014</v>
      </c>
    </row>
    <row r="782" spans="10:10" x14ac:dyDescent="0.25">
      <c r="J782">
        <v>420102014</v>
      </c>
    </row>
    <row r="783" spans="10:10" x14ac:dyDescent="0.25">
      <c r="J783">
        <v>420102014</v>
      </c>
    </row>
    <row r="784" spans="10:10" x14ac:dyDescent="0.25">
      <c r="J784">
        <v>420102014</v>
      </c>
    </row>
    <row r="785" spans="10:10" x14ac:dyDescent="0.25">
      <c r="J785">
        <v>420102014</v>
      </c>
    </row>
    <row r="786" spans="10:10" x14ac:dyDescent="0.25">
      <c r="J786">
        <v>420102014</v>
      </c>
    </row>
    <row r="787" spans="10:10" x14ac:dyDescent="0.25">
      <c r="J787">
        <v>420102014</v>
      </c>
    </row>
    <row r="788" spans="10:10" x14ac:dyDescent="0.25">
      <c r="J788">
        <v>420102014</v>
      </c>
    </row>
    <row r="789" spans="10:10" x14ac:dyDescent="0.25">
      <c r="J789">
        <v>420102014</v>
      </c>
    </row>
    <row r="790" spans="10:10" x14ac:dyDescent="0.25">
      <c r="J790">
        <v>420102014</v>
      </c>
    </row>
    <row r="791" spans="10:10" x14ac:dyDescent="0.25">
      <c r="J791">
        <v>420102014</v>
      </c>
    </row>
    <row r="792" spans="10:10" x14ac:dyDescent="0.25">
      <c r="J792">
        <v>420102014</v>
      </c>
    </row>
    <row r="793" spans="10:10" x14ac:dyDescent="0.25">
      <c r="J793">
        <v>420102014</v>
      </c>
    </row>
    <row r="794" spans="10:10" x14ac:dyDescent="0.25">
      <c r="J794">
        <v>420102014</v>
      </c>
    </row>
    <row r="795" spans="10:10" x14ac:dyDescent="0.25">
      <c r="J795">
        <v>420102014</v>
      </c>
    </row>
    <row r="796" spans="10:10" x14ac:dyDescent="0.25">
      <c r="J796">
        <v>420102014</v>
      </c>
    </row>
    <row r="797" spans="10:10" x14ac:dyDescent="0.25">
      <c r="J797">
        <v>420102014</v>
      </c>
    </row>
    <row r="798" spans="10:10" x14ac:dyDescent="0.25">
      <c r="J798">
        <v>420102014</v>
      </c>
    </row>
    <row r="799" spans="10:10" x14ac:dyDescent="0.25">
      <c r="J799">
        <v>420102014</v>
      </c>
    </row>
    <row r="800" spans="10:10" x14ac:dyDescent="0.25">
      <c r="J800">
        <v>420102014</v>
      </c>
    </row>
    <row r="801" spans="10:10" x14ac:dyDescent="0.25">
      <c r="J801">
        <v>420102014</v>
      </c>
    </row>
    <row r="802" spans="10:10" x14ac:dyDescent="0.25">
      <c r="J802">
        <v>420102014</v>
      </c>
    </row>
    <row r="803" spans="10:10" x14ac:dyDescent="0.25">
      <c r="J803">
        <v>420102020</v>
      </c>
    </row>
    <row r="804" spans="10:10" x14ac:dyDescent="0.25">
      <c r="J804">
        <v>420102021</v>
      </c>
    </row>
    <row r="805" spans="10:10" x14ac:dyDescent="0.25">
      <c r="J805">
        <v>420102021</v>
      </c>
    </row>
    <row r="806" spans="10:10" x14ac:dyDescent="0.25">
      <c r="J806">
        <v>420102021</v>
      </c>
    </row>
    <row r="807" spans="10:10" x14ac:dyDescent="0.25">
      <c r="J807">
        <v>420102021</v>
      </c>
    </row>
    <row r="808" spans="10:10" x14ac:dyDescent="0.25">
      <c r="J808">
        <v>420102021</v>
      </c>
    </row>
    <row r="809" spans="10:10" x14ac:dyDescent="0.25">
      <c r="J809">
        <v>420102021</v>
      </c>
    </row>
    <row r="810" spans="10:10" x14ac:dyDescent="0.25">
      <c r="J810">
        <v>420102021</v>
      </c>
    </row>
    <row r="811" spans="10:10" x14ac:dyDescent="0.25">
      <c r="J811">
        <v>420102023</v>
      </c>
    </row>
    <row r="812" spans="10:10" x14ac:dyDescent="0.25">
      <c r="J812">
        <v>420102023</v>
      </c>
    </row>
    <row r="813" spans="10:10" x14ac:dyDescent="0.25">
      <c r="J813">
        <v>420102023</v>
      </c>
    </row>
    <row r="814" spans="10:10" x14ac:dyDescent="0.25">
      <c r="J814">
        <v>420102023</v>
      </c>
    </row>
    <row r="815" spans="10:10" x14ac:dyDescent="0.25">
      <c r="J815">
        <v>420102023</v>
      </c>
    </row>
    <row r="816" spans="10:10" x14ac:dyDescent="0.25">
      <c r="J816">
        <v>420102023</v>
      </c>
    </row>
    <row r="817" spans="10:10" x14ac:dyDescent="0.25">
      <c r="J817">
        <v>420102023</v>
      </c>
    </row>
    <row r="818" spans="10:10" x14ac:dyDescent="0.25">
      <c r="J818">
        <v>420102023</v>
      </c>
    </row>
    <row r="819" spans="10:10" x14ac:dyDescent="0.25">
      <c r="J819">
        <v>420102023</v>
      </c>
    </row>
    <row r="820" spans="10:10" x14ac:dyDescent="0.25">
      <c r="J820">
        <v>420102023</v>
      </c>
    </row>
    <row r="821" spans="10:10" x14ac:dyDescent="0.25">
      <c r="J821">
        <v>420102023</v>
      </c>
    </row>
    <row r="822" spans="10:10" x14ac:dyDescent="0.25">
      <c r="J822">
        <v>420102023</v>
      </c>
    </row>
    <row r="823" spans="10:10" x14ac:dyDescent="0.25">
      <c r="J823">
        <v>420102023</v>
      </c>
    </row>
    <row r="824" spans="10:10" x14ac:dyDescent="0.25">
      <c r="J824">
        <v>420102023</v>
      </c>
    </row>
    <row r="825" spans="10:10" x14ac:dyDescent="0.25">
      <c r="J825">
        <v>420102023</v>
      </c>
    </row>
    <row r="826" spans="10:10" x14ac:dyDescent="0.25">
      <c r="J826">
        <v>420102023</v>
      </c>
    </row>
    <row r="827" spans="10:10" x14ac:dyDescent="0.25">
      <c r="J827">
        <v>420102023</v>
      </c>
    </row>
    <row r="828" spans="10:10" x14ac:dyDescent="0.25">
      <c r="J828">
        <v>420102023</v>
      </c>
    </row>
    <row r="829" spans="10:10" x14ac:dyDescent="0.25">
      <c r="J829">
        <v>420102023</v>
      </c>
    </row>
    <row r="830" spans="10:10" x14ac:dyDescent="0.25">
      <c r="J830">
        <v>420102023</v>
      </c>
    </row>
    <row r="831" spans="10:10" x14ac:dyDescent="0.25">
      <c r="J831">
        <v>420102023</v>
      </c>
    </row>
    <row r="832" spans="10:10" x14ac:dyDescent="0.25">
      <c r="J832">
        <v>420102023</v>
      </c>
    </row>
    <row r="833" spans="10:10" x14ac:dyDescent="0.25">
      <c r="J833">
        <v>420102023</v>
      </c>
    </row>
    <row r="834" spans="10:10" x14ac:dyDescent="0.25">
      <c r="J834">
        <v>420102023</v>
      </c>
    </row>
    <row r="835" spans="10:10" x14ac:dyDescent="0.25">
      <c r="J835">
        <v>420102023</v>
      </c>
    </row>
    <row r="836" spans="10:10" x14ac:dyDescent="0.25">
      <c r="J836">
        <v>420102023</v>
      </c>
    </row>
    <row r="837" spans="10:10" x14ac:dyDescent="0.25">
      <c r="J837">
        <v>420102023</v>
      </c>
    </row>
    <row r="838" spans="10:10" x14ac:dyDescent="0.25">
      <c r="J838">
        <v>420102023</v>
      </c>
    </row>
    <row r="839" spans="10:10" x14ac:dyDescent="0.25">
      <c r="J839">
        <v>420102023</v>
      </c>
    </row>
    <row r="840" spans="10:10" x14ac:dyDescent="0.25">
      <c r="J840">
        <v>420102023</v>
      </c>
    </row>
    <row r="841" spans="10:10" x14ac:dyDescent="0.25">
      <c r="J841">
        <v>420102023</v>
      </c>
    </row>
    <row r="842" spans="10:10" x14ac:dyDescent="0.25">
      <c r="J842">
        <v>420102023</v>
      </c>
    </row>
    <row r="843" spans="10:10" x14ac:dyDescent="0.25">
      <c r="J843">
        <v>420102023</v>
      </c>
    </row>
    <row r="844" spans="10:10" x14ac:dyDescent="0.25">
      <c r="J844">
        <v>420102023</v>
      </c>
    </row>
    <row r="845" spans="10:10" x14ac:dyDescent="0.25">
      <c r="J845">
        <v>420102023</v>
      </c>
    </row>
    <row r="846" spans="10:10" x14ac:dyDescent="0.25">
      <c r="J846">
        <v>420102023</v>
      </c>
    </row>
    <row r="847" spans="10:10" x14ac:dyDescent="0.25">
      <c r="J847">
        <v>420102023</v>
      </c>
    </row>
    <row r="848" spans="10:10" x14ac:dyDescent="0.25">
      <c r="J848">
        <v>420102023</v>
      </c>
    </row>
    <row r="849" spans="10:10" x14ac:dyDescent="0.25">
      <c r="J849">
        <v>420102023</v>
      </c>
    </row>
    <row r="850" spans="10:10" x14ac:dyDescent="0.25">
      <c r="J850">
        <v>420102023</v>
      </c>
    </row>
    <row r="851" spans="10:10" x14ac:dyDescent="0.25">
      <c r="J851">
        <v>420102023</v>
      </c>
    </row>
    <row r="852" spans="10:10" x14ac:dyDescent="0.25">
      <c r="J852">
        <v>420102023</v>
      </c>
    </row>
    <row r="853" spans="10:10" x14ac:dyDescent="0.25">
      <c r="J853">
        <v>420102023</v>
      </c>
    </row>
    <row r="854" spans="10:10" x14ac:dyDescent="0.25">
      <c r="J854">
        <v>420102023</v>
      </c>
    </row>
    <row r="855" spans="10:10" x14ac:dyDescent="0.25">
      <c r="J855">
        <v>420102023</v>
      </c>
    </row>
    <row r="856" spans="10:10" x14ac:dyDescent="0.25">
      <c r="J856">
        <v>420102023</v>
      </c>
    </row>
    <row r="857" spans="10:10" x14ac:dyDescent="0.25">
      <c r="J857">
        <v>420102023</v>
      </c>
    </row>
    <row r="858" spans="10:10" x14ac:dyDescent="0.25">
      <c r="J858">
        <v>420102023</v>
      </c>
    </row>
    <row r="859" spans="10:10" x14ac:dyDescent="0.25">
      <c r="J859">
        <v>420102023</v>
      </c>
    </row>
    <row r="860" spans="10:10" x14ac:dyDescent="0.25">
      <c r="J860">
        <v>420102023</v>
      </c>
    </row>
    <row r="861" spans="10:10" x14ac:dyDescent="0.25">
      <c r="J861">
        <v>420102023</v>
      </c>
    </row>
    <row r="862" spans="10:10" x14ac:dyDescent="0.25">
      <c r="J862">
        <v>420102023</v>
      </c>
    </row>
    <row r="863" spans="10:10" x14ac:dyDescent="0.25">
      <c r="J863">
        <v>420102023</v>
      </c>
    </row>
    <row r="864" spans="10:10" x14ac:dyDescent="0.25">
      <c r="J864">
        <v>420102023</v>
      </c>
    </row>
    <row r="865" spans="10:10" x14ac:dyDescent="0.25">
      <c r="J865">
        <v>420102023</v>
      </c>
    </row>
    <row r="866" spans="10:10" x14ac:dyDescent="0.25">
      <c r="J866">
        <v>420102023</v>
      </c>
    </row>
    <row r="867" spans="10:10" x14ac:dyDescent="0.25">
      <c r="J867">
        <v>420102023</v>
      </c>
    </row>
    <row r="868" spans="10:10" x14ac:dyDescent="0.25">
      <c r="J868">
        <v>420102023</v>
      </c>
    </row>
    <row r="869" spans="10:10" x14ac:dyDescent="0.25">
      <c r="J869">
        <v>420102023</v>
      </c>
    </row>
    <row r="870" spans="10:10" x14ac:dyDescent="0.25">
      <c r="J870">
        <v>420102023</v>
      </c>
    </row>
    <row r="871" spans="10:10" x14ac:dyDescent="0.25">
      <c r="J871">
        <v>420102023</v>
      </c>
    </row>
    <row r="872" spans="10:10" x14ac:dyDescent="0.25">
      <c r="J872">
        <v>420102023</v>
      </c>
    </row>
    <row r="873" spans="10:10" x14ac:dyDescent="0.25">
      <c r="J873">
        <v>420102023</v>
      </c>
    </row>
    <row r="874" spans="10:10" x14ac:dyDescent="0.25">
      <c r="J874">
        <v>420102023</v>
      </c>
    </row>
    <row r="875" spans="10:10" x14ac:dyDescent="0.25">
      <c r="J875">
        <v>420102023</v>
      </c>
    </row>
    <row r="876" spans="10:10" x14ac:dyDescent="0.25">
      <c r="J876">
        <v>420102023</v>
      </c>
    </row>
    <row r="877" spans="10:10" x14ac:dyDescent="0.25">
      <c r="J877">
        <v>420102023</v>
      </c>
    </row>
    <row r="878" spans="10:10" x14ac:dyDescent="0.25">
      <c r="J878">
        <v>420102023</v>
      </c>
    </row>
    <row r="879" spans="10:10" x14ac:dyDescent="0.25">
      <c r="J879">
        <v>420102023</v>
      </c>
    </row>
    <row r="880" spans="10:10" x14ac:dyDescent="0.25">
      <c r="J880">
        <v>420102023</v>
      </c>
    </row>
    <row r="881" spans="10:10" x14ac:dyDescent="0.25">
      <c r="J881">
        <v>420102023</v>
      </c>
    </row>
    <row r="882" spans="10:10" x14ac:dyDescent="0.25">
      <c r="J882">
        <v>420102023</v>
      </c>
    </row>
    <row r="883" spans="10:10" x14ac:dyDescent="0.25">
      <c r="J883">
        <v>420102023</v>
      </c>
    </row>
    <row r="884" spans="10:10" x14ac:dyDescent="0.25">
      <c r="J884">
        <v>420102023</v>
      </c>
    </row>
    <row r="885" spans="10:10" x14ac:dyDescent="0.25">
      <c r="J885">
        <v>420102023</v>
      </c>
    </row>
    <row r="886" spans="10:10" x14ac:dyDescent="0.25">
      <c r="J886">
        <v>420102023</v>
      </c>
    </row>
    <row r="887" spans="10:10" x14ac:dyDescent="0.25">
      <c r="J887">
        <v>420102023</v>
      </c>
    </row>
    <row r="888" spans="10:10" x14ac:dyDescent="0.25">
      <c r="J888">
        <v>420102023</v>
      </c>
    </row>
    <row r="889" spans="10:10" x14ac:dyDescent="0.25">
      <c r="J889">
        <v>420102023</v>
      </c>
    </row>
    <row r="890" spans="10:10" x14ac:dyDescent="0.25">
      <c r="J890">
        <v>420102023</v>
      </c>
    </row>
    <row r="891" spans="10:10" x14ac:dyDescent="0.25">
      <c r="J891">
        <v>420102023</v>
      </c>
    </row>
    <row r="892" spans="10:10" x14ac:dyDescent="0.25">
      <c r="J892">
        <v>420102023</v>
      </c>
    </row>
    <row r="893" spans="10:10" x14ac:dyDescent="0.25">
      <c r="J893">
        <v>420102023</v>
      </c>
    </row>
    <row r="894" spans="10:10" x14ac:dyDescent="0.25">
      <c r="J894">
        <v>420102023</v>
      </c>
    </row>
    <row r="895" spans="10:10" x14ac:dyDescent="0.25">
      <c r="J895">
        <v>420102023</v>
      </c>
    </row>
    <row r="896" spans="10:10" x14ac:dyDescent="0.25">
      <c r="J896">
        <v>420102023</v>
      </c>
    </row>
    <row r="897" spans="10:10" x14ac:dyDescent="0.25">
      <c r="J897">
        <v>420102023</v>
      </c>
    </row>
    <row r="898" spans="10:10" x14ac:dyDescent="0.25">
      <c r="J898">
        <v>420102023</v>
      </c>
    </row>
    <row r="899" spans="10:10" x14ac:dyDescent="0.25">
      <c r="J899">
        <v>420102023</v>
      </c>
    </row>
    <row r="900" spans="10:10" x14ac:dyDescent="0.25">
      <c r="J900">
        <v>420102023</v>
      </c>
    </row>
    <row r="901" spans="10:10" x14ac:dyDescent="0.25">
      <c r="J901">
        <v>420102023</v>
      </c>
    </row>
    <row r="902" spans="10:10" x14ac:dyDescent="0.25">
      <c r="J902">
        <v>420102023</v>
      </c>
    </row>
    <row r="903" spans="10:10" x14ac:dyDescent="0.25">
      <c r="J903">
        <v>420102023</v>
      </c>
    </row>
    <row r="904" spans="10:10" x14ac:dyDescent="0.25">
      <c r="J904">
        <v>420102023</v>
      </c>
    </row>
    <row r="905" spans="10:10" x14ac:dyDescent="0.25">
      <c r="J905">
        <v>420102023</v>
      </c>
    </row>
    <row r="906" spans="10:10" x14ac:dyDescent="0.25">
      <c r="J906">
        <v>420102023</v>
      </c>
    </row>
    <row r="907" spans="10:10" x14ac:dyDescent="0.25">
      <c r="J907">
        <v>420102023</v>
      </c>
    </row>
    <row r="908" spans="10:10" x14ac:dyDescent="0.25">
      <c r="J908">
        <v>420102026</v>
      </c>
    </row>
    <row r="909" spans="10:10" x14ac:dyDescent="0.25">
      <c r="J909">
        <v>420102026</v>
      </c>
    </row>
    <row r="910" spans="10:10" x14ac:dyDescent="0.25">
      <c r="J910">
        <v>420102026</v>
      </c>
    </row>
    <row r="911" spans="10:10" x14ac:dyDescent="0.25">
      <c r="J911">
        <v>420102026</v>
      </c>
    </row>
    <row r="912" spans="10:10" x14ac:dyDescent="0.25">
      <c r="J912">
        <v>420102026</v>
      </c>
    </row>
    <row r="913" spans="10:10" x14ac:dyDescent="0.25">
      <c r="J913">
        <v>420102026</v>
      </c>
    </row>
    <row r="914" spans="10:10" x14ac:dyDescent="0.25">
      <c r="J914">
        <v>420102026</v>
      </c>
    </row>
    <row r="915" spans="10:10" x14ac:dyDescent="0.25">
      <c r="J915">
        <v>420102026</v>
      </c>
    </row>
    <row r="916" spans="10:10" x14ac:dyDescent="0.25">
      <c r="J916">
        <v>420102026</v>
      </c>
    </row>
    <row r="917" spans="10:10" x14ac:dyDescent="0.25">
      <c r="J917">
        <v>420102026</v>
      </c>
    </row>
    <row r="918" spans="10:10" x14ac:dyDescent="0.25">
      <c r="J918">
        <v>420102026</v>
      </c>
    </row>
    <row r="919" spans="10:10" x14ac:dyDescent="0.25">
      <c r="J919">
        <v>420102026</v>
      </c>
    </row>
    <row r="920" spans="10:10" x14ac:dyDescent="0.25">
      <c r="J920">
        <v>420102026</v>
      </c>
    </row>
    <row r="921" spans="10:10" x14ac:dyDescent="0.25">
      <c r="J921">
        <v>420102026</v>
      </c>
    </row>
    <row r="922" spans="10:10" x14ac:dyDescent="0.25">
      <c r="J922">
        <v>420102026</v>
      </c>
    </row>
    <row r="923" spans="10:10" x14ac:dyDescent="0.25">
      <c r="J923">
        <v>420102026</v>
      </c>
    </row>
    <row r="924" spans="10:10" x14ac:dyDescent="0.25">
      <c r="J924">
        <v>420102026</v>
      </c>
    </row>
    <row r="925" spans="10:10" x14ac:dyDescent="0.25">
      <c r="J925">
        <v>420102026</v>
      </c>
    </row>
    <row r="926" spans="10:10" x14ac:dyDescent="0.25">
      <c r="J926">
        <v>420102026</v>
      </c>
    </row>
    <row r="927" spans="10:10" x14ac:dyDescent="0.25">
      <c r="J927">
        <v>420102026</v>
      </c>
    </row>
    <row r="928" spans="10:10" x14ac:dyDescent="0.25">
      <c r="J928">
        <v>420102026</v>
      </c>
    </row>
    <row r="929" spans="10:10" x14ac:dyDescent="0.25">
      <c r="J929">
        <v>420102026</v>
      </c>
    </row>
    <row r="930" spans="10:10" x14ac:dyDescent="0.25">
      <c r="J930">
        <v>420102026</v>
      </c>
    </row>
    <row r="931" spans="10:10" x14ac:dyDescent="0.25">
      <c r="J931">
        <v>420102026</v>
      </c>
    </row>
    <row r="932" spans="10:10" x14ac:dyDescent="0.25">
      <c r="J932">
        <v>420102026</v>
      </c>
    </row>
    <row r="933" spans="10:10" x14ac:dyDescent="0.25">
      <c r="J933">
        <v>420102026</v>
      </c>
    </row>
    <row r="934" spans="10:10" x14ac:dyDescent="0.25">
      <c r="J934">
        <v>420102026</v>
      </c>
    </row>
    <row r="935" spans="10:10" x14ac:dyDescent="0.25">
      <c r="J935">
        <v>420102026</v>
      </c>
    </row>
    <row r="936" spans="10:10" x14ac:dyDescent="0.25">
      <c r="J936">
        <v>420102026</v>
      </c>
    </row>
    <row r="937" spans="10:10" x14ac:dyDescent="0.25">
      <c r="J937">
        <v>420102026</v>
      </c>
    </row>
    <row r="938" spans="10:10" x14ac:dyDescent="0.25">
      <c r="J938">
        <v>420102026</v>
      </c>
    </row>
    <row r="939" spans="10:10" x14ac:dyDescent="0.25">
      <c r="J939">
        <v>420102026</v>
      </c>
    </row>
    <row r="940" spans="10:10" x14ac:dyDescent="0.25">
      <c r="J940">
        <v>420102026</v>
      </c>
    </row>
    <row r="941" spans="10:10" x14ac:dyDescent="0.25">
      <c r="J941">
        <v>420102026</v>
      </c>
    </row>
    <row r="942" spans="10:10" x14ac:dyDescent="0.25">
      <c r="J942">
        <v>420102026</v>
      </c>
    </row>
    <row r="943" spans="10:10" x14ac:dyDescent="0.25">
      <c r="J943">
        <v>420102026</v>
      </c>
    </row>
    <row r="944" spans="10:10" x14ac:dyDescent="0.25">
      <c r="J944">
        <v>420102026</v>
      </c>
    </row>
    <row r="945" spans="10:10" x14ac:dyDescent="0.25">
      <c r="J945">
        <v>420102026</v>
      </c>
    </row>
    <row r="946" spans="10:10" x14ac:dyDescent="0.25">
      <c r="J946">
        <v>420102026</v>
      </c>
    </row>
    <row r="947" spans="10:10" x14ac:dyDescent="0.25">
      <c r="J947">
        <v>420102026</v>
      </c>
    </row>
    <row r="948" spans="10:10" x14ac:dyDescent="0.25">
      <c r="J948">
        <v>420102026</v>
      </c>
    </row>
    <row r="949" spans="10:10" x14ac:dyDescent="0.25">
      <c r="J949">
        <v>420102026</v>
      </c>
    </row>
    <row r="950" spans="10:10" x14ac:dyDescent="0.25">
      <c r="J950">
        <v>420102026</v>
      </c>
    </row>
    <row r="951" spans="10:10" x14ac:dyDescent="0.25">
      <c r="J951">
        <v>420102026</v>
      </c>
    </row>
    <row r="952" spans="10:10" x14ac:dyDescent="0.25">
      <c r="J952">
        <v>420102026</v>
      </c>
    </row>
    <row r="953" spans="10:10" x14ac:dyDescent="0.25">
      <c r="J953">
        <v>420102026</v>
      </c>
    </row>
    <row r="954" spans="10:10" x14ac:dyDescent="0.25">
      <c r="J954">
        <v>420102026</v>
      </c>
    </row>
    <row r="955" spans="10:10" x14ac:dyDescent="0.25">
      <c r="J955">
        <v>420102026</v>
      </c>
    </row>
    <row r="956" spans="10:10" x14ac:dyDescent="0.25">
      <c r="J956">
        <v>420102026</v>
      </c>
    </row>
    <row r="957" spans="10:10" x14ac:dyDescent="0.25">
      <c r="J957">
        <v>420102026</v>
      </c>
    </row>
    <row r="958" spans="10:10" x14ac:dyDescent="0.25">
      <c r="J958">
        <v>420102026</v>
      </c>
    </row>
    <row r="959" spans="10:10" x14ac:dyDescent="0.25">
      <c r="J959">
        <v>420102026</v>
      </c>
    </row>
    <row r="960" spans="10:10" x14ac:dyDescent="0.25">
      <c r="J960">
        <v>420102026</v>
      </c>
    </row>
    <row r="961" spans="10:10" x14ac:dyDescent="0.25">
      <c r="J961">
        <v>420102026</v>
      </c>
    </row>
    <row r="962" spans="10:10" x14ac:dyDescent="0.25">
      <c r="J962">
        <v>420102026</v>
      </c>
    </row>
    <row r="963" spans="10:10" x14ac:dyDescent="0.25">
      <c r="J963">
        <v>420102026</v>
      </c>
    </row>
    <row r="964" spans="10:10" x14ac:dyDescent="0.25">
      <c r="J964">
        <v>420102026</v>
      </c>
    </row>
    <row r="965" spans="10:10" x14ac:dyDescent="0.25">
      <c r="J965">
        <v>420102026</v>
      </c>
    </row>
    <row r="966" spans="10:10" x14ac:dyDescent="0.25">
      <c r="J966">
        <v>420102026</v>
      </c>
    </row>
    <row r="967" spans="10:10" x14ac:dyDescent="0.25">
      <c r="J967">
        <v>420102026</v>
      </c>
    </row>
    <row r="968" spans="10:10" x14ac:dyDescent="0.25">
      <c r="J968">
        <v>420102026</v>
      </c>
    </row>
    <row r="969" spans="10:10" x14ac:dyDescent="0.25">
      <c r="J969">
        <v>420102026</v>
      </c>
    </row>
    <row r="970" spans="10:10" x14ac:dyDescent="0.25">
      <c r="J970">
        <v>420102026</v>
      </c>
    </row>
    <row r="971" spans="10:10" x14ac:dyDescent="0.25">
      <c r="J971">
        <v>420102026</v>
      </c>
    </row>
    <row r="972" spans="10:10" x14ac:dyDescent="0.25">
      <c r="J972">
        <v>420102026</v>
      </c>
    </row>
    <row r="973" spans="10:10" x14ac:dyDescent="0.25">
      <c r="J973">
        <v>420102026</v>
      </c>
    </row>
    <row r="974" spans="10:10" x14ac:dyDescent="0.25">
      <c r="J974">
        <v>420102026</v>
      </c>
    </row>
    <row r="975" spans="10:10" x14ac:dyDescent="0.25">
      <c r="J975">
        <v>420102026</v>
      </c>
    </row>
    <row r="976" spans="10:10" x14ac:dyDescent="0.25">
      <c r="J976">
        <v>420102026</v>
      </c>
    </row>
    <row r="977" spans="10:10" x14ac:dyDescent="0.25">
      <c r="J977">
        <v>420102026</v>
      </c>
    </row>
    <row r="978" spans="10:10" x14ac:dyDescent="0.25">
      <c r="J978">
        <v>420102026</v>
      </c>
    </row>
    <row r="979" spans="10:10" x14ac:dyDescent="0.25">
      <c r="J979">
        <v>420102026</v>
      </c>
    </row>
    <row r="980" spans="10:10" x14ac:dyDescent="0.25">
      <c r="J980">
        <v>420102026</v>
      </c>
    </row>
    <row r="981" spans="10:10" x14ac:dyDescent="0.25">
      <c r="J981">
        <v>420102026</v>
      </c>
    </row>
    <row r="982" spans="10:10" x14ac:dyDescent="0.25">
      <c r="J982">
        <v>420102026</v>
      </c>
    </row>
    <row r="983" spans="10:10" x14ac:dyDescent="0.25">
      <c r="J983">
        <v>420102026</v>
      </c>
    </row>
    <row r="984" spans="10:10" x14ac:dyDescent="0.25">
      <c r="J984">
        <v>420102026</v>
      </c>
    </row>
    <row r="985" spans="10:10" x14ac:dyDescent="0.25">
      <c r="J985">
        <v>420102026</v>
      </c>
    </row>
    <row r="986" spans="10:10" x14ac:dyDescent="0.25">
      <c r="J986">
        <v>420102026</v>
      </c>
    </row>
    <row r="987" spans="10:10" x14ac:dyDescent="0.25">
      <c r="J987">
        <v>420102026</v>
      </c>
    </row>
    <row r="988" spans="10:10" x14ac:dyDescent="0.25">
      <c r="J988">
        <v>420102026</v>
      </c>
    </row>
    <row r="989" spans="10:10" x14ac:dyDescent="0.25">
      <c r="J989">
        <v>420102026</v>
      </c>
    </row>
    <row r="990" spans="10:10" x14ac:dyDescent="0.25">
      <c r="J990">
        <v>420102026</v>
      </c>
    </row>
    <row r="991" spans="10:10" x14ac:dyDescent="0.25">
      <c r="J991">
        <v>420102026</v>
      </c>
    </row>
    <row r="992" spans="10:10" x14ac:dyDescent="0.25">
      <c r="J992">
        <v>420102026</v>
      </c>
    </row>
    <row r="993" spans="10:10" x14ac:dyDescent="0.25">
      <c r="J993">
        <v>420102026</v>
      </c>
    </row>
    <row r="994" spans="10:10" x14ac:dyDescent="0.25">
      <c r="J994">
        <v>420102026</v>
      </c>
    </row>
    <row r="995" spans="10:10" x14ac:dyDescent="0.25">
      <c r="J995">
        <v>420102026</v>
      </c>
    </row>
    <row r="996" spans="10:10" x14ac:dyDescent="0.25">
      <c r="J996">
        <v>420102026</v>
      </c>
    </row>
    <row r="997" spans="10:10" x14ac:dyDescent="0.25">
      <c r="J997">
        <v>420102026</v>
      </c>
    </row>
    <row r="998" spans="10:10" x14ac:dyDescent="0.25">
      <c r="J998">
        <v>420102026</v>
      </c>
    </row>
    <row r="999" spans="10:10" x14ac:dyDescent="0.25">
      <c r="J999">
        <v>420102026</v>
      </c>
    </row>
    <row r="1000" spans="10:10" x14ac:dyDescent="0.25">
      <c r="J1000">
        <v>420102026</v>
      </c>
    </row>
    <row r="1001" spans="10:10" x14ac:dyDescent="0.25">
      <c r="J1001">
        <v>420102026</v>
      </c>
    </row>
    <row r="1002" spans="10:10" x14ac:dyDescent="0.25">
      <c r="J1002">
        <v>420102026</v>
      </c>
    </row>
    <row r="1003" spans="10:10" x14ac:dyDescent="0.25">
      <c r="J1003">
        <v>420102026</v>
      </c>
    </row>
    <row r="1004" spans="10:10" x14ac:dyDescent="0.25">
      <c r="J1004">
        <v>420102026</v>
      </c>
    </row>
    <row r="1005" spans="10:10" x14ac:dyDescent="0.25">
      <c r="J1005">
        <v>420102026</v>
      </c>
    </row>
    <row r="1006" spans="10:10" x14ac:dyDescent="0.25">
      <c r="J1006">
        <v>420102026</v>
      </c>
    </row>
    <row r="1007" spans="10:10" x14ac:dyDescent="0.25">
      <c r="J1007">
        <v>420102026</v>
      </c>
    </row>
    <row r="1008" spans="10:10" x14ac:dyDescent="0.25">
      <c r="J1008">
        <v>420102030</v>
      </c>
    </row>
    <row r="1009" spans="10:10" x14ac:dyDescent="0.25">
      <c r="J1009">
        <v>420102030</v>
      </c>
    </row>
    <row r="1010" spans="10:10" x14ac:dyDescent="0.25">
      <c r="J1010">
        <v>420102030</v>
      </c>
    </row>
    <row r="1011" spans="10:10" x14ac:dyDescent="0.25">
      <c r="J1011">
        <v>420102030</v>
      </c>
    </row>
    <row r="1012" spans="10:10" x14ac:dyDescent="0.25">
      <c r="J1012">
        <v>420102030</v>
      </c>
    </row>
    <row r="1013" spans="10:10" x14ac:dyDescent="0.25">
      <c r="J1013">
        <v>420102030</v>
      </c>
    </row>
    <row r="1014" spans="10:10" x14ac:dyDescent="0.25">
      <c r="J1014">
        <v>420102030</v>
      </c>
    </row>
    <row r="1015" spans="10:10" x14ac:dyDescent="0.25">
      <c r="J1015">
        <v>420102030</v>
      </c>
    </row>
    <row r="1016" spans="10:10" x14ac:dyDescent="0.25">
      <c r="J1016">
        <v>420102030</v>
      </c>
    </row>
    <row r="1017" spans="10:10" x14ac:dyDescent="0.25">
      <c r="J1017">
        <v>420102030</v>
      </c>
    </row>
    <row r="1018" spans="10:10" x14ac:dyDescent="0.25">
      <c r="J1018">
        <v>420102030</v>
      </c>
    </row>
    <row r="1019" spans="10:10" x14ac:dyDescent="0.25">
      <c r="J1019">
        <v>420102030</v>
      </c>
    </row>
    <row r="1020" spans="10:10" x14ac:dyDescent="0.25">
      <c r="J1020">
        <v>420102030</v>
      </c>
    </row>
    <row r="1021" spans="10:10" x14ac:dyDescent="0.25">
      <c r="J1021">
        <v>420102030</v>
      </c>
    </row>
    <row r="1022" spans="10:10" x14ac:dyDescent="0.25">
      <c r="J1022">
        <v>420102030</v>
      </c>
    </row>
    <row r="1023" spans="10:10" x14ac:dyDescent="0.25">
      <c r="J1023">
        <v>420102030</v>
      </c>
    </row>
    <row r="1024" spans="10:10" x14ac:dyDescent="0.25">
      <c r="J1024">
        <v>420102030</v>
      </c>
    </row>
    <row r="1025" spans="10:10" x14ac:dyDescent="0.25">
      <c r="J1025">
        <v>420102030</v>
      </c>
    </row>
    <row r="1026" spans="10:10" x14ac:dyDescent="0.25">
      <c r="J1026">
        <v>420102030</v>
      </c>
    </row>
    <row r="1027" spans="10:10" x14ac:dyDescent="0.25">
      <c r="J1027">
        <v>420102030</v>
      </c>
    </row>
    <row r="1028" spans="10:10" x14ac:dyDescent="0.25">
      <c r="J1028">
        <v>420102030</v>
      </c>
    </row>
    <row r="1029" spans="10:10" x14ac:dyDescent="0.25">
      <c r="J1029">
        <v>420102030</v>
      </c>
    </row>
    <row r="1030" spans="10:10" x14ac:dyDescent="0.25">
      <c r="J1030">
        <v>420102030</v>
      </c>
    </row>
    <row r="1031" spans="10:10" x14ac:dyDescent="0.25">
      <c r="J1031">
        <v>420102030</v>
      </c>
    </row>
    <row r="1032" spans="10:10" x14ac:dyDescent="0.25">
      <c r="J1032">
        <v>420102030</v>
      </c>
    </row>
    <row r="1033" spans="10:10" x14ac:dyDescent="0.25">
      <c r="J1033">
        <v>420102030</v>
      </c>
    </row>
    <row r="1034" spans="10:10" x14ac:dyDescent="0.25">
      <c r="J1034">
        <v>420102030</v>
      </c>
    </row>
    <row r="1035" spans="10:10" x14ac:dyDescent="0.25">
      <c r="J1035">
        <v>420102030</v>
      </c>
    </row>
    <row r="1036" spans="10:10" x14ac:dyDescent="0.25">
      <c r="J1036">
        <v>420102030</v>
      </c>
    </row>
    <row r="1037" spans="10:10" x14ac:dyDescent="0.25">
      <c r="J1037">
        <v>420102030</v>
      </c>
    </row>
    <row r="1038" spans="10:10" x14ac:dyDescent="0.25">
      <c r="J1038">
        <v>420102030</v>
      </c>
    </row>
    <row r="1039" spans="10:10" x14ac:dyDescent="0.25">
      <c r="J1039">
        <v>420102030</v>
      </c>
    </row>
    <row r="1040" spans="10:10" x14ac:dyDescent="0.25">
      <c r="J1040">
        <v>420102030</v>
      </c>
    </row>
    <row r="1041" spans="10:10" x14ac:dyDescent="0.25">
      <c r="J1041">
        <v>420102030</v>
      </c>
    </row>
    <row r="1042" spans="10:10" x14ac:dyDescent="0.25">
      <c r="J1042">
        <v>420102030</v>
      </c>
    </row>
    <row r="1043" spans="10:10" x14ac:dyDescent="0.25">
      <c r="J1043">
        <v>420102030</v>
      </c>
    </row>
    <row r="1044" spans="10:10" x14ac:dyDescent="0.25">
      <c r="J1044">
        <v>420102030</v>
      </c>
    </row>
    <row r="1045" spans="10:10" x14ac:dyDescent="0.25">
      <c r="J1045">
        <v>420102030</v>
      </c>
    </row>
    <row r="1046" spans="10:10" x14ac:dyDescent="0.25">
      <c r="J1046">
        <v>420102030</v>
      </c>
    </row>
    <row r="1047" spans="10:10" x14ac:dyDescent="0.25">
      <c r="J1047">
        <v>420102030</v>
      </c>
    </row>
    <row r="1048" spans="10:10" x14ac:dyDescent="0.25">
      <c r="J1048">
        <v>420102030</v>
      </c>
    </row>
    <row r="1049" spans="10:10" x14ac:dyDescent="0.25">
      <c r="J1049">
        <v>420102030</v>
      </c>
    </row>
    <row r="1050" spans="10:10" x14ac:dyDescent="0.25">
      <c r="J1050">
        <v>420102030</v>
      </c>
    </row>
    <row r="1051" spans="10:10" x14ac:dyDescent="0.25">
      <c r="J1051">
        <v>420102030</v>
      </c>
    </row>
    <row r="1052" spans="10:10" x14ac:dyDescent="0.25">
      <c r="J1052">
        <v>420102030</v>
      </c>
    </row>
    <row r="1053" spans="10:10" x14ac:dyDescent="0.25">
      <c r="J1053">
        <v>420102030</v>
      </c>
    </row>
    <row r="1054" spans="10:10" x14ac:dyDescent="0.25">
      <c r="J1054">
        <v>420102030</v>
      </c>
    </row>
    <row r="1055" spans="10:10" x14ac:dyDescent="0.25">
      <c r="J1055">
        <v>420102030</v>
      </c>
    </row>
    <row r="1056" spans="10:10" x14ac:dyDescent="0.25">
      <c r="J1056">
        <v>420102030</v>
      </c>
    </row>
    <row r="1057" spans="10:10" x14ac:dyDescent="0.25">
      <c r="J1057">
        <v>420102030</v>
      </c>
    </row>
    <row r="1058" spans="10:10" x14ac:dyDescent="0.25">
      <c r="J1058">
        <v>420102030</v>
      </c>
    </row>
    <row r="1059" spans="10:10" x14ac:dyDescent="0.25">
      <c r="J1059">
        <v>420102030</v>
      </c>
    </row>
    <row r="1060" spans="10:10" x14ac:dyDescent="0.25">
      <c r="J1060">
        <v>420102030</v>
      </c>
    </row>
    <row r="1061" spans="10:10" x14ac:dyDescent="0.25">
      <c r="J1061">
        <v>420102030</v>
      </c>
    </row>
    <row r="1062" spans="10:10" x14ac:dyDescent="0.25">
      <c r="J1062">
        <v>420102030</v>
      </c>
    </row>
    <row r="1063" spans="10:10" x14ac:dyDescent="0.25">
      <c r="J1063">
        <v>420102030</v>
      </c>
    </row>
    <row r="1064" spans="10:10" x14ac:dyDescent="0.25">
      <c r="J1064">
        <v>420102030</v>
      </c>
    </row>
    <row r="1065" spans="10:10" x14ac:dyDescent="0.25">
      <c r="J1065">
        <v>420102030</v>
      </c>
    </row>
    <row r="1066" spans="10:10" x14ac:dyDescent="0.25">
      <c r="J1066">
        <v>420102030</v>
      </c>
    </row>
    <row r="1067" spans="10:10" x14ac:dyDescent="0.25">
      <c r="J1067">
        <v>420102030</v>
      </c>
    </row>
    <row r="1068" spans="10:10" x14ac:dyDescent="0.25">
      <c r="J1068">
        <v>420102030</v>
      </c>
    </row>
    <row r="1069" spans="10:10" x14ac:dyDescent="0.25">
      <c r="J1069">
        <v>420102030</v>
      </c>
    </row>
    <row r="1070" spans="10:10" x14ac:dyDescent="0.25">
      <c r="J1070">
        <v>420102030</v>
      </c>
    </row>
    <row r="1071" spans="10:10" x14ac:dyDescent="0.25">
      <c r="J1071">
        <v>420102030</v>
      </c>
    </row>
    <row r="1072" spans="10:10" x14ac:dyDescent="0.25">
      <c r="J1072">
        <v>420102030</v>
      </c>
    </row>
    <row r="1073" spans="10:10" x14ac:dyDescent="0.25">
      <c r="J1073">
        <v>420102030</v>
      </c>
    </row>
    <row r="1074" spans="10:10" x14ac:dyDescent="0.25">
      <c r="J1074">
        <v>420102030</v>
      </c>
    </row>
    <row r="1075" spans="10:10" x14ac:dyDescent="0.25">
      <c r="J1075">
        <v>420102030</v>
      </c>
    </row>
    <row r="1076" spans="10:10" x14ac:dyDescent="0.25">
      <c r="J1076">
        <v>420102030</v>
      </c>
    </row>
    <row r="1077" spans="10:10" x14ac:dyDescent="0.25">
      <c r="J1077">
        <v>420102030</v>
      </c>
    </row>
    <row r="1078" spans="10:10" x14ac:dyDescent="0.25">
      <c r="J1078">
        <v>420102030</v>
      </c>
    </row>
    <row r="1079" spans="10:10" x14ac:dyDescent="0.25">
      <c r="J1079">
        <v>420102030</v>
      </c>
    </row>
    <row r="1080" spans="10:10" x14ac:dyDescent="0.25">
      <c r="J1080">
        <v>420102030</v>
      </c>
    </row>
    <row r="1081" spans="10:10" x14ac:dyDescent="0.25">
      <c r="J1081">
        <v>420102030</v>
      </c>
    </row>
    <row r="1082" spans="10:10" x14ac:dyDescent="0.25">
      <c r="J1082">
        <v>420102030</v>
      </c>
    </row>
    <row r="1083" spans="10:10" x14ac:dyDescent="0.25">
      <c r="J1083">
        <v>420102030</v>
      </c>
    </row>
    <row r="1084" spans="10:10" x14ac:dyDescent="0.25">
      <c r="J1084">
        <v>420102030</v>
      </c>
    </row>
    <row r="1085" spans="10:10" x14ac:dyDescent="0.25">
      <c r="J1085">
        <v>420102030</v>
      </c>
    </row>
    <row r="1086" spans="10:10" x14ac:dyDescent="0.25">
      <c r="J1086">
        <v>420102030</v>
      </c>
    </row>
    <row r="1087" spans="10:10" x14ac:dyDescent="0.25">
      <c r="J1087">
        <v>420102030</v>
      </c>
    </row>
    <row r="1088" spans="10:10" x14ac:dyDescent="0.25">
      <c r="J1088">
        <v>420102030</v>
      </c>
    </row>
    <row r="1089" spans="10:10" x14ac:dyDescent="0.25">
      <c r="J1089">
        <v>420102030</v>
      </c>
    </row>
    <row r="1090" spans="10:10" x14ac:dyDescent="0.25">
      <c r="J1090">
        <v>420102030</v>
      </c>
    </row>
    <row r="1091" spans="10:10" x14ac:dyDescent="0.25">
      <c r="J1091">
        <v>420102030</v>
      </c>
    </row>
    <row r="1092" spans="10:10" x14ac:dyDescent="0.25">
      <c r="J1092">
        <v>420102030</v>
      </c>
    </row>
    <row r="1093" spans="10:10" x14ac:dyDescent="0.25">
      <c r="J1093">
        <v>420102030</v>
      </c>
    </row>
    <row r="1094" spans="10:10" x14ac:dyDescent="0.25">
      <c r="J1094">
        <v>420102030</v>
      </c>
    </row>
    <row r="1095" spans="10:10" x14ac:dyDescent="0.25">
      <c r="J1095">
        <v>420102030</v>
      </c>
    </row>
    <row r="1096" spans="10:10" x14ac:dyDescent="0.25">
      <c r="J1096">
        <v>420102030</v>
      </c>
    </row>
    <row r="1097" spans="10:10" x14ac:dyDescent="0.25">
      <c r="J1097">
        <v>420102030</v>
      </c>
    </row>
    <row r="1098" spans="10:10" x14ac:dyDescent="0.25">
      <c r="J1098">
        <v>420102030</v>
      </c>
    </row>
    <row r="1099" spans="10:10" x14ac:dyDescent="0.25">
      <c r="J1099">
        <v>420102030</v>
      </c>
    </row>
    <row r="1100" spans="10:10" x14ac:dyDescent="0.25">
      <c r="J1100">
        <v>420102030</v>
      </c>
    </row>
    <row r="1101" spans="10:10" x14ac:dyDescent="0.25">
      <c r="J1101">
        <v>420102030</v>
      </c>
    </row>
    <row r="1102" spans="10:10" x14ac:dyDescent="0.25">
      <c r="J1102">
        <v>420102030</v>
      </c>
    </row>
    <row r="1103" spans="10:10" x14ac:dyDescent="0.25">
      <c r="J1103">
        <v>420102030</v>
      </c>
    </row>
    <row r="1104" spans="10:10" x14ac:dyDescent="0.25">
      <c r="J1104">
        <v>420102030</v>
      </c>
    </row>
    <row r="1105" spans="10:10" x14ac:dyDescent="0.25">
      <c r="J1105">
        <v>420102030</v>
      </c>
    </row>
    <row r="1106" spans="10:10" x14ac:dyDescent="0.25">
      <c r="J1106">
        <v>420102030</v>
      </c>
    </row>
    <row r="1107" spans="10:10" x14ac:dyDescent="0.25">
      <c r="J1107">
        <v>420102030</v>
      </c>
    </row>
    <row r="1108" spans="10:10" x14ac:dyDescent="0.25">
      <c r="J1108">
        <v>420102030</v>
      </c>
    </row>
    <row r="1109" spans="10:10" x14ac:dyDescent="0.25">
      <c r="J1109">
        <v>420102030</v>
      </c>
    </row>
    <row r="1110" spans="10:10" x14ac:dyDescent="0.25">
      <c r="J1110">
        <v>420102030</v>
      </c>
    </row>
    <row r="1111" spans="10:10" x14ac:dyDescent="0.25">
      <c r="J1111">
        <v>420102030</v>
      </c>
    </row>
    <row r="1112" spans="10:10" x14ac:dyDescent="0.25">
      <c r="J1112">
        <v>420102030</v>
      </c>
    </row>
    <row r="1113" spans="10:10" x14ac:dyDescent="0.25">
      <c r="J1113">
        <v>420102030</v>
      </c>
    </row>
    <row r="1114" spans="10:10" x14ac:dyDescent="0.25">
      <c r="J1114">
        <v>420102030</v>
      </c>
    </row>
    <row r="1115" spans="10:10" x14ac:dyDescent="0.25">
      <c r="J1115">
        <v>420102030</v>
      </c>
    </row>
    <row r="1116" spans="10:10" x14ac:dyDescent="0.25">
      <c r="J1116">
        <v>420102030</v>
      </c>
    </row>
    <row r="1117" spans="10:10" x14ac:dyDescent="0.25">
      <c r="J1117">
        <v>420102030</v>
      </c>
    </row>
    <row r="1118" spans="10:10" x14ac:dyDescent="0.25">
      <c r="J1118">
        <v>420102030</v>
      </c>
    </row>
    <row r="1119" spans="10:10" x14ac:dyDescent="0.25">
      <c r="J1119">
        <v>420102030</v>
      </c>
    </row>
    <row r="1120" spans="10:10" x14ac:dyDescent="0.25">
      <c r="J1120">
        <v>420102030</v>
      </c>
    </row>
    <row r="1121" spans="10:10" x14ac:dyDescent="0.25">
      <c r="J1121">
        <v>420102030</v>
      </c>
    </row>
    <row r="1122" spans="10:10" x14ac:dyDescent="0.25">
      <c r="J1122">
        <v>420102030</v>
      </c>
    </row>
    <row r="1123" spans="10:10" x14ac:dyDescent="0.25">
      <c r="J1123">
        <v>420102035</v>
      </c>
    </row>
    <row r="1124" spans="10:10" x14ac:dyDescent="0.25">
      <c r="J1124">
        <v>420102035</v>
      </c>
    </row>
    <row r="1125" spans="10:10" x14ac:dyDescent="0.25">
      <c r="J1125">
        <v>420102035</v>
      </c>
    </row>
    <row r="1126" spans="10:10" x14ac:dyDescent="0.25">
      <c r="J1126">
        <v>420102035</v>
      </c>
    </row>
    <row r="1127" spans="10:10" x14ac:dyDescent="0.25">
      <c r="J1127">
        <v>420102035</v>
      </c>
    </row>
    <row r="1128" spans="10:10" x14ac:dyDescent="0.25">
      <c r="J1128">
        <v>420102035</v>
      </c>
    </row>
    <row r="1129" spans="10:10" x14ac:dyDescent="0.25">
      <c r="J1129">
        <v>420102035</v>
      </c>
    </row>
    <row r="1130" spans="10:10" x14ac:dyDescent="0.25">
      <c r="J1130">
        <v>420102035</v>
      </c>
    </row>
    <row r="1131" spans="10:10" x14ac:dyDescent="0.25">
      <c r="J1131">
        <v>420102035</v>
      </c>
    </row>
    <row r="1132" spans="10:10" x14ac:dyDescent="0.25">
      <c r="J1132">
        <v>420102036</v>
      </c>
    </row>
    <row r="1133" spans="10:10" x14ac:dyDescent="0.25">
      <c r="J1133">
        <v>420102036</v>
      </c>
    </row>
    <row r="1134" spans="10:10" x14ac:dyDescent="0.25">
      <c r="J1134">
        <v>420102036</v>
      </c>
    </row>
    <row r="1135" spans="10:10" x14ac:dyDescent="0.25">
      <c r="J1135">
        <v>420102036</v>
      </c>
    </row>
    <row r="1136" spans="10:10" x14ac:dyDescent="0.25">
      <c r="J1136">
        <v>420102036</v>
      </c>
    </row>
    <row r="1137" spans="10:10" x14ac:dyDescent="0.25">
      <c r="J1137">
        <v>420102036</v>
      </c>
    </row>
    <row r="1138" spans="10:10" x14ac:dyDescent="0.25">
      <c r="J1138">
        <v>420102036</v>
      </c>
    </row>
    <row r="1139" spans="10:10" x14ac:dyDescent="0.25">
      <c r="J1139">
        <v>420102036</v>
      </c>
    </row>
    <row r="1140" spans="10:10" x14ac:dyDescent="0.25">
      <c r="J1140">
        <v>420102036</v>
      </c>
    </row>
    <row r="1141" spans="10:10" x14ac:dyDescent="0.25">
      <c r="J1141">
        <v>420102036</v>
      </c>
    </row>
    <row r="1142" spans="10:10" x14ac:dyDescent="0.25">
      <c r="J1142">
        <v>420102036</v>
      </c>
    </row>
    <row r="1143" spans="10:10" x14ac:dyDescent="0.25">
      <c r="J1143">
        <v>420102036</v>
      </c>
    </row>
    <row r="1144" spans="10:10" x14ac:dyDescent="0.25">
      <c r="J1144">
        <v>420102036</v>
      </c>
    </row>
    <row r="1145" spans="10:10" x14ac:dyDescent="0.25">
      <c r="J1145">
        <v>420102036</v>
      </c>
    </row>
    <row r="1146" spans="10:10" x14ac:dyDescent="0.25">
      <c r="J1146">
        <v>420102036</v>
      </c>
    </row>
    <row r="1147" spans="10:10" x14ac:dyDescent="0.25">
      <c r="J1147">
        <v>420102036</v>
      </c>
    </row>
    <row r="1148" spans="10:10" x14ac:dyDescent="0.25">
      <c r="J1148">
        <v>420102036</v>
      </c>
    </row>
    <row r="1149" spans="10:10" x14ac:dyDescent="0.25">
      <c r="J1149">
        <v>420102036</v>
      </c>
    </row>
    <row r="1150" spans="10:10" x14ac:dyDescent="0.25">
      <c r="J1150">
        <v>420102036</v>
      </c>
    </row>
    <row r="1151" spans="10:10" x14ac:dyDescent="0.25">
      <c r="J1151">
        <v>420102036</v>
      </c>
    </row>
    <row r="1152" spans="10:10" x14ac:dyDescent="0.25">
      <c r="J1152">
        <v>420102036</v>
      </c>
    </row>
    <row r="1153" spans="10:10" x14ac:dyDescent="0.25">
      <c r="J1153">
        <v>420102036</v>
      </c>
    </row>
    <row r="1154" spans="10:10" x14ac:dyDescent="0.25">
      <c r="J1154">
        <v>420102036</v>
      </c>
    </row>
    <row r="1155" spans="10:10" x14ac:dyDescent="0.25">
      <c r="J1155">
        <v>420102036</v>
      </c>
    </row>
    <row r="1156" spans="10:10" x14ac:dyDescent="0.25">
      <c r="J1156">
        <v>420102036</v>
      </c>
    </row>
    <row r="1157" spans="10:10" x14ac:dyDescent="0.25">
      <c r="J1157">
        <v>420102036</v>
      </c>
    </row>
    <row r="1158" spans="10:10" x14ac:dyDescent="0.25">
      <c r="J1158">
        <v>420102036</v>
      </c>
    </row>
    <row r="1159" spans="10:10" x14ac:dyDescent="0.25">
      <c r="J1159">
        <v>420102036</v>
      </c>
    </row>
    <row r="1160" spans="10:10" x14ac:dyDescent="0.25">
      <c r="J1160">
        <v>420102036</v>
      </c>
    </row>
    <row r="1161" spans="10:10" x14ac:dyDescent="0.25">
      <c r="J1161">
        <v>420102036</v>
      </c>
    </row>
    <row r="1162" spans="10:10" x14ac:dyDescent="0.25">
      <c r="J1162">
        <v>420102036</v>
      </c>
    </row>
    <row r="1163" spans="10:10" x14ac:dyDescent="0.25">
      <c r="J1163">
        <v>420102036</v>
      </c>
    </row>
    <row r="1164" spans="10:10" x14ac:dyDescent="0.25">
      <c r="J1164">
        <v>420102036</v>
      </c>
    </row>
    <row r="1165" spans="10:10" x14ac:dyDescent="0.25">
      <c r="J1165">
        <v>420102036</v>
      </c>
    </row>
    <row r="1166" spans="10:10" x14ac:dyDescent="0.25">
      <c r="J1166">
        <v>420102036</v>
      </c>
    </row>
    <row r="1167" spans="10:10" x14ac:dyDescent="0.25">
      <c r="J1167">
        <v>420102036</v>
      </c>
    </row>
    <row r="1168" spans="10:10" x14ac:dyDescent="0.25">
      <c r="J1168">
        <v>420102036</v>
      </c>
    </row>
    <row r="1169" spans="10:10" x14ac:dyDescent="0.25">
      <c r="J1169">
        <v>420102036</v>
      </c>
    </row>
    <row r="1170" spans="10:10" x14ac:dyDescent="0.25">
      <c r="J1170">
        <v>420102036</v>
      </c>
    </row>
    <row r="1171" spans="10:10" x14ac:dyDescent="0.25">
      <c r="J1171">
        <v>420102036</v>
      </c>
    </row>
    <row r="1172" spans="10:10" x14ac:dyDescent="0.25">
      <c r="J1172">
        <v>420102036</v>
      </c>
    </row>
    <row r="1173" spans="10:10" x14ac:dyDescent="0.25">
      <c r="J1173">
        <v>420102036</v>
      </c>
    </row>
    <row r="1174" spans="10:10" x14ac:dyDescent="0.25">
      <c r="J1174">
        <v>420102036</v>
      </c>
    </row>
    <row r="1175" spans="10:10" x14ac:dyDescent="0.25">
      <c r="J1175">
        <v>420102036</v>
      </c>
    </row>
    <row r="1176" spans="10:10" x14ac:dyDescent="0.25">
      <c r="J1176">
        <v>420102036</v>
      </c>
    </row>
    <row r="1177" spans="10:10" x14ac:dyDescent="0.25">
      <c r="J1177">
        <v>420102036</v>
      </c>
    </row>
    <row r="1178" spans="10:10" x14ac:dyDescent="0.25">
      <c r="J1178">
        <v>420102036</v>
      </c>
    </row>
    <row r="1179" spans="10:10" x14ac:dyDescent="0.25">
      <c r="J1179">
        <v>420102036</v>
      </c>
    </row>
    <row r="1180" spans="10:10" x14ac:dyDescent="0.25">
      <c r="J1180">
        <v>420102036</v>
      </c>
    </row>
    <row r="1181" spans="10:10" x14ac:dyDescent="0.25">
      <c r="J1181">
        <v>420102036</v>
      </c>
    </row>
    <row r="1182" spans="10:10" x14ac:dyDescent="0.25">
      <c r="J1182">
        <v>420102036</v>
      </c>
    </row>
    <row r="1183" spans="10:10" x14ac:dyDescent="0.25">
      <c r="J1183">
        <v>420102036</v>
      </c>
    </row>
    <row r="1184" spans="10:10" x14ac:dyDescent="0.25">
      <c r="J1184">
        <v>420102039</v>
      </c>
    </row>
    <row r="1185" spans="10:10" x14ac:dyDescent="0.25">
      <c r="J1185">
        <v>420102039</v>
      </c>
    </row>
    <row r="1186" spans="10:10" x14ac:dyDescent="0.25">
      <c r="J1186">
        <v>420102039</v>
      </c>
    </row>
    <row r="1187" spans="10:10" x14ac:dyDescent="0.25">
      <c r="J1187">
        <v>420102039</v>
      </c>
    </row>
    <row r="1188" spans="10:10" x14ac:dyDescent="0.25">
      <c r="J1188">
        <v>420102039</v>
      </c>
    </row>
    <row r="1189" spans="10:10" x14ac:dyDescent="0.25">
      <c r="J1189">
        <v>420102039</v>
      </c>
    </row>
    <row r="1190" spans="10:10" x14ac:dyDescent="0.25">
      <c r="J1190">
        <v>420102039</v>
      </c>
    </row>
    <row r="1191" spans="10:10" x14ac:dyDescent="0.25">
      <c r="J1191">
        <v>420102039</v>
      </c>
    </row>
    <row r="1192" spans="10:10" x14ac:dyDescent="0.25">
      <c r="J1192">
        <v>420102039</v>
      </c>
    </row>
    <row r="1193" spans="10:10" x14ac:dyDescent="0.25">
      <c r="J1193">
        <v>420102039</v>
      </c>
    </row>
    <row r="1194" spans="10:10" x14ac:dyDescent="0.25">
      <c r="J1194">
        <v>420102039</v>
      </c>
    </row>
    <row r="1195" spans="10:10" x14ac:dyDescent="0.25">
      <c r="J1195">
        <v>420102039</v>
      </c>
    </row>
    <row r="1196" spans="10:10" x14ac:dyDescent="0.25">
      <c r="J1196">
        <v>420102039</v>
      </c>
    </row>
    <row r="1197" spans="10:10" x14ac:dyDescent="0.25">
      <c r="J1197">
        <v>420102039</v>
      </c>
    </row>
    <row r="1198" spans="10:10" x14ac:dyDescent="0.25">
      <c r="J1198">
        <v>420102039</v>
      </c>
    </row>
    <row r="1199" spans="10:10" x14ac:dyDescent="0.25">
      <c r="J1199">
        <v>420102039</v>
      </c>
    </row>
    <row r="1200" spans="10:10" x14ac:dyDescent="0.25">
      <c r="J1200">
        <v>420102039</v>
      </c>
    </row>
    <row r="1201" spans="10:10" x14ac:dyDescent="0.25">
      <c r="J1201">
        <v>420102039</v>
      </c>
    </row>
    <row r="1202" spans="10:10" x14ac:dyDescent="0.25">
      <c r="J1202">
        <v>420102039</v>
      </c>
    </row>
    <row r="1203" spans="10:10" x14ac:dyDescent="0.25">
      <c r="J1203">
        <v>420102039</v>
      </c>
    </row>
    <row r="1204" spans="10:10" x14ac:dyDescent="0.25">
      <c r="J1204">
        <v>420102039</v>
      </c>
    </row>
    <row r="1205" spans="10:10" x14ac:dyDescent="0.25">
      <c r="J1205">
        <v>420102039</v>
      </c>
    </row>
    <row r="1206" spans="10:10" x14ac:dyDescent="0.25">
      <c r="J1206">
        <v>420102039</v>
      </c>
    </row>
    <row r="1207" spans="10:10" x14ac:dyDescent="0.25">
      <c r="J1207">
        <v>420102039</v>
      </c>
    </row>
    <row r="1208" spans="10:10" x14ac:dyDescent="0.25">
      <c r="J1208">
        <v>420102039</v>
      </c>
    </row>
    <row r="1209" spans="10:10" x14ac:dyDescent="0.25">
      <c r="J1209">
        <v>420102039</v>
      </c>
    </row>
    <row r="1210" spans="10:10" x14ac:dyDescent="0.25">
      <c r="J1210">
        <v>420102039</v>
      </c>
    </row>
    <row r="1211" spans="10:10" x14ac:dyDescent="0.25">
      <c r="J1211">
        <v>420102039</v>
      </c>
    </row>
    <row r="1212" spans="10:10" x14ac:dyDescent="0.25">
      <c r="J1212">
        <v>420102039</v>
      </c>
    </row>
    <row r="1213" spans="10:10" x14ac:dyDescent="0.25">
      <c r="J1213">
        <v>420102039</v>
      </c>
    </row>
    <row r="1214" spans="10:10" x14ac:dyDescent="0.25">
      <c r="J1214">
        <v>420102039</v>
      </c>
    </row>
    <row r="1215" spans="10:10" x14ac:dyDescent="0.25">
      <c r="J1215">
        <v>420102039</v>
      </c>
    </row>
    <row r="1216" spans="10:10" x14ac:dyDescent="0.25">
      <c r="J1216">
        <v>420102039</v>
      </c>
    </row>
    <row r="1217" spans="10:10" x14ac:dyDescent="0.25">
      <c r="J1217">
        <v>420102039</v>
      </c>
    </row>
    <row r="1218" spans="10:10" x14ac:dyDescent="0.25">
      <c r="J1218">
        <v>420102039</v>
      </c>
    </row>
    <row r="1219" spans="10:10" x14ac:dyDescent="0.25">
      <c r="J1219">
        <v>420102039</v>
      </c>
    </row>
    <row r="1220" spans="10:10" x14ac:dyDescent="0.25">
      <c r="J1220">
        <v>420102039</v>
      </c>
    </row>
    <row r="1221" spans="10:10" x14ac:dyDescent="0.25">
      <c r="J1221">
        <v>420102039</v>
      </c>
    </row>
    <row r="1222" spans="10:10" x14ac:dyDescent="0.25">
      <c r="J1222">
        <v>420102039</v>
      </c>
    </row>
    <row r="1223" spans="10:10" x14ac:dyDescent="0.25">
      <c r="J1223">
        <v>420102039</v>
      </c>
    </row>
    <row r="1224" spans="10:10" x14ac:dyDescent="0.25">
      <c r="J1224">
        <v>420102041</v>
      </c>
    </row>
    <row r="1225" spans="10:10" x14ac:dyDescent="0.25">
      <c r="J1225">
        <v>420102041</v>
      </c>
    </row>
    <row r="1226" spans="10:10" x14ac:dyDescent="0.25">
      <c r="J1226">
        <v>420102041</v>
      </c>
    </row>
    <row r="1227" spans="10:10" x14ac:dyDescent="0.25">
      <c r="J1227">
        <v>420102041</v>
      </c>
    </row>
    <row r="1228" spans="10:10" x14ac:dyDescent="0.25">
      <c r="J1228">
        <v>420102041</v>
      </c>
    </row>
    <row r="1229" spans="10:10" x14ac:dyDescent="0.25">
      <c r="J1229">
        <v>420102041</v>
      </c>
    </row>
    <row r="1230" spans="10:10" x14ac:dyDescent="0.25">
      <c r="J1230">
        <v>420102041</v>
      </c>
    </row>
    <row r="1231" spans="10:10" x14ac:dyDescent="0.25">
      <c r="J1231">
        <v>420102041</v>
      </c>
    </row>
    <row r="1232" spans="10:10" x14ac:dyDescent="0.25">
      <c r="J1232">
        <v>420102041</v>
      </c>
    </row>
    <row r="1233" spans="10:10" x14ac:dyDescent="0.25">
      <c r="J1233">
        <v>420102041</v>
      </c>
    </row>
    <row r="1234" spans="10:10" x14ac:dyDescent="0.25">
      <c r="J1234">
        <v>420102041</v>
      </c>
    </row>
    <row r="1235" spans="10:10" x14ac:dyDescent="0.25">
      <c r="J1235">
        <v>420102041</v>
      </c>
    </row>
    <row r="1236" spans="10:10" x14ac:dyDescent="0.25">
      <c r="J1236">
        <v>420102041</v>
      </c>
    </row>
    <row r="1237" spans="10:10" x14ac:dyDescent="0.25">
      <c r="J1237">
        <v>420102041</v>
      </c>
    </row>
    <row r="1238" spans="10:10" x14ac:dyDescent="0.25">
      <c r="J1238">
        <v>420102041</v>
      </c>
    </row>
    <row r="1239" spans="10:10" x14ac:dyDescent="0.25">
      <c r="J1239">
        <v>420102041</v>
      </c>
    </row>
    <row r="1240" spans="10:10" x14ac:dyDescent="0.25">
      <c r="J1240">
        <v>420102041</v>
      </c>
    </row>
    <row r="1241" spans="10:10" x14ac:dyDescent="0.25">
      <c r="J1241">
        <v>420102041</v>
      </c>
    </row>
    <row r="1242" spans="10:10" x14ac:dyDescent="0.25">
      <c r="J1242">
        <v>420102041</v>
      </c>
    </row>
    <row r="1243" spans="10:10" x14ac:dyDescent="0.25">
      <c r="J1243">
        <v>420102041</v>
      </c>
    </row>
    <row r="1244" spans="10:10" x14ac:dyDescent="0.25">
      <c r="J1244">
        <v>420103001</v>
      </c>
    </row>
    <row r="1245" spans="10:10" x14ac:dyDescent="0.25">
      <c r="J1245">
        <v>420103001</v>
      </c>
    </row>
    <row r="1246" spans="10:10" x14ac:dyDescent="0.25">
      <c r="J1246">
        <v>420103001</v>
      </c>
    </row>
    <row r="1247" spans="10:10" x14ac:dyDescent="0.25">
      <c r="J1247">
        <v>420103002</v>
      </c>
    </row>
    <row r="1248" spans="10:10" x14ac:dyDescent="0.25">
      <c r="J1248">
        <v>420103002</v>
      </c>
    </row>
    <row r="1249" spans="10:10" x14ac:dyDescent="0.25">
      <c r="J1249">
        <v>420103004</v>
      </c>
    </row>
    <row r="1250" spans="10:10" x14ac:dyDescent="0.25">
      <c r="J1250">
        <v>420103004</v>
      </c>
    </row>
    <row r="1251" spans="10:10" x14ac:dyDescent="0.25">
      <c r="J1251">
        <v>420103005</v>
      </c>
    </row>
    <row r="1252" spans="10:10" x14ac:dyDescent="0.25">
      <c r="J1252">
        <v>420103005</v>
      </c>
    </row>
    <row r="1253" spans="10:10" x14ac:dyDescent="0.25">
      <c r="J1253">
        <v>420103005</v>
      </c>
    </row>
    <row r="1254" spans="10:10" x14ac:dyDescent="0.25">
      <c r="J1254">
        <v>420103005</v>
      </c>
    </row>
    <row r="1255" spans="10:10" x14ac:dyDescent="0.25">
      <c r="J1255">
        <v>420104001</v>
      </c>
    </row>
    <row r="1256" spans="10:10" x14ac:dyDescent="0.25">
      <c r="J1256">
        <v>420104001</v>
      </c>
    </row>
    <row r="1257" spans="10:10" x14ac:dyDescent="0.25">
      <c r="J1257">
        <v>420104001</v>
      </c>
    </row>
    <row r="1258" spans="10:10" x14ac:dyDescent="0.25">
      <c r="J1258">
        <v>420104001</v>
      </c>
    </row>
    <row r="1259" spans="10:10" x14ac:dyDescent="0.25">
      <c r="J1259">
        <v>420104001</v>
      </c>
    </row>
    <row r="1260" spans="10:10" x14ac:dyDescent="0.25">
      <c r="J1260">
        <v>420104001</v>
      </c>
    </row>
    <row r="1261" spans="10:10" x14ac:dyDescent="0.25">
      <c r="J1261">
        <v>420104001</v>
      </c>
    </row>
    <row r="1262" spans="10:10" x14ac:dyDescent="0.25">
      <c r="J1262">
        <v>420104001</v>
      </c>
    </row>
    <row r="1263" spans="10:10" x14ac:dyDescent="0.25">
      <c r="J1263">
        <v>420104001</v>
      </c>
    </row>
    <row r="1264" spans="10:10" x14ac:dyDescent="0.25">
      <c r="J1264">
        <v>420104001</v>
      </c>
    </row>
    <row r="1265" spans="10:10" x14ac:dyDescent="0.25">
      <c r="J1265">
        <v>420104001</v>
      </c>
    </row>
    <row r="1266" spans="10:10" x14ac:dyDescent="0.25">
      <c r="J1266">
        <v>420104001</v>
      </c>
    </row>
    <row r="1267" spans="10:10" x14ac:dyDescent="0.25">
      <c r="J1267">
        <v>420104001</v>
      </c>
    </row>
    <row r="1268" spans="10:10" x14ac:dyDescent="0.25">
      <c r="J1268">
        <v>420104001</v>
      </c>
    </row>
    <row r="1269" spans="10:10" x14ac:dyDescent="0.25">
      <c r="J1269">
        <v>420104001</v>
      </c>
    </row>
    <row r="1270" spans="10:10" x14ac:dyDescent="0.25">
      <c r="J1270">
        <v>420104001</v>
      </c>
    </row>
    <row r="1271" spans="10:10" x14ac:dyDescent="0.25">
      <c r="J1271">
        <v>420104001</v>
      </c>
    </row>
    <row r="1272" spans="10:10" x14ac:dyDescent="0.25">
      <c r="J1272">
        <v>420104001</v>
      </c>
    </row>
    <row r="1273" spans="10:10" x14ac:dyDescent="0.25">
      <c r="J1273">
        <v>420104001</v>
      </c>
    </row>
    <row r="1274" spans="10:10" x14ac:dyDescent="0.25">
      <c r="J1274">
        <v>420104001</v>
      </c>
    </row>
    <row r="1275" spans="10:10" x14ac:dyDescent="0.25">
      <c r="J1275">
        <v>420104001</v>
      </c>
    </row>
    <row r="1276" spans="10:10" x14ac:dyDescent="0.25">
      <c r="J1276">
        <v>420104001</v>
      </c>
    </row>
    <row r="1277" spans="10:10" x14ac:dyDescent="0.25">
      <c r="J1277">
        <v>420104001</v>
      </c>
    </row>
    <row r="1278" spans="10:10" x14ac:dyDescent="0.25">
      <c r="J1278">
        <v>420104001</v>
      </c>
    </row>
    <row r="1279" spans="10:10" x14ac:dyDescent="0.25">
      <c r="J1279">
        <v>420104001</v>
      </c>
    </row>
    <row r="1280" spans="10:10" x14ac:dyDescent="0.25">
      <c r="J1280">
        <v>420104001</v>
      </c>
    </row>
    <row r="1281" spans="10:10" x14ac:dyDescent="0.25">
      <c r="J1281">
        <v>420104001</v>
      </c>
    </row>
    <row r="1282" spans="10:10" x14ac:dyDescent="0.25">
      <c r="J1282">
        <v>420104001</v>
      </c>
    </row>
    <row r="1283" spans="10:10" x14ac:dyDescent="0.25">
      <c r="J1283">
        <v>420104001</v>
      </c>
    </row>
    <row r="1284" spans="10:10" x14ac:dyDescent="0.25">
      <c r="J1284">
        <v>420104001</v>
      </c>
    </row>
    <row r="1285" spans="10:10" x14ac:dyDescent="0.25">
      <c r="J1285">
        <v>420104001</v>
      </c>
    </row>
    <row r="1286" spans="10:10" x14ac:dyDescent="0.25">
      <c r="J1286">
        <v>420104001</v>
      </c>
    </row>
    <row r="1287" spans="10:10" x14ac:dyDescent="0.25">
      <c r="J1287">
        <v>420104001</v>
      </c>
    </row>
    <row r="1288" spans="10:10" x14ac:dyDescent="0.25">
      <c r="J1288">
        <v>420104001</v>
      </c>
    </row>
    <row r="1289" spans="10:10" x14ac:dyDescent="0.25">
      <c r="J1289">
        <v>420104001</v>
      </c>
    </row>
    <row r="1290" spans="10:10" x14ac:dyDescent="0.25">
      <c r="J1290">
        <v>420104001</v>
      </c>
    </row>
    <row r="1291" spans="10:10" x14ac:dyDescent="0.25">
      <c r="J1291">
        <v>420104001</v>
      </c>
    </row>
    <row r="1292" spans="10:10" x14ac:dyDescent="0.25">
      <c r="J1292">
        <v>420104001</v>
      </c>
    </row>
    <row r="1293" spans="10:10" x14ac:dyDescent="0.25">
      <c r="J1293">
        <v>420104001</v>
      </c>
    </row>
    <row r="1294" spans="10:10" x14ac:dyDescent="0.25">
      <c r="J1294">
        <v>420104001</v>
      </c>
    </row>
    <row r="1295" spans="10:10" x14ac:dyDescent="0.25">
      <c r="J1295">
        <v>420104001</v>
      </c>
    </row>
    <row r="1296" spans="10:10" x14ac:dyDescent="0.25">
      <c r="J1296">
        <v>420104001</v>
      </c>
    </row>
    <row r="1297" spans="10:10" x14ac:dyDescent="0.25">
      <c r="J1297">
        <v>420104001</v>
      </c>
    </row>
    <row r="1298" spans="10:10" x14ac:dyDescent="0.25">
      <c r="J1298">
        <v>420104001</v>
      </c>
    </row>
    <row r="1299" spans="10:10" x14ac:dyDescent="0.25">
      <c r="J1299">
        <v>420104001</v>
      </c>
    </row>
    <row r="1300" spans="10:10" x14ac:dyDescent="0.25">
      <c r="J1300">
        <v>420104001</v>
      </c>
    </row>
    <row r="1301" spans="10:10" x14ac:dyDescent="0.25">
      <c r="J1301">
        <v>420104001</v>
      </c>
    </row>
    <row r="1302" spans="10:10" x14ac:dyDescent="0.25">
      <c r="J1302">
        <v>420104001</v>
      </c>
    </row>
    <row r="1303" spans="10:10" x14ac:dyDescent="0.25">
      <c r="J1303">
        <v>420104001</v>
      </c>
    </row>
    <row r="1304" spans="10:10" x14ac:dyDescent="0.25">
      <c r="J1304">
        <v>420104001</v>
      </c>
    </row>
    <row r="1305" spans="10:10" x14ac:dyDescent="0.25">
      <c r="J1305">
        <v>420104001</v>
      </c>
    </row>
    <row r="1306" spans="10:10" x14ac:dyDescent="0.25">
      <c r="J1306">
        <v>420104001</v>
      </c>
    </row>
    <row r="1307" spans="10:10" x14ac:dyDescent="0.25">
      <c r="J1307">
        <v>420104001</v>
      </c>
    </row>
    <row r="1308" spans="10:10" x14ac:dyDescent="0.25">
      <c r="J1308">
        <v>420104001</v>
      </c>
    </row>
    <row r="1309" spans="10:10" x14ac:dyDescent="0.25">
      <c r="J1309">
        <v>420104001</v>
      </c>
    </row>
    <row r="1310" spans="10:10" x14ac:dyDescent="0.25">
      <c r="J1310">
        <v>420104001</v>
      </c>
    </row>
    <row r="1311" spans="10:10" x14ac:dyDescent="0.25">
      <c r="J1311">
        <v>420104001</v>
      </c>
    </row>
    <row r="1312" spans="10:10" x14ac:dyDescent="0.25">
      <c r="J1312">
        <v>420104001</v>
      </c>
    </row>
    <row r="1313" spans="10:10" x14ac:dyDescent="0.25">
      <c r="J1313">
        <v>420104001</v>
      </c>
    </row>
    <row r="1314" spans="10:10" x14ac:dyDescent="0.25">
      <c r="J1314">
        <v>420104001</v>
      </c>
    </row>
    <row r="1315" spans="10:10" x14ac:dyDescent="0.25">
      <c r="J1315">
        <v>420104001</v>
      </c>
    </row>
    <row r="1316" spans="10:10" x14ac:dyDescent="0.25">
      <c r="J1316">
        <v>420104001</v>
      </c>
    </row>
    <row r="1317" spans="10:10" x14ac:dyDescent="0.25">
      <c r="J1317">
        <v>420104001</v>
      </c>
    </row>
    <row r="1318" spans="10:10" x14ac:dyDescent="0.25">
      <c r="J1318">
        <v>420104001</v>
      </c>
    </row>
    <row r="1319" spans="10:10" x14ac:dyDescent="0.25">
      <c r="J1319">
        <v>420104001</v>
      </c>
    </row>
    <row r="1320" spans="10:10" x14ac:dyDescent="0.25">
      <c r="J1320">
        <v>420104001</v>
      </c>
    </row>
    <row r="1321" spans="10:10" x14ac:dyDescent="0.25">
      <c r="J1321">
        <v>420104001</v>
      </c>
    </row>
    <row r="1322" spans="10:10" x14ac:dyDescent="0.25">
      <c r="J1322">
        <v>420104001</v>
      </c>
    </row>
    <row r="1323" spans="10:10" x14ac:dyDescent="0.25">
      <c r="J1323">
        <v>420104001</v>
      </c>
    </row>
    <row r="1324" spans="10:10" x14ac:dyDescent="0.25">
      <c r="J1324">
        <v>420104001</v>
      </c>
    </row>
    <row r="1325" spans="10:10" x14ac:dyDescent="0.25">
      <c r="J1325">
        <v>420104001</v>
      </c>
    </row>
    <row r="1326" spans="10:10" x14ac:dyDescent="0.25">
      <c r="J1326">
        <v>420104001</v>
      </c>
    </row>
    <row r="1327" spans="10:10" x14ac:dyDescent="0.25">
      <c r="J1327">
        <v>420104001</v>
      </c>
    </row>
    <row r="1328" spans="10:10" x14ac:dyDescent="0.25">
      <c r="J1328">
        <v>420104001</v>
      </c>
    </row>
    <row r="1329" spans="10:10" x14ac:dyDescent="0.25">
      <c r="J1329">
        <v>420104002</v>
      </c>
    </row>
    <row r="1330" spans="10:10" x14ac:dyDescent="0.25">
      <c r="J1330">
        <v>420104002</v>
      </c>
    </row>
    <row r="1331" spans="10:10" x14ac:dyDescent="0.25">
      <c r="J1331">
        <v>420104002</v>
      </c>
    </row>
    <row r="1332" spans="10:10" x14ac:dyDescent="0.25">
      <c r="J1332">
        <v>420104002</v>
      </c>
    </row>
    <row r="1333" spans="10:10" x14ac:dyDescent="0.25">
      <c r="J1333">
        <v>420104002</v>
      </c>
    </row>
    <row r="1334" spans="10:10" x14ac:dyDescent="0.25">
      <c r="J1334">
        <v>420104002</v>
      </c>
    </row>
    <row r="1335" spans="10:10" x14ac:dyDescent="0.25">
      <c r="J1335">
        <v>420104002</v>
      </c>
    </row>
    <row r="1336" spans="10:10" x14ac:dyDescent="0.25">
      <c r="J1336">
        <v>420104002</v>
      </c>
    </row>
    <row r="1337" spans="10:10" x14ac:dyDescent="0.25">
      <c r="J1337">
        <v>420104002</v>
      </c>
    </row>
    <row r="1338" spans="10:10" x14ac:dyDescent="0.25">
      <c r="J1338">
        <v>420104002</v>
      </c>
    </row>
    <row r="1339" spans="10:10" x14ac:dyDescent="0.25">
      <c r="J1339">
        <v>420104002</v>
      </c>
    </row>
    <row r="1340" spans="10:10" x14ac:dyDescent="0.25">
      <c r="J1340">
        <v>420104002</v>
      </c>
    </row>
    <row r="1341" spans="10:10" x14ac:dyDescent="0.25">
      <c r="J1341">
        <v>420104002</v>
      </c>
    </row>
    <row r="1342" spans="10:10" x14ac:dyDescent="0.25">
      <c r="J1342">
        <v>420104002</v>
      </c>
    </row>
    <row r="1343" spans="10:10" x14ac:dyDescent="0.25">
      <c r="J1343">
        <v>420104002</v>
      </c>
    </row>
    <row r="1344" spans="10:10" x14ac:dyDescent="0.25">
      <c r="J1344">
        <v>420104002</v>
      </c>
    </row>
    <row r="1345" spans="10:10" x14ac:dyDescent="0.25">
      <c r="J1345">
        <v>420104002</v>
      </c>
    </row>
    <row r="1346" spans="10:10" x14ac:dyDescent="0.25">
      <c r="J1346">
        <v>420104002</v>
      </c>
    </row>
    <row r="1347" spans="10:10" x14ac:dyDescent="0.25">
      <c r="J1347">
        <v>420104002</v>
      </c>
    </row>
    <row r="1348" spans="10:10" x14ac:dyDescent="0.25">
      <c r="J1348">
        <v>420104002</v>
      </c>
    </row>
    <row r="1349" spans="10:10" x14ac:dyDescent="0.25">
      <c r="J1349">
        <v>420104002</v>
      </c>
    </row>
    <row r="1350" spans="10:10" x14ac:dyDescent="0.25">
      <c r="J1350">
        <v>420104002</v>
      </c>
    </row>
    <row r="1351" spans="10:10" x14ac:dyDescent="0.25">
      <c r="J1351">
        <v>420104002</v>
      </c>
    </row>
    <row r="1352" spans="10:10" x14ac:dyDescent="0.25">
      <c r="J1352">
        <v>420104002</v>
      </c>
    </row>
    <row r="1353" spans="10:10" x14ac:dyDescent="0.25">
      <c r="J1353">
        <v>420104002</v>
      </c>
    </row>
    <row r="1354" spans="10:10" x14ac:dyDescent="0.25">
      <c r="J1354">
        <v>420104002</v>
      </c>
    </row>
    <row r="1355" spans="10:10" x14ac:dyDescent="0.25">
      <c r="J1355">
        <v>420104002</v>
      </c>
    </row>
    <row r="1356" spans="10:10" x14ac:dyDescent="0.25">
      <c r="J1356">
        <v>420105002</v>
      </c>
    </row>
    <row r="1357" spans="10:10" x14ac:dyDescent="0.25">
      <c r="J1357">
        <v>420105002</v>
      </c>
    </row>
    <row r="1358" spans="10:10" x14ac:dyDescent="0.25">
      <c r="J1358">
        <v>420106001</v>
      </c>
    </row>
    <row r="1359" spans="10:10" x14ac:dyDescent="0.25">
      <c r="J1359">
        <v>420106001</v>
      </c>
    </row>
    <row r="1360" spans="10:10" x14ac:dyDescent="0.25">
      <c r="J1360">
        <v>420106002</v>
      </c>
    </row>
    <row r="1361" spans="10:10" x14ac:dyDescent="0.25">
      <c r="J1361">
        <v>420106002</v>
      </c>
    </row>
    <row r="1362" spans="10:10" x14ac:dyDescent="0.25">
      <c r="J1362">
        <v>420106002</v>
      </c>
    </row>
    <row r="1363" spans="10:10" x14ac:dyDescent="0.25">
      <c r="J1363">
        <v>420106003</v>
      </c>
    </row>
    <row r="1364" spans="10:10" x14ac:dyDescent="0.25">
      <c r="J1364">
        <v>420106003</v>
      </c>
    </row>
    <row r="1365" spans="10:10" x14ac:dyDescent="0.25">
      <c r="J1365">
        <v>420106003</v>
      </c>
    </row>
    <row r="1366" spans="10:10" x14ac:dyDescent="0.25">
      <c r="J1366">
        <v>420106003</v>
      </c>
    </row>
    <row r="1367" spans="10:10" x14ac:dyDescent="0.25">
      <c r="J1367">
        <v>420106003</v>
      </c>
    </row>
    <row r="1368" spans="10:10" x14ac:dyDescent="0.25">
      <c r="J1368">
        <v>420106003</v>
      </c>
    </row>
    <row r="1369" spans="10:10" x14ac:dyDescent="0.25">
      <c r="J1369">
        <v>420106003</v>
      </c>
    </row>
    <row r="1370" spans="10:10" x14ac:dyDescent="0.25">
      <c r="J1370">
        <v>420106003</v>
      </c>
    </row>
    <row r="1371" spans="10:10" x14ac:dyDescent="0.25">
      <c r="J1371">
        <v>420106003</v>
      </c>
    </row>
    <row r="1372" spans="10:10" x14ac:dyDescent="0.25">
      <c r="J1372">
        <v>420106003</v>
      </c>
    </row>
    <row r="1373" spans="10:10" x14ac:dyDescent="0.25">
      <c r="J1373">
        <v>420106003</v>
      </c>
    </row>
    <row r="1374" spans="10:10" x14ac:dyDescent="0.25">
      <c r="J1374">
        <v>420106003</v>
      </c>
    </row>
    <row r="1375" spans="10:10" x14ac:dyDescent="0.25">
      <c r="J1375">
        <v>420106003</v>
      </c>
    </row>
    <row r="1376" spans="10:10" x14ac:dyDescent="0.25">
      <c r="J1376">
        <v>420106003</v>
      </c>
    </row>
    <row r="1377" spans="10:10" x14ac:dyDescent="0.25">
      <c r="J1377">
        <v>420106003</v>
      </c>
    </row>
    <row r="1378" spans="10:10" x14ac:dyDescent="0.25">
      <c r="J1378">
        <v>420106003</v>
      </c>
    </row>
    <row r="1379" spans="10:10" x14ac:dyDescent="0.25">
      <c r="J1379">
        <v>420106003</v>
      </c>
    </row>
    <row r="1380" spans="10:10" x14ac:dyDescent="0.25">
      <c r="J1380">
        <v>420106003</v>
      </c>
    </row>
    <row r="1381" spans="10:10" x14ac:dyDescent="0.25">
      <c r="J1381">
        <v>420106003</v>
      </c>
    </row>
    <row r="1382" spans="10:10" x14ac:dyDescent="0.25">
      <c r="J1382">
        <v>420106003</v>
      </c>
    </row>
    <row r="1383" spans="10:10" x14ac:dyDescent="0.25">
      <c r="J1383">
        <v>420106003</v>
      </c>
    </row>
    <row r="1384" spans="10:10" x14ac:dyDescent="0.25">
      <c r="J1384">
        <v>420106004</v>
      </c>
    </row>
    <row r="1385" spans="10:10" x14ac:dyDescent="0.25">
      <c r="J1385">
        <v>420106004</v>
      </c>
    </row>
    <row r="1386" spans="10:10" x14ac:dyDescent="0.25">
      <c r="J1386">
        <v>420106004</v>
      </c>
    </row>
    <row r="1387" spans="10:10" x14ac:dyDescent="0.25">
      <c r="J1387">
        <v>420106006</v>
      </c>
    </row>
    <row r="1388" spans="10:10" x14ac:dyDescent="0.25">
      <c r="J1388">
        <v>420106006</v>
      </c>
    </row>
    <row r="1389" spans="10:10" x14ac:dyDescent="0.25">
      <c r="J1389">
        <v>420106006</v>
      </c>
    </row>
    <row r="1390" spans="10:10" x14ac:dyDescent="0.25">
      <c r="J1390">
        <v>420106006</v>
      </c>
    </row>
    <row r="1391" spans="10:10" x14ac:dyDescent="0.25">
      <c r="J1391">
        <v>420106006</v>
      </c>
    </row>
    <row r="1392" spans="10:10" x14ac:dyDescent="0.25">
      <c r="J1392">
        <v>420106006</v>
      </c>
    </row>
    <row r="1393" spans="10:10" x14ac:dyDescent="0.25">
      <c r="J1393">
        <v>420106006</v>
      </c>
    </row>
    <row r="1394" spans="10:10" x14ac:dyDescent="0.25">
      <c r="J1394">
        <v>420106006</v>
      </c>
    </row>
    <row r="1395" spans="10:10" x14ac:dyDescent="0.25">
      <c r="J1395">
        <v>420106006</v>
      </c>
    </row>
    <row r="1396" spans="10:10" x14ac:dyDescent="0.25">
      <c r="J1396">
        <v>420106006</v>
      </c>
    </row>
    <row r="1397" spans="10:10" x14ac:dyDescent="0.25">
      <c r="J1397">
        <v>420106006</v>
      </c>
    </row>
    <row r="1398" spans="10:10" x14ac:dyDescent="0.25">
      <c r="J1398">
        <v>420106006</v>
      </c>
    </row>
    <row r="1399" spans="10:10" x14ac:dyDescent="0.25">
      <c r="J1399">
        <v>420106006</v>
      </c>
    </row>
    <row r="1400" spans="10:10" x14ac:dyDescent="0.25">
      <c r="J1400">
        <v>420106006</v>
      </c>
    </row>
    <row r="1401" spans="10:10" x14ac:dyDescent="0.25">
      <c r="J1401">
        <v>420106006</v>
      </c>
    </row>
    <row r="1402" spans="10:10" x14ac:dyDescent="0.25">
      <c r="J1402">
        <v>420106006</v>
      </c>
    </row>
    <row r="1403" spans="10:10" x14ac:dyDescent="0.25">
      <c r="J1403">
        <v>420106006</v>
      </c>
    </row>
    <row r="1404" spans="10:10" x14ac:dyDescent="0.25">
      <c r="J1404">
        <v>420106006</v>
      </c>
    </row>
    <row r="1405" spans="10:10" x14ac:dyDescent="0.25">
      <c r="J1405">
        <v>420106006</v>
      </c>
    </row>
    <row r="1406" spans="10:10" x14ac:dyDescent="0.25">
      <c r="J1406">
        <v>420106006</v>
      </c>
    </row>
    <row r="1407" spans="10:10" x14ac:dyDescent="0.25">
      <c r="J1407">
        <v>420106006</v>
      </c>
    </row>
    <row r="1408" spans="10:10" x14ac:dyDescent="0.25">
      <c r="J1408">
        <v>420106006</v>
      </c>
    </row>
    <row r="1409" spans="10:10" x14ac:dyDescent="0.25">
      <c r="J1409">
        <v>420106006</v>
      </c>
    </row>
    <row r="1410" spans="10:10" x14ac:dyDescent="0.25">
      <c r="J1410">
        <v>420106006</v>
      </c>
    </row>
    <row r="1411" spans="10:10" x14ac:dyDescent="0.25">
      <c r="J1411">
        <v>420106006</v>
      </c>
    </row>
    <row r="1412" spans="10:10" x14ac:dyDescent="0.25">
      <c r="J1412">
        <v>420106006</v>
      </c>
    </row>
    <row r="1413" spans="10:10" x14ac:dyDescent="0.25">
      <c r="J1413">
        <v>420106006</v>
      </c>
    </row>
    <row r="1414" spans="10:10" x14ac:dyDescent="0.25">
      <c r="J1414">
        <v>420106006</v>
      </c>
    </row>
    <row r="1415" spans="10:10" x14ac:dyDescent="0.25">
      <c r="J1415">
        <v>420106006</v>
      </c>
    </row>
    <row r="1416" spans="10:10" x14ac:dyDescent="0.25">
      <c r="J1416">
        <v>420106006</v>
      </c>
    </row>
    <row r="1417" spans="10:10" x14ac:dyDescent="0.25">
      <c r="J1417">
        <v>420106006</v>
      </c>
    </row>
    <row r="1418" spans="10:10" x14ac:dyDescent="0.25">
      <c r="J1418">
        <v>420106006</v>
      </c>
    </row>
    <row r="1419" spans="10:10" x14ac:dyDescent="0.25">
      <c r="J1419">
        <v>420106006</v>
      </c>
    </row>
    <row r="1420" spans="10:10" x14ac:dyDescent="0.25">
      <c r="J1420">
        <v>420106006</v>
      </c>
    </row>
    <row r="1421" spans="10:10" x14ac:dyDescent="0.25">
      <c r="J1421">
        <v>420106006</v>
      </c>
    </row>
    <row r="1422" spans="10:10" x14ac:dyDescent="0.25">
      <c r="J1422">
        <v>420106006</v>
      </c>
    </row>
    <row r="1423" spans="10:10" x14ac:dyDescent="0.25">
      <c r="J1423">
        <v>420106006</v>
      </c>
    </row>
    <row r="1424" spans="10:10" x14ac:dyDescent="0.25">
      <c r="J1424">
        <v>420106006</v>
      </c>
    </row>
    <row r="1425" spans="10:10" x14ac:dyDescent="0.25">
      <c r="J1425">
        <v>420106006</v>
      </c>
    </row>
    <row r="1426" spans="10:10" x14ac:dyDescent="0.25">
      <c r="J1426">
        <v>420106006</v>
      </c>
    </row>
    <row r="1427" spans="10:10" x14ac:dyDescent="0.25">
      <c r="J1427">
        <v>420106006</v>
      </c>
    </row>
    <row r="1428" spans="10:10" x14ac:dyDescent="0.25">
      <c r="J1428">
        <v>420106006</v>
      </c>
    </row>
    <row r="1429" spans="10:10" x14ac:dyDescent="0.25">
      <c r="J1429">
        <v>420106006</v>
      </c>
    </row>
    <row r="1430" spans="10:10" x14ac:dyDescent="0.25">
      <c r="J1430">
        <v>420106006</v>
      </c>
    </row>
    <row r="1431" spans="10:10" x14ac:dyDescent="0.25">
      <c r="J1431">
        <v>420106006</v>
      </c>
    </row>
    <row r="1432" spans="10:10" x14ac:dyDescent="0.25">
      <c r="J1432">
        <v>420106006</v>
      </c>
    </row>
    <row r="1433" spans="10:10" x14ac:dyDescent="0.25">
      <c r="J1433">
        <v>420106006</v>
      </c>
    </row>
    <row r="1434" spans="10:10" x14ac:dyDescent="0.25">
      <c r="J1434">
        <v>420106006</v>
      </c>
    </row>
    <row r="1435" spans="10:10" x14ac:dyDescent="0.25">
      <c r="J1435">
        <v>420106006</v>
      </c>
    </row>
    <row r="1436" spans="10:10" x14ac:dyDescent="0.25">
      <c r="J1436">
        <v>420106006</v>
      </c>
    </row>
    <row r="1437" spans="10:10" x14ac:dyDescent="0.25">
      <c r="J1437">
        <v>420106006</v>
      </c>
    </row>
    <row r="1438" spans="10:10" x14ac:dyDescent="0.25">
      <c r="J1438">
        <v>420106006</v>
      </c>
    </row>
    <row r="1439" spans="10:10" x14ac:dyDescent="0.25">
      <c r="J1439">
        <v>420106006</v>
      </c>
    </row>
    <row r="1440" spans="10:10" x14ac:dyDescent="0.25">
      <c r="J1440">
        <v>420106006</v>
      </c>
    </row>
    <row r="1441" spans="10:10" x14ac:dyDescent="0.25">
      <c r="J1441">
        <v>420106006</v>
      </c>
    </row>
    <row r="1442" spans="10:10" x14ac:dyDescent="0.25">
      <c r="J1442">
        <v>420106006</v>
      </c>
    </row>
    <row r="1443" spans="10:10" x14ac:dyDescent="0.25">
      <c r="J1443">
        <v>420106006</v>
      </c>
    </row>
    <row r="1444" spans="10:10" x14ac:dyDescent="0.25">
      <c r="J1444">
        <v>420106006</v>
      </c>
    </row>
    <row r="1445" spans="10:10" x14ac:dyDescent="0.25">
      <c r="J1445">
        <v>420106006</v>
      </c>
    </row>
    <row r="1446" spans="10:10" x14ac:dyDescent="0.25">
      <c r="J1446">
        <v>420106006</v>
      </c>
    </row>
    <row r="1447" spans="10:10" x14ac:dyDescent="0.25">
      <c r="J1447">
        <v>420106006</v>
      </c>
    </row>
    <row r="1448" spans="10:10" x14ac:dyDescent="0.25">
      <c r="J1448">
        <v>420106006</v>
      </c>
    </row>
    <row r="1449" spans="10:10" x14ac:dyDescent="0.25">
      <c r="J1449">
        <v>420106006</v>
      </c>
    </row>
    <row r="1450" spans="10:10" x14ac:dyDescent="0.25">
      <c r="J1450">
        <v>420106006</v>
      </c>
    </row>
    <row r="1451" spans="10:10" x14ac:dyDescent="0.25">
      <c r="J1451">
        <v>420106006</v>
      </c>
    </row>
    <row r="1452" spans="10:10" x14ac:dyDescent="0.25">
      <c r="J1452">
        <v>420106006</v>
      </c>
    </row>
    <row r="1453" spans="10:10" x14ac:dyDescent="0.25">
      <c r="J1453">
        <v>420106006</v>
      </c>
    </row>
    <row r="1454" spans="10:10" x14ac:dyDescent="0.25">
      <c r="J1454">
        <v>420106006</v>
      </c>
    </row>
    <row r="1455" spans="10:10" x14ac:dyDescent="0.25">
      <c r="J1455">
        <v>420106006</v>
      </c>
    </row>
    <row r="1456" spans="10:10" x14ac:dyDescent="0.25">
      <c r="J1456">
        <v>420106006</v>
      </c>
    </row>
    <row r="1457" spans="10:10" x14ac:dyDescent="0.25">
      <c r="J1457">
        <v>420106006</v>
      </c>
    </row>
    <row r="1458" spans="10:10" x14ac:dyDescent="0.25">
      <c r="J1458">
        <v>420106006</v>
      </c>
    </row>
    <row r="1459" spans="10:10" x14ac:dyDescent="0.25">
      <c r="J1459">
        <v>420106006</v>
      </c>
    </row>
    <row r="1460" spans="10:10" x14ac:dyDescent="0.25">
      <c r="J1460">
        <v>420106006</v>
      </c>
    </row>
    <row r="1461" spans="10:10" x14ac:dyDescent="0.25">
      <c r="J1461">
        <v>420106007</v>
      </c>
    </row>
    <row r="1462" spans="10:10" x14ac:dyDescent="0.25">
      <c r="J1462">
        <v>420106007</v>
      </c>
    </row>
    <row r="1463" spans="10:10" x14ac:dyDescent="0.25">
      <c r="J1463">
        <v>420106010</v>
      </c>
    </row>
    <row r="1464" spans="10:10" x14ac:dyDescent="0.25">
      <c r="J1464">
        <v>420106010</v>
      </c>
    </row>
    <row r="1465" spans="10:10" x14ac:dyDescent="0.25">
      <c r="J1465">
        <v>420106010</v>
      </c>
    </row>
    <row r="1466" spans="10:10" x14ac:dyDescent="0.25">
      <c r="J1466">
        <v>420106010</v>
      </c>
    </row>
    <row r="1467" spans="10:10" x14ac:dyDescent="0.25">
      <c r="J1467">
        <v>420106011</v>
      </c>
    </row>
    <row r="1468" spans="10:10" x14ac:dyDescent="0.25">
      <c r="J1468">
        <v>420106011</v>
      </c>
    </row>
    <row r="1469" spans="10:10" x14ac:dyDescent="0.25">
      <c r="J1469">
        <v>420106013</v>
      </c>
    </row>
    <row r="1470" spans="10:10" x14ac:dyDescent="0.25">
      <c r="J1470">
        <v>420106014</v>
      </c>
    </row>
    <row r="1471" spans="10:10" x14ac:dyDescent="0.25">
      <c r="J1471">
        <v>420107001</v>
      </c>
    </row>
    <row r="1472" spans="10:10" x14ac:dyDescent="0.25">
      <c r="J1472">
        <v>420107001</v>
      </c>
    </row>
    <row r="1473" spans="10:10" x14ac:dyDescent="0.25">
      <c r="J1473">
        <v>420107001</v>
      </c>
    </row>
    <row r="1474" spans="10:10" x14ac:dyDescent="0.25">
      <c r="J1474">
        <v>420107001</v>
      </c>
    </row>
    <row r="1475" spans="10:10" x14ac:dyDescent="0.25">
      <c r="J1475">
        <v>420107001</v>
      </c>
    </row>
    <row r="1476" spans="10:10" x14ac:dyDescent="0.25">
      <c r="J1476">
        <v>420107001</v>
      </c>
    </row>
    <row r="1477" spans="10:10" x14ac:dyDescent="0.25">
      <c r="J1477">
        <v>420107001</v>
      </c>
    </row>
    <row r="1478" spans="10:10" x14ac:dyDescent="0.25">
      <c r="J1478">
        <v>420107001</v>
      </c>
    </row>
    <row r="1479" spans="10:10" x14ac:dyDescent="0.25">
      <c r="J1479">
        <v>420107001</v>
      </c>
    </row>
    <row r="1480" spans="10:10" x14ac:dyDescent="0.25">
      <c r="J1480">
        <v>420107002</v>
      </c>
    </row>
    <row r="1481" spans="10:10" x14ac:dyDescent="0.25">
      <c r="J1481">
        <v>420107002</v>
      </c>
    </row>
    <row r="1482" spans="10:10" x14ac:dyDescent="0.25">
      <c r="J1482">
        <v>420107003</v>
      </c>
    </row>
    <row r="1483" spans="10:10" x14ac:dyDescent="0.25">
      <c r="J1483">
        <v>420107006</v>
      </c>
    </row>
    <row r="1484" spans="10:10" x14ac:dyDescent="0.25">
      <c r="J1484">
        <v>420107006</v>
      </c>
    </row>
    <row r="1485" spans="10:10" x14ac:dyDescent="0.25">
      <c r="J1485">
        <v>420107006</v>
      </c>
    </row>
    <row r="1486" spans="10:10" x14ac:dyDescent="0.25">
      <c r="J1486">
        <v>420107006</v>
      </c>
    </row>
    <row r="1487" spans="10:10" x14ac:dyDescent="0.25">
      <c r="J1487">
        <v>420107007</v>
      </c>
    </row>
    <row r="1488" spans="10:10" x14ac:dyDescent="0.25">
      <c r="J1488">
        <v>420107007</v>
      </c>
    </row>
    <row r="1489" spans="10:10" x14ac:dyDescent="0.25">
      <c r="J1489">
        <v>420107007</v>
      </c>
    </row>
    <row r="1490" spans="10:10" x14ac:dyDescent="0.25">
      <c r="J1490">
        <v>420107007</v>
      </c>
    </row>
    <row r="1491" spans="10:10" x14ac:dyDescent="0.25">
      <c r="J1491">
        <v>420107007</v>
      </c>
    </row>
    <row r="1492" spans="10:10" x14ac:dyDescent="0.25">
      <c r="J1492">
        <v>420107008</v>
      </c>
    </row>
    <row r="1493" spans="10:10" x14ac:dyDescent="0.25">
      <c r="J1493">
        <v>420107008</v>
      </c>
    </row>
    <row r="1494" spans="10:10" x14ac:dyDescent="0.25">
      <c r="J1494">
        <v>420107008</v>
      </c>
    </row>
    <row r="1495" spans="10:10" x14ac:dyDescent="0.25">
      <c r="J1495">
        <v>420107008</v>
      </c>
    </row>
    <row r="1496" spans="10:10" x14ac:dyDescent="0.25">
      <c r="J1496">
        <v>420107010</v>
      </c>
    </row>
    <row r="1497" spans="10:10" x14ac:dyDescent="0.25">
      <c r="J1497">
        <v>420107011</v>
      </c>
    </row>
    <row r="1498" spans="10:10" x14ac:dyDescent="0.25">
      <c r="J1498">
        <v>420107011</v>
      </c>
    </row>
    <row r="1499" spans="10:10" x14ac:dyDescent="0.25">
      <c r="J1499">
        <v>420107011</v>
      </c>
    </row>
    <row r="1500" spans="10:10" x14ac:dyDescent="0.25">
      <c r="J1500">
        <v>420107011</v>
      </c>
    </row>
    <row r="1501" spans="10:10" x14ac:dyDescent="0.25">
      <c r="J1501">
        <v>420107011</v>
      </c>
    </row>
    <row r="1502" spans="10:10" x14ac:dyDescent="0.25">
      <c r="J1502">
        <v>420107011</v>
      </c>
    </row>
    <row r="1503" spans="10:10" x14ac:dyDescent="0.25">
      <c r="J1503">
        <v>420107011</v>
      </c>
    </row>
    <row r="1504" spans="10:10" x14ac:dyDescent="0.25">
      <c r="J1504">
        <v>420107011</v>
      </c>
    </row>
    <row r="1505" spans="10:10" x14ac:dyDescent="0.25">
      <c r="J1505">
        <v>420107011</v>
      </c>
    </row>
    <row r="1506" spans="10:10" x14ac:dyDescent="0.25">
      <c r="J1506">
        <v>420107011</v>
      </c>
    </row>
    <row r="1507" spans="10:10" x14ac:dyDescent="0.25">
      <c r="J1507">
        <v>420107011</v>
      </c>
    </row>
    <row r="1508" spans="10:10" x14ac:dyDescent="0.25">
      <c r="J1508">
        <v>420107011</v>
      </c>
    </row>
    <row r="1509" spans="10:10" x14ac:dyDescent="0.25">
      <c r="J1509">
        <v>420107011</v>
      </c>
    </row>
    <row r="1510" spans="10:10" x14ac:dyDescent="0.25">
      <c r="J1510">
        <v>420107011</v>
      </c>
    </row>
    <row r="1511" spans="10:10" x14ac:dyDescent="0.25">
      <c r="J1511">
        <v>420107011</v>
      </c>
    </row>
    <row r="1512" spans="10:10" x14ac:dyDescent="0.25">
      <c r="J1512">
        <v>420107011</v>
      </c>
    </row>
    <row r="1513" spans="10:10" x14ac:dyDescent="0.25">
      <c r="J1513">
        <v>420107011</v>
      </c>
    </row>
    <row r="1514" spans="10:10" x14ac:dyDescent="0.25">
      <c r="J1514">
        <v>420107011</v>
      </c>
    </row>
    <row r="1515" spans="10:10" x14ac:dyDescent="0.25">
      <c r="J1515">
        <v>420107011</v>
      </c>
    </row>
    <row r="1516" spans="10:10" x14ac:dyDescent="0.25">
      <c r="J1516">
        <v>420107011</v>
      </c>
    </row>
    <row r="1517" spans="10:10" x14ac:dyDescent="0.25">
      <c r="J1517">
        <v>420107011</v>
      </c>
    </row>
    <row r="1518" spans="10:10" x14ac:dyDescent="0.25">
      <c r="J1518">
        <v>420107015</v>
      </c>
    </row>
    <row r="1519" spans="10:10" x14ac:dyDescent="0.25">
      <c r="J1519">
        <v>420107015</v>
      </c>
    </row>
    <row r="1520" spans="10:10" x14ac:dyDescent="0.25">
      <c r="J1520">
        <v>420107018</v>
      </c>
    </row>
    <row r="1521" spans="10:10" x14ac:dyDescent="0.25">
      <c r="J1521">
        <v>420107018</v>
      </c>
    </row>
    <row r="1522" spans="10:10" x14ac:dyDescent="0.25">
      <c r="J1522">
        <v>420107018</v>
      </c>
    </row>
    <row r="1523" spans="10:10" x14ac:dyDescent="0.25">
      <c r="J1523">
        <v>420107025</v>
      </c>
    </row>
    <row r="1524" spans="10:10" x14ac:dyDescent="0.25">
      <c r="J1524">
        <v>420107025</v>
      </c>
    </row>
    <row r="1525" spans="10:10" x14ac:dyDescent="0.25">
      <c r="J1525">
        <v>420107025</v>
      </c>
    </row>
    <row r="1526" spans="10:10" x14ac:dyDescent="0.25">
      <c r="J1526">
        <v>420107025</v>
      </c>
    </row>
    <row r="1527" spans="10:10" x14ac:dyDescent="0.25">
      <c r="J1527">
        <v>420107025</v>
      </c>
    </row>
    <row r="1528" spans="10:10" x14ac:dyDescent="0.25">
      <c r="J1528">
        <v>420107025</v>
      </c>
    </row>
    <row r="1529" spans="10:10" x14ac:dyDescent="0.25">
      <c r="J1529">
        <v>420107025</v>
      </c>
    </row>
    <row r="1530" spans="10:10" x14ac:dyDescent="0.25">
      <c r="J1530">
        <v>420107025</v>
      </c>
    </row>
    <row r="1531" spans="10:10" x14ac:dyDescent="0.25">
      <c r="J1531">
        <v>420107025</v>
      </c>
    </row>
    <row r="1532" spans="10:10" x14ac:dyDescent="0.25">
      <c r="J1532">
        <v>420107025</v>
      </c>
    </row>
    <row r="1533" spans="10:10" x14ac:dyDescent="0.25">
      <c r="J1533">
        <v>420107025</v>
      </c>
    </row>
    <row r="1534" spans="10:10" x14ac:dyDescent="0.25">
      <c r="J1534">
        <v>420107025</v>
      </c>
    </row>
    <row r="1535" spans="10:10" x14ac:dyDescent="0.25">
      <c r="J1535">
        <v>420107025</v>
      </c>
    </row>
    <row r="1536" spans="10:10" x14ac:dyDescent="0.25">
      <c r="J1536">
        <v>420107025</v>
      </c>
    </row>
    <row r="1537" spans="10:10" x14ac:dyDescent="0.25">
      <c r="J1537">
        <v>420107025</v>
      </c>
    </row>
    <row r="1538" spans="10:10" x14ac:dyDescent="0.25">
      <c r="J1538">
        <v>420107025</v>
      </c>
    </row>
    <row r="1539" spans="10:10" x14ac:dyDescent="0.25">
      <c r="J1539">
        <v>420107025</v>
      </c>
    </row>
    <row r="1540" spans="10:10" x14ac:dyDescent="0.25">
      <c r="J1540">
        <v>420107025</v>
      </c>
    </row>
    <row r="1541" spans="10:10" x14ac:dyDescent="0.25">
      <c r="J1541">
        <v>420107025</v>
      </c>
    </row>
    <row r="1542" spans="10:10" x14ac:dyDescent="0.25">
      <c r="J1542">
        <v>420107025</v>
      </c>
    </row>
    <row r="1543" spans="10:10" x14ac:dyDescent="0.25">
      <c r="J1543">
        <v>420107025</v>
      </c>
    </row>
    <row r="1544" spans="10:10" x14ac:dyDescent="0.25">
      <c r="J1544">
        <v>420107025</v>
      </c>
    </row>
    <row r="1545" spans="10:10" x14ac:dyDescent="0.25">
      <c r="J1545">
        <v>420107025</v>
      </c>
    </row>
    <row r="1546" spans="10:10" x14ac:dyDescent="0.25">
      <c r="J1546">
        <v>420107025</v>
      </c>
    </row>
    <row r="1547" spans="10:10" x14ac:dyDescent="0.25">
      <c r="J1547">
        <v>420107025</v>
      </c>
    </row>
    <row r="1548" spans="10:10" x14ac:dyDescent="0.25">
      <c r="J1548">
        <v>420107025</v>
      </c>
    </row>
    <row r="1549" spans="10:10" x14ac:dyDescent="0.25">
      <c r="J1549">
        <v>420107025</v>
      </c>
    </row>
    <row r="1550" spans="10:10" x14ac:dyDescent="0.25">
      <c r="J1550">
        <v>420107025</v>
      </c>
    </row>
    <row r="1551" spans="10:10" x14ac:dyDescent="0.25">
      <c r="J1551">
        <v>420107025</v>
      </c>
    </row>
    <row r="1552" spans="10:10" x14ac:dyDescent="0.25">
      <c r="J1552">
        <v>420107025</v>
      </c>
    </row>
    <row r="1553" spans="10:10" x14ac:dyDescent="0.25">
      <c r="J1553">
        <v>420107025</v>
      </c>
    </row>
    <row r="1554" spans="10:10" x14ac:dyDescent="0.25">
      <c r="J1554">
        <v>420107025</v>
      </c>
    </row>
    <row r="1555" spans="10:10" x14ac:dyDescent="0.25">
      <c r="J1555">
        <v>420107025</v>
      </c>
    </row>
    <row r="1556" spans="10:10" x14ac:dyDescent="0.25">
      <c r="J1556">
        <v>420107025</v>
      </c>
    </row>
    <row r="1557" spans="10:10" x14ac:dyDescent="0.25">
      <c r="J1557">
        <v>420107025</v>
      </c>
    </row>
    <row r="1558" spans="10:10" x14ac:dyDescent="0.25">
      <c r="J1558">
        <v>420107025</v>
      </c>
    </row>
    <row r="1559" spans="10:10" x14ac:dyDescent="0.25">
      <c r="J1559">
        <v>420107025</v>
      </c>
    </row>
    <row r="1560" spans="10:10" x14ac:dyDescent="0.25">
      <c r="J1560">
        <v>420107025</v>
      </c>
    </row>
    <row r="1561" spans="10:10" x14ac:dyDescent="0.25">
      <c r="J1561">
        <v>420107025</v>
      </c>
    </row>
    <row r="1562" spans="10:10" x14ac:dyDescent="0.25">
      <c r="J1562">
        <v>420107025</v>
      </c>
    </row>
    <row r="1563" spans="10:10" x14ac:dyDescent="0.25">
      <c r="J1563">
        <v>420107025</v>
      </c>
    </row>
    <row r="1564" spans="10:10" x14ac:dyDescent="0.25">
      <c r="J1564">
        <v>420107025</v>
      </c>
    </row>
    <row r="1565" spans="10:10" x14ac:dyDescent="0.25">
      <c r="J1565">
        <v>420107025</v>
      </c>
    </row>
    <row r="1566" spans="10:10" x14ac:dyDescent="0.25">
      <c r="J1566">
        <v>420107025</v>
      </c>
    </row>
    <row r="1567" spans="10:10" x14ac:dyDescent="0.25">
      <c r="J1567">
        <v>420107025</v>
      </c>
    </row>
    <row r="1568" spans="10:10" x14ac:dyDescent="0.25">
      <c r="J1568">
        <v>420107025</v>
      </c>
    </row>
    <row r="1569" spans="10:10" x14ac:dyDescent="0.25">
      <c r="J1569">
        <v>420107025</v>
      </c>
    </row>
    <row r="1570" spans="10:10" x14ac:dyDescent="0.25">
      <c r="J1570">
        <v>420107025</v>
      </c>
    </row>
    <row r="1571" spans="10:10" x14ac:dyDescent="0.25">
      <c r="J1571">
        <v>420107025</v>
      </c>
    </row>
    <row r="1572" spans="10:10" x14ac:dyDescent="0.25">
      <c r="J1572">
        <v>420107025</v>
      </c>
    </row>
    <row r="1573" spans="10:10" x14ac:dyDescent="0.25">
      <c r="J1573">
        <v>420108001</v>
      </c>
    </row>
    <row r="1574" spans="10:10" x14ac:dyDescent="0.25">
      <c r="J1574">
        <v>420108001</v>
      </c>
    </row>
    <row r="1575" spans="10:10" x14ac:dyDescent="0.25">
      <c r="J1575">
        <v>420108001</v>
      </c>
    </row>
    <row r="1576" spans="10:10" x14ac:dyDescent="0.25">
      <c r="J1576">
        <v>420108001</v>
      </c>
    </row>
    <row r="1577" spans="10:10" x14ac:dyDescent="0.25">
      <c r="J1577">
        <v>420108001</v>
      </c>
    </row>
    <row r="1578" spans="10:10" x14ac:dyDescent="0.25">
      <c r="J1578">
        <v>420108001</v>
      </c>
    </row>
    <row r="1579" spans="10:10" x14ac:dyDescent="0.25">
      <c r="J1579">
        <v>420108001</v>
      </c>
    </row>
    <row r="1580" spans="10:10" x14ac:dyDescent="0.25">
      <c r="J1580">
        <v>420108001</v>
      </c>
    </row>
    <row r="1581" spans="10:10" x14ac:dyDescent="0.25">
      <c r="J1581">
        <v>420108001</v>
      </c>
    </row>
    <row r="1582" spans="10:10" x14ac:dyDescent="0.25">
      <c r="J1582">
        <v>420108001</v>
      </c>
    </row>
    <row r="1583" spans="10:10" x14ac:dyDescent="0.25">
      <c r="J1583">
        <v>420108002</v>
      </c>
    </row>
    <row r="1584" spans="10:10" x14ac:dyDescent="0.25">
      <c r="J1584">
        <v>420108002</v>
      </c>
    </row>
    <row r="1585" spans="10:10" x14ac:dyDescent="0.25">
      <c r="J1585">
        <v>420108002</v>
      </c>
    </row>
    <row r="1586" spans="10:10" x14ac:dyDescent="0.25">
      <c r="J1586">
        <v>420108002</v>
      </c>
    </row>
    <row r="1587" spans="10:10" x14ac:dyDescent="0.25">
      <c r="J1587">
        <v>420108002</v>
      </c>
    </row>
    <row r="1588" spans="10:10" x14ac:dyDescent="0.25">
      <c r="J1588">
        <v>420108002</v>
      </c>
    </row>
    <row r="1589" spans="10:10" x14ac:dyDescent="0.25">
      <c r="J1589">
        <v>420108002</v>
      </c>
    </row>
    <row r="1590" spans="10:10" x14ac:dyDescent="0.25">
      <c r="J1590">
        <v>420108002</v>
      </c>
    </row>
    <row r="1591" spans="10:10" x14ac:dyDescent="0.25">
      <c r="J1591">
        <v>420108002</v>
      </c>
    </row>
    <row r="1592" spans="10:10" x14ac:dyDescent="0.25">
      <c r="J1592">
        <v>420108002</v>
      </c>
    </row>
    <row r="1593" spans="10:10" x14ac:dyDescent="0.25">
      <c r="J1593">
        <v>420108002</v>
      </c>
    </row>
    <row r="1594" spans="10:10" x14ac:dyDescent="0.25">
      <c r="J1594">
        <v>420108002</v>
      </c>
    </row>
    <row r="1595" spans="10:10" x14ac:dyDescent="0.25">
      <c r="J1595">
        <v>420108002</v>
      </c>
    </row>
    <row r="1596" spans="10:10" x14ac:dyDescent="0.25">
      <c r="J1596">
        <v>420108002</v>
      </c>
    </row>
    <row r="1597" spans="10:10" x14ac:dyDescent="0.25">
      <c r="J1597">
        <v>420108002</v>
      </c>
    </row>
    <row r="1598" spans="10:10" x14ac:dyDescent="0.25">
      <c r="J1598">
        <v>420108002</v>
      </c>
    </row>
    <row r="1599" spans="10:10" x14ac:dyDescent="0.25">
      <c r="J1599">
        <v>420108002</v>
      </c>
    </row>
    <row r="1600" spans="10:10" x14ac:dyDescent="0.25">
      <c r="J1600">
        <v>420108002</v>
      </c>
    </row>
    <row r="1601" spans="10:10" x14ac:dyDescent="0.25">
      <c r="J1601">
        <v>420108002</v>
      </c>
    </row>
    <row r="1602" spans="10:10" x14ac:dyDescent="0.25">
      <c r="J1602">
        <v>420108002</v>
      </c>
    </row>
    <row r="1603" spans="10:10" x14ac:dyDescent="0.25">
      <c r="J1603">
        <v>420108002</v>
      </c>
    </row>
    <row r="1604" spans="10:10" x14ac:dyDescent="0.25">
      <c r="J1604">
        <v>420108002</v>
      </c>
    </row>
    <row r="1605" spans="10:10" x14ac:dyDescent="0.25">
      <c r="J1605">
        <v>420108002</v>
      </c>
    </row>
    <row r="1606" spans="10:10" x14ac:dyDescent="0.25">
      <c r="J1606">
        <v>420108002</v>
      </c>
    </row>
    <row r="1607" spans="10:10" x14ac:dyDescent="0.25">
      <c r="J1607">
        <v>420108002</v>
      </c>
    </row>
    <row r="1608" spans="10:10" x14ac:dyDescent="0.25">
      <c r="J1608">
        <v>420108002</v>
      </c>
    </row>
    <row r="1609" spans="10:10" x14ac:dyDescent="0.25">
      <c r="J1609">
        <v>420108002</v>
      </c>
    </row>
    <row r="1610" spans="10:10" x14ac:dyDescent="0.25">
      <c r="J1610">
        <v>420108002</v>
      </c>
    </row>
    <row r="1611" spans="10:10" x14ac:dyDescent="0.25">
      <c r="J1611">
        <v>420108002</v>
      </c>
    </row>
    <row r="1612" spans="10:10" x14ac:dyDescent="0.25">
      <c r="J1612">
        <v>420108002</v>
      </c>
    </row>
    <row r="1613" spans="10:10" x14ac:dyDescent="0.25">
      <c r="J1613">
        <v>420108002</v>
      </c>
    </row>
    <row r="1614" spans="10:10" x14ac:dyDescent="0.25">
      <c r="J1614">
        <v>420108002</v>
      </c>
    </row>
    <row r="1615" spans="10:10" x14ac:dyDescent="0.25">
      <c r="J1615">
        <v>420108002</v>
      </c>
    </row>
    <row r="1616" spans="10:10" x14ac:dyDescent="0.25">
      <c r="J1616">
        <v>420108002</v>
      </c>
    </row>
    <row r="1617" spans="10:10" x14ac:dyDescent="0.25">
      <c r="J1617">
        <v>420108002</v>
      </c>
    </row>
    <row r="1618" spans="10:10" x14ac:dyDescent="0.25">
      <c r="J1618">
        <v>420108002</v>
      </c>
    </row>
    <row r="1619" spans="10:10" x14ac:dyDescent="0.25">
      <c r="J1619">
        <v>420108002</v>
      </c>
    </row>
    <row r="1620" spans="10:10" x14ac:dyDescent="0.25">
      <c r="J1620">
        <v>420108002</v>
      </c>
    </row>
    <row r="1621" spans="10:10" x14ac:dyDescent="0.25">
      <c r="J1621">
        <v>420108002</v>
      </c>
    </row>
    <row r="1622" spans="10:10" x14ac:dyDescent="0.25">
      <c r="J1622">
        <v>420108002</v>
      </c>
    </row>
    <row r="1623" spans="10:10" x14ac:dyDescent="0.25">
      <c r="J1623">
        <v>420108002</v>
      </c>
    </row>
    <row r="1624" spans="10:10" x14ac:dyDescent="0.25">
      <c r="J1624">
        <v>420108002</v>
      </c>
    </row>
    <row r="1625" spans="10:10" x14ac:dyDescent="0.25">
      <c r="J1625">
        <v>420108002</v>
      </c>
    </row>
    <row r="1626" spans="10:10" x14ac:dyDescent="0.25">
      <c r="J1626">
        <v>420108002</v>
      </c>
    </row>
    <row r="1627" spans="10:10" x14ac:dyDescent="0.25">
      <c r="J1627">
        <v>420108002</v>
      </c>
    </row>
    <row r="1628" spans="10:10" x14ac:dyDescent="0.25">
      <c r="J1628">
        <v>420108002</v>
      </c>
    </row>
    <row r="1629" spans="10:10" x14ac:dyDescent="0.25">
      <c r="J1629">
        <v>420108002</v>
      </c>
    </row>
    <row r="1630" spans="10:10" x14ac:dyDescent="0.25">
      <c r="J1630">
        <v>420108002</v>
      </c>
    </row>
    <row r="1631" spans="10:10" x14ac:dyDescent="0.25">
      <c r="J1631">
        <v>420108002</v>
      </c>
    </row>
    <row r="1632" spans="10:10" x14ac:dyDescent="0.25">
      <c r="J1632">
        <v>420108002</v>
      </c>
    </row>
    <row r="1633" spans="10:10" x14ac:dyDescent="0.25">
      <c r="J1633">
        <v>420108002</v>
      </c>
    </row>
    <row r="1634" spans="10:10" x14ac:dyDescent="0.25">
      <c r="J1634">
        <v>420108002</v>
      </c>
    </row>
    <row r="1635" spans="10:10" x14ac:dyDescent="0.25">
      <c r="J1635">
        <v>420108002</v>
      </c>
    </row>
    <row r="1636" spans="10:10" x14ac:dyDescent="0.25">
      <c r="J1636">
        <v>420108002</v>
      </c>
    </row>
    <row r="1637" spans="10:10" x14ac:dyDescent="0.25">
      <c r="J1637">
        <v>420108002</v>
      </c>
    </row>
    <row r="1638" spans="10:10" x14ac:dyDescent="0.25">
      <c r="J1638">
        <v>420108002</v>
      </c>
    </row>
    <row r="1639" spans="10:10" x14ac:dyDescent="0.25">
      <c r="J1639">
        <v>420108002</v>
      </c>
    </row>
    <row r="1640" spans="10:10" x14ac:dyDescent="0.25">
      <c r="J1640">
        <v>420108002</v>
      </c>
    </row>
    <row r="1641" spans="10:10" x14ac:dyDescent="0.25">
      <c r="J1641">
        <v>420108002</v>
      </c>
    </row>
    <row r="1642" spans="10:10" x14ac:dyDescent="0.25">
      <c r="J1642">
        <v>420108002</v>
      </c>
    </row>
    <row r="1643" spans="10:10" x14ac:dyDescent="0.25">
      <c r="J1643">
        <v>420108002</v>
      </c>
    </row>
    <row r="1644" spans="10:10" x14ac:dyDescent="0.25">
      <c r="J1644">
        <v>420108002</v>
      </c>
    </row>
    <row r="1645" spans="10:10" x14ac:dyDescent="0.25">
      <c r="J1645">
        <v>420108002</v>
      </c>
    </row>
    <row r="1646" spans="10:10" x14ac:dyDescent="0.25">
      <c r="J1646">
        <v>420108002</v>
      </c>
    </row>
    <row r="1647" spans="10:10" x14ac:dyDescent="0.25">
      <c r="J1647">
        <v>420108002</v>
      </c>
    </row>
    <row r="1648" spans="10:10" x14ac:dyDescent="0.25">
      <c r="J1648">
        <v>420108002</v>
      </c>
    </row>
    <row r="1649" spans="10:10" x14ac:dyDescent="0.25">
      <c r="J1649">
        <v>420108002</v>
      </c>
    </row>
    <row r="1650" spans="10:10" x14ac:dyDescent="0.25">
      <c r="J1650">
        <v>420108002</v>
      </c>
    </row>
    <row r="1651" spans="10:10" x14ac:dyDescent="0.25">
      <c r="J1651">
        <v>420108002</v>
      </c>
    </row>
    <row r="1652" spans="10:10" x14ac:dyDescent="0.25">
      <c r="J1652">
        <v>420108002</v>
      </c>
    </row>
    <row r="1653" spans="10:10" x14ac:dyDescent="0.25">
      <c r="J1653">
        <v>420108002</v>
      </c>
    </row>
    <row r="1654" spans="10:10" x14ac:dyDescent="0.25">
      <c r="J1654">
        <v>420108002</v>
      </c>
    </row>
    <row r="1655" spans="10:10" x14ac:dyDescent="0.25">
      <c r="J1655">
        <v>420108002</v>
      </c>
    </row>
    <row r="1656" spans="10:10" x14ac:dyDescent="0.25">
      <c r="J1656">
        <v>420108002</v>
      </c>
    </row>
    <row r="1657" spans="10:10" x14ac:dyDescent="0.25">
      <c r="J1657">
        <v>420108002</v>
      </c>
    </row>
    <row r="1658" spans="10:10" x14ac:dyDescent="0.25">
      <c r="J1658">
        <v>420108002</v>
      </c>
    </row>
    <row r="1659" spans="10:10" x14ac:dyDescent="0.25">
      <c r="J1659">
        <v>420108002</v>
      </c>
    </row>
    <row r="1660" spans="10:10" x14ac:dyDescent="0.25">
      <c r="J1660">
        <v>420108002</v>
      </c>
    </row>
    <row r="1661" spans="10:10" x14ac:dyDescent="0.25">
      <c r="J1661">
        <v>420108002</v>
      </c>
    </row>
    <row r="1662" spans="10:10" x14ac:dyDescent="0.25">
      <c r="J1662">
        <v>420108002</v>
      </c>
    </row>
    <row r="1663" spans="10:10" x14ac:dyDescent="0.25">
      <c r="J1663">
        <v>420108002</v>
      </c>
    </row>
    <row r="1664" spans="10:10" x14ac:dyDescent="0.25">
      <c r="J1664">
        <v>420108002</v>
      </c>
    </row>
    <row r="1665" spans="10:10" x14ac:dyDescent="0.25">
      <c r="J1665">
        <v>420108002</v>
      </c>
    </row>
    <row r="1666" spans="10:10" x14ac:dyDescent="0.25">
      <c r="J1666">
        <v>420108002</v>
      </c>
    </row>
    <row r="1667" spans="10:10" x14ac:dyDescent="0.25">
      <c r="J1667">
        <v>420108002</v>
      </c>
    </row>
    <row r="1668" spans="10:10" x14ac:dyDescent="0.25">
      <c r="J1668">
        <v>420108002</v>
      </c>
    </row>
    <row r="1669" spans="10:10" x14ac:dyDescent="0.25">
      <c r="J1669">
        <v>420108002</v>
      </c>
    </row>
    <row r="1670" spans="10:10" x14ac:dyDescent="0.25">
      <c r="J1670">
        <v>420108002</v>
      </c>
    </row>
    <row r="1671" spans="10:10" x14ac:dyDescent="0.25">
      <c r="J1671">
        <v>420108002</v>
      </c>
    </row>
    <row r="1672" spans="10:10" x14ac:dyDescent="0.25">
      <c r="J1672">
        <v>420108002</v>
      </c>
    </row>
    <row r="1673" spans="10:10" x14ac:dyDescent="0.25">
      <c r="J1673">
        <v>420108002</v>
      </c>
    </row>
    <row r="1674" spans="10:10" x14ac:dyDescent="0.25">
      <c r="J1674">
        <v>420108002</v>
      </c>
    </row>
    <row r="1675" spans="10:10" x14ac:dyDescent="0.25">
      <c r="J1675">
        <v>420108002</v>
      </c>
    </row>
    <row r="1676" spans="10:10" x14ac:dyDescent="0.25">
      <c r="J1676">
        <v>420108002</v>
      </c>
    </row>
    <row r="1677" spans="10:10" x14ac:dyDescent="0.25">
      <c r="J1677">
        <v>420108002</v>
      </c>
    </row>
    <row r="1678" spans="10:10" x14ac:dyDescent="0.25">
      <c r="J1678">
        <v>420108002</v>
      </c>
    </row>
    <row r="1679" spans="10:10" x14ac:dyDescent="0.25">
      <c r="J1679">
        <v>420108002</v>
      </c>
    </row>
    <row r="1680" spans="10:10" x14ac:dyDescent="0.25">
      <c r="J1680">
        <v>420108005</v>
      </c>
    </row>
    <row r="1681" spans="10:10" x14ac:dyDescent="0.25">
      <c r="J1681">
        <v>420108005</v>
      </c>
    </row>
    <row r="1682" spans="10:10" x14ac:dyDescent="0.25">
      <c r="J1682">
        <v>420108009</v>
      </c>
    </row>
    <row r="1683" spans="10:10" x14ac:dyDescent="0.25">
      <c r="J1683">
        <v>420108011</v>
      </c>
    </row>
    <row r="1684" spans="10:10" x14ac:dyDescent="0.25">
      <c r="J1684">
        <v>420108011</v>
      </c>
    </row>
    <row r="1685" spans="10:10" x14ac:dyDescent="0.25">
      <c r="J1685">
        <v>420109001</v>
      </c>
    </row>
    <row r="1686" spans="10:10" x14ac:dyDescent="0.25">
      <c r="J1686">
        <v>420109001</v>
      </c>
    </row>
    <row r="1687" spans="10:10" x14ac:dyDescent="0.25">
      <c r="J1687">
        <v>420109002</v>
      </c>
    </row>
    <row r="1688" spans="10:10" x14ac:dyDescent="0.25">
      <c r="J1688">
        <v>420109002</v>
      </c>
    </row>
    <row r="1689" spans="10:10" x14ac:dyDescent="0.25">
      <c r="J1689">
        <v>420109002</v>
      </c>
    </row>
    <row r="1690" spans="10:10" x14ac:dyDescent="0.25">
      <c r="J1690">
        <v>420109002</v>
      </c>
    </row>
    <row r="1691" spans="10:10" x14ac:dyDescent="0.25">
      <c r="J1691">
        <v>420109002</v>
      </c>
    </row>
    <row r="1692" spans="10:10" x14ac:dyDescent="0.25">
      <c r="J1692">
        <v>420109002</v>
      </c>
    </row>
    <row r="1693" spans="10:10" x14ac:dyDescent="0.25">
      <c r="J1693">
        <v>420109002</v>
      </c>
    </row>
    <row r="1694" spans="10:10" x14ac:dyDescent="0.25">
      <c r="J1694">
        <v>420109002</v>
      </c>
    </row>
    <row r="1695" spans="10:10" x14ac:dyDescent="0.25">
      <c r="J1695">
        <v>420109002</v>
      </c>
    </row>
    <row r="1696" spans="10:10" x14ac:dyDescent="0.25">
      <c r="J1696">
        <v>420109002</v>
      </c>
    </row>
    <row r="1697" spans="10:10" x14ac:dyDescent="0.25">
      <c r="J1697">
        <v>420109002</v>
      </c>
    </row>
    <row r="1698" spans="10:10" x14ac:dyDescent="0.25">
      <c r="J1698">
        <v>420109002</v>
      </c>
    </row>
    <row r="1699" spans="10:10" x14ac:dyDescent="0.25">
      <c r="J1699">
        <v>420109002</v>
      </c>
    </row>
    <row r="1700" spans="10:10" x14ac:dyDescent="0.25">
      <c r="J1700">
        <v>420109002</v>
      </c>
    </row>
    <row r="1701" spans="10:10" x14ac:dyDescent="0.25">
      <c r="J1701">
        <v>420109003</v>
      </c>
    </row>
    <row r="1702" spans="10:10" x14ac:dyDescent="0.25">
      <c r="J1702">
        <v>420109003</v>
      </c>
    </row>
    <row r="1703" spans="10:10" x14ac:dyDescent="0.25">
      <c r="J1703">
        <v>420109003</v>
      </c>
    </row>
    <row r="1704" spans="10:10" x14ac:dyDescent="0.25">
      <c r="J1704">
        <v>420109003</v>
      </c>
    </row>
    <row r="1705" spans="10:10" x14ac:dyDescent="0.25">
      <c r="J1705">
        <v>420109003</v>
      </c>
    </row>
    <row r="1706" spans="10:10" x14ac:dyDescent="0.25">
      <c r="J1706">
        <v>420109003</v>
      </c>
    </row>
    <row r="1707" spans="10:10" x14ac:dyDescent="0.25">
      <c r="J1707">
        <v>420109003</v>
      </c>
    </row>
    <row r="1708" spans="10:10" x14ac:dyDescent="0.25">
      <c r="J1708">
        <v>420109003</v>
      </c>
    </row>
    <row r="1709" spans="10:10" x14ac:dyDescent="0.25">
      <c r="J1709">
        <v>420109003</v>
      </c>
    </row>
    <row r="1710" spans="10:10" x14ac:dyDescent="0.25">
      <c r="J1710">
        <v>420109003</v>
      </c>
    </row>
    <row r="1711" spans="10:10" x14ac:dyDescent="0.25">
      <c r="J1711">
        <v>420109003</v>
      </c>
    </row>
    <row r="1712" spans="10:10" x14ac:dyDescent="0.25">
      <c r="J1712">
        <v>420109003</v>
      </c>
    </row>
    <row r="1713" spans="10:10" x14ac:dyDescent="0.25">
      <c r="J1713">
        <v>420109003</v>
      </c>
    </row>
    <row r="1714" spans="10:10" x14ac:dyDescent="0.25">
      <c r="J1714">
        <v>420109003</v>
      </c>
    </row>
    <row r="1715" spans="10:10" x14ac:dyDescent="0.25">
      <c r="J1715">
        <v>420109003</v>
      </c>
    </row>
    <row r="1716" spans="10:10" x14ac:dyDescent="0.25">
      <c r="J1716">
        <v>420109003</v>
      </c>
    </row>
    <row r="1717" spans="10:10" x14ac:dyDescent="0.25">
      <c r="J1717">
        <v>420109003</v>
      </c>
    </row>
    <row r="1718" spans="10:10" x14ac:dyDescent="0.25">
      <c r="J1718">
        <v>420109003</v>
      </c>
    </row>
    <row r="1719" spans="10:10" x14ac:dyDescent="0.25">
      <c r="J1719">
        <v>420109003</v>
      </c>
    </row>
    <row r="1720" spans="10:10" x14ac:dyDescent="0.25">
      <c r="J1720">
        <v>420109003</v>
      </c>
    </row>
    <row r="1721" spans="10:10" x14ac:dyDescent="0.25">
      <c r="J1721">
        <v>420109003</v>
      </c>
    </row>
    <row r="1722" spans="10:10" x14ac:dyDescent="0.25">
      <c r="J1722">
        <v>420109003</v>
      </c>
    </row>
    <row r="1723" spans="10:10" x14ac:dyDescent="0.25">
      <c r="J1723">
        <v>420109003</v>
      </c>
    </row>
    <row r="1724" spans="10:10" x14ac:dyDescent="0.25">
      <c r="J1724">
        <v>420109003</v>
      </c>
    </row>
    <row r="1725" spans="10:10" x14ac:dyDescent="0.25">
      <c r="J1725">
        <v>420109003</v>
      </c>
    </row>
    <row r="1726" spans="10:10" x14ac:dyDescent="0.25">
      <c r="J1726">
        <v>420109003</v>
      </c>
    </row>
    <row r="1727" spans="10:10" x14ac:dyDescent="0.25">
      <c r="J1727">
        <v>420109003</v>
      </c>
    </row>
    <row r="1728" spans="10:10" x14ac:dyDescent="0.25">
      <c r="J1728">
        <v>420109003</v>
      </c>
    </row>
    <row r="1729" spans="10:10" x14ac:dyDescent="0.25">
      <c r="J1729">
        <v>420109003</v>
      </c>
    </row>
    <row r="1730" spans="10:10" x14ac:dyDescent="0.25">
      <c r="J1730">
        <v>420109003</v>
      </c>
    </row>
    <row r="1731" spans="10:10" x14ac:dyDescent="0.25">
      <c r="J1731">
        <v>420109003</v>
      </c>
    </row>
    <row r="1732" spans="10:10" x14ac:dyDescent="0.25">
      <c r="J1732">
        <v>420109003</v>
      </c>
    </row>
    <row r="1733" spans="10:10" x14ac:dyDescent="0.25">
      <c r="J1733">
        <v>420109003</v>
      </c>
    </row>
    <row r="1734" spans="10:10" x14ac:dyDescent="0.25">
      <c r="J1734">
        <v>420109003</v>
      </c>
    </row>
    <row r="1735" spans="10:10" x14ac:dyDescent="0.25">
      <c r="J1735">
        <v>420109003</v>
      </c>
    </row>
    <row r="1736" spans="10:10" x14ac:dyDescent="0.25">
      <c r="J1736">
        <v>420109003</v>
      </c>
    </row>
    <row r="1737" spans="10:10" x14ac:dyDescent="0.25">
      <c r="J1737">
        <v>420109003</v>
      </c>
    </row>
    <row r="1738" spans="10:10" x14ac:dyDescent="0.25">
      <c r="J1738">
        <v>420109003</v>
      </c>
    </row>
    <row r="1739" spans="10:10" x14ac:dyDescent="0.25">
      <c r="J1739">
        <v>420109003</v>
      </c>
    </row>
    <row r="1740" spans="10:10" x14ac:dyDescent="0.25">
      <c r="J1740">
        <v>420109003</v>
      </c>
    </row>
    <row r="1741" spans="10:10" x14ac:dyDescent="0.25">
      <c r="J1741">
        <v>420109003</v>
      </c>
    </row>
    <row r="1742" spans="10:10" x14ac:dyDescent="0.25">
      <c r="J1742">
        <v>420109003</v>
      </c>
    </row>
    <row r="1743" spans="10:10" x14ac:dyDescent="0.25">
      <c r="J1743">
        <v>420109003</v>
      </c>
    </row>
    <row r="1744" spans="10:10" x14ac:dyDescent="0.25">
      <c r="J1744">
        <v>420109003</v>
      </c>
    </row>
    <row r="1745" spans="10:10" x14ac:dyDescent="0.25">
      <c r="J1745">
        <v>420109004</v>
      </c>
    </row>
    <row r="1746" spans="10:10" x14ac:dyDescent="0.25">
      <c r="J1746">
        <v>420109004</v>
      </c>
    </row>
    <row r="1747" spans="10:10" x14ac:dyDescent="0.25">
      <c r="J1747">
        <v>420109004</v>
      </c>
    </row>
    <row r="1748" spans="10:10" x14ac:dyDescent="0.25">
      <c r="J1748">
        <v>420109004</v>
      </c>
    </row>
    <row r="1749" spans="10:10" x14ac:dyDescent="0.25">
      <c r="J1749">
        <v>420109004</v>
      </c>
    </row>
    <row r="1750" spans="10:10" x14ac:dyDescent="0.25">
      <c r="J1750">
        <v>420109004</v>
      </c>
    </row>
    <row r="1751" spans="10:10" x14ac:dyDescent="0.25">
      <c r="J1751">
        <v>420109004</v>
      </c>
    </row>
    <row r="1752" spans="10:10" x14ac:dyDescent="0.25">
      <c r="J1752">
        <v>420109004</v>
      </c>
    </row>
    <row r="1753" spans="10:10" x14ac:dyDescent="0.25">
      <c r="J1753">
        <v>420109004</v>
      </c>
    </row>
    <row r="1754" spans="10:10" x14ac:dyDescent="0.25">
      <c r="J1754">
        <v>420109004</v>
      </c>
    </row>
    <row r="1755" spans="10:10" x14ac:dyDescent="0.25">
      <c r="J1755">
        <v>420109005</v>
      </c>
    </row>
    <row r="1756" spans="10:10" x14ac:dyDescent="0.25">
      <c r="J1756">
        <v>420109006</v>
      </c>
    </row>
    <row r="1757" spans="10:10" x14ac:dyDescent="0.25">
      <c r="J1757">
        <v>420109006</v>
      </c>
    </row>
    <row r="1758" spans="10:10" x14ac:dyDescent="0.25">
      <c r="J1758">
        <v>420109006</v>
      </c>
    </row>
    <row r="1759" spans="10:10" x14ac:dyDescent="0.25">
      <c r="J1759">
        <v>420109006</v>
      </c>
    </row>
    <row r="1760" spans="10:10" x14ac:dyDescent="0.25">
      <c r="J1760">
        <v>420109006</v>
      </c>
    </row>
    <row r="1761" spans="10:10" x14ac:dyDescent="0.25">
      <c r="J1761">
        <v>420109006</v>
      </c>
    </row>
    <row r="1762" spans="10:10" x14ac:dyDescent="0.25">
      <c r="J1762">
        <v>420109006</v>
      </c>
    </row>
    <row r="1763" spans="10:10" x14ac:dyDescent="0.25">
      <c r="J1763">
        <v>420109006</v>
      </c>
    </row>
    <row r="1764" spans="10:10" x14ac:dyDescent="0.25">
      <c r="J1764">
        <v>420109006</v>
      </c>
    </row>
    <row r="1765" spans="10:10" x14ac:dyDescent="0.25">
      <c r="J1765">
        <v>420109006</v>
      </c>
    </row>
    <row r="1766" spans="10:10" x14ac:dyDescent="0.25">
      <c r="J1766">
        <v>420109006</v>
      </c>
    </row>
    <row r="1767" spans="10:10" x14ac:dyDescent="0.25">
      <c r="J1767">
        <v>420109006</v>
      </c>
    </row>
    <row r="1768" spans="10:10" x14ac:dyDescent="0.25">
      <c r="J1768">
        <v>420109006</v>
      </c>
    </row>
    <row r="1769" spans="10:10" x14ac:dyDescent="0.25">
      <c r="J1769">
        <v>420109006</v>
      </c>
    </row>
    <row r="1770" spans="10:10" x14ac:dyDescent="0.25">
      <c r="J1770">
        <v>420109006</v>
      </c>
    </row>
    <row r="1771" spans="10:10" x14ac:dyDescent="0.25">
      <c r="J1771">
        <v>420109006</v>
      </c>
    </row>
    <row r="1772" spans="10:10" x14ac:dyDescent="0.25">
      <c r="J1772">
        <v>420109006</v>
      </c>
    </row>
    <row r="1773" spans="10:10" x14ac:dyDescent="0.25">
      <c r="J1773">
        <v>420109006</v>
      </c>
    </row>
    <row r="1774" spans="10:10" x14ac:dyDescent="0.25">
      <c r="J1774">
        <v>420109006</v>
      </c>
    </row>
    <row r="1775" spans="10:10" x14ac:dyDescent="0.25">
      <c r="J1775">
        <v>420109006</v>
      </c>
    </row>
    <row r="1776" spans="10:10" x14ac:dyDescent="0.25">
      <c r="J1776">
        <v>420109006</v>
      </c>
    </row>
    <row r="1777" spans="10:10" x14ac:dyDescent="0.25">
      <c r="J1777">
        <v>420109006</v>
      </c>
    </row>
    <row r="1778" spans="10:10" x14ac:dyDescent="0.25">
      <c r="J1778">
        <v>420109006</v>
      </c>
    </row>
    <row r="1779" spans="10:10" x14ac:dyDescent="0.25">
      <c r="J1779">
        <v>420109006</v>
      </c>
    </row>
    <row r="1780" spans="10:10" x14ac:dyDescent="0.25">
      <c r="J1780">
        <v>420109006</v>
      </c>
    </row>
    <row r="1781" spans="10:10" x14ac:dyDescent="0.25">
      <c r="J1781">
        <v>420109006</v>
      </c>
    </row>
    <row r="1782" spans="10:10" x14ac:dyDescent="0.25">
      <c r="J1782">
        <v>420109006</v>
      </c>
    </row>
    <row r="1783" spans="10:10" x14ac:dyDescent="0.25">
      <c r="J1783">
        <v>420109006</v>
      </c>
    </row>
    <row r="1784" spans="10:10" x14ac:dyDescent="0.25">
      <c r="J1784">
        <v>420109006</v>
      </c>
    </row>
    <row r="1785" spans="10:10" x14ac:dyDescent="0.25">
      <c r="J1785">
        <v>420109006</v>
      </c>
    </row>
    <row r="1786" spans="10:10" x14ac:dyDescent="0.25">
      <c r="J1786">
        <v>420109006</v>
      </c>
    </row>
    <row r="1787" spans="10:10" x14ac:dyDescent="0.25">
      <c r="J1787">
        <v>420109006</v>
      </c>
    </row>
    <row r="1788" spans="10:10" x14ac:dyDescent="0.25">
      <c r="J1788">
        <v>420109006</v>
      </c>
    </row>
    <row r="1789" spans="10:10" x14ac:dyDescent="0.25">
      <c r="J1789">
        <v>420109006</v>
      </c>
    </row>
    <row r="1790" spans="10:10" x14ac:dyDescent="0.25">
      <c r="J1790">
        <v>420109006</v>
      </c>
    </row>
    <row r="1791" spans="10:10" x14ac:dyDescent="0.25">
      <c r="J1791">
        <v>420109006</v>
      </c>
    </row>
    <row r="1792" spans="10:10" x14ac:dyDescent="0.25">
      <c r="J1792">
        <v>420109006</v>
      </c>
    </row>
    <row r="1793" spans="10:10" x14ac:dyDescent="0.25">
      <c r="J1793">
        <v>420109006</v>
      </c>
    </row>
    <row r="1794" spans="10:10" x14ac:dyDescent="0.25">
      <c r="J1794">
        <v>420109006</v>
      </c>
    </row>
    <row r="1795" spans="10:10" x14ac:dyDescent="0.25">
      <c r="J1795">
        <v>420109006</v>
      </c>
    </row>
    <row r="1796" spans="10:10" x14ac:dyDescent="0.25">
      <c r="J1796">
        <v>420109006</v>
      </c>
    </row>
    <row r="1797" spans="10:10" x14ac:dyDescent="0.25">
      <c r="J1797">
        <v>420109006</v>
      </c>
    </row>
    <row r="1798" spans="10:10" x14ac:dyDescent="0.25">
      <c r="J1798">
        <v>420109006</v>
      </c>
    </row>
    <row r="1799" spans="10:10" x14ac:dyDescent="0.25">
      <c r="J1799">
        <v>420109006</v>
      </c>
    </row>
    <row r="1800" spans="10:10" x14ac:dyDescent="0.25">
      <c r="J1800">
        <v>420109006</v>
      </c>
    </row>
    <row r="1801" spans="10:10" x14ac:dyDescent="0.25">
      <c r="J1801">
        <v>420109006</v>
      </c>
    </row>
    <row r="1802" spans="10:10" x14ac:dyDescent="0.25">
      <c r="J1802">
        <v>420109006</v>
      </c>
    </row>
    <row r="1803" spans="10:10" x14ac:dyDescent="0.25">
      <c r="J1803">
        <v>420109006</v>
      </c>
    </row>
    <row r="1804" spans="10:10" x14ac:dyDescent="0.25">
      <c r="J1804">
        <v>420109006</v>
      </c>
    </row>
    <row r="1805" spans="10:10" x14ac:dyDescent="0.25">
      <c r="J1805">
        <v>420109006</v>
      </c>
    </row>
    <row r="1806" spans="10:10" x14ac:dyDescent="0.25">
      <c r="J1806">
        <v>420109006</v>
      </c>
    </row>
    <row r="1807" spans="10:10" x14ac:dyDescent="0.25">
      <c r="J1807">
        <v>420109006</v>
      </c>
    </row>
    <row r="1808" spans="10:10" x14ac:dyDescent="0.25">
      <c r="J1808">
        <v>420109006</v>
      </c>
    </row>
    <row r="1809" spans="10:10" x14ac:dyDescent="0.25">
      <c r="J1809">
        <v>420109006</v>
      </c>
    </row>
    <row r="1810" spans="10:10" x14ac:dyDescent="0.25">
      <c r="J1810">
        <v>420109006</v>
      </c>
    </row>
    <row r="1811" spans="10:10" x14ac:dyDescent="0.25">
      <c r="J1811">
        <v>420109006</v>
      </c>
    </row>
    <row r="1812" spans="10:10" x14ac:dyDescent="0.25">
      <c r="J1812">
        <v>420109007</v>
      </c>
    </row>
    <row r="1813" spans="10:10" x14ac:dyDescent="0.25">
      <c r="J1813">
        <v>420109007</v>
      </c>
    </row>
    <row r="1814" spans="10:10" x14ac:dyDescent="0.25">
      <c r="J1814">
        <v>420109007</v>
      </c>
    </row>
    <row r="1815" spans="10:10" x14ac:dyDescent="0.25">
      <c r="J1815">
        <v>420109007</v>
      </c>
    </row>
    <row r="1816" spans="10:10" x14ac:dyDescent="0.25">
      <c r="J1816">
        <v>420109007</v>
      </c>
    </row>
    <row r="1817" spans="10:10" x14ac:dyDescent="0.25">
      <c r="J1817">
        <v>420109007</v>
      </c>
    </row>
    <row r="1818" spans="10:10" x14ac:dyDescent="0.25">
      <c r="J1818">
        <v>420109007</v>
      </c>
    </row>
    <row r="1819" spans="10:10" x14ac:dyDescent="0.25">
      <c r="J1819">
        <v>420109007</v>
      </c>
    </row>
    <row r="1820" spans="10:10" x14ac:dyDescent="0.25">
      <c r="J1820">
        <v>420109007</v>
      </c>
    </row>
    <row r="1821" spans="10:10" x14ac:dyDescent="0.25">
      <c r="J1821">
        <v>420109007</v>
      </c>
    </row>
    <row r="1822" spans="10:10" x14ac:dyDescent="0.25">
      <c r="J1822">
        <v>420109007</v>
      </c>
    </row>
    <row r="1823" spans="10:10" x14ac:dyDescent="0.25">
      <c r="J1823">
        <v>420109007</v>
      </c>
    </row>
    <row r="1824" spans="10:10" x14ac:dyDescent="0.25">
      <c r="J1824">
        <v>420109007</v>
      </c>
    </row>
    <row r="1825" spans="10:10" x14ac:dyDescent="0.25">
      <c r="J1825">
        <v>420109007</v>
      </c>
    </row>
    <row r="1826" spans="10:10" x14ac:dyDescent="0.25">
      <c r="J1826">
        <v>420109007</v>
      </c>
    </row>
    <row r="1827" spans="10:10" x14ac:dyDescent="0.25">
      <c r="J1827">
        <v>420109007</v>
      </c>
    </row>
    <row r="1828" spans="10:10" x14ac:dyDescent="0.25">
      <c r="J1828">
        <v>420109007</v>
      </c>
    </row>
    <row r="1829" spans="10:10" x14ac:dyDescent="0.25">
      <c r="J1829">
        <v>420109007</v>
      </c>
    </row>
    <row r="1830" spans="10:10" x14ac:dyDescent="0.25">
      <c r="J1830">
        <v>420109007</v>
      </c>
    </row>
    <row r="1831" spans="10:10" x14ac:dyDescent="0.25">
      <c r="J1831">
        <v>420109007</v>
      </c>
    </row>
    <row r="1832" spans="10:10" x14ac:dyDescent="0.25">
      <c r="J1832">
        <v>420109007</v>
      </c>
    </row>
    <row r="1833" spans="10:10" x14ac:dyDescent="0.25">
      <c r="J1833">
        <v>420109007</v>
      </c>
    </row>
    <row r="1834" spans="10:10" x14ac:dyDescent="0.25">
      <c r="J1834">
        <v>420109007</v>
      </c>
    </row>
    <row r="1835" spans="10:10" x14ac:dyDescent="0.25">
      <c r="J1835">
        <v>420109007</v>
      </c>
    </row>
    <row r="1836" spans="10:10" x14ac:dyDescent="0.25">
      <c r="J1836">
        <v>420109007</v>
      </c>
    </row>
    <row r="1837" spans="10:10" x14ac:dyDescent="0.25">
      <c r="J1837">
        <v>420109007</v>
      </c>
    </row>
    <row r="1838" spans="10:10" x14ac:dyDescent="0.25">
      <c r="J1838">
        <v>420109007</v>
      </c>
    </row>
    <row r="1839" spans="10:10" x14ac:dyDescent="0.25">
      <c r="J1839">
        <v>420109007</v>
      </c>
    </row>
    <row r="1840" spans="10:10" x14ac:dyDescent="0.25">
      <c r="J1840">
        <v>420109007</v>
      </c>
    </row>
    <row r="1841" spans="10:10" x14ac:dyDescent="0.25">
      <c r="J1841">
        <v>420109007</v>
      </c>
    </row>
    <row r="1842" spans="10:10" x14ac:dyDescent="0.25">
      <c r="J1842">
        <v>420109007</v>
      </c>
    </row>
    <row r="1843" spans="10:10" x14ac:dyDescent="0.25">
      <c r="J1843">
        <v>420109007</v>
      </c>
    </row>
    <row r="1844" spans="10:10" x14ac:dyDescent="0.25">
      <c r="J1844">
        <v>420109007</v>
      </c>
    </row>
    <row r="1845" spans="10:10" x14ac:dyDescent="0.25">
      <c r="J1845">
        <v>420109007</v>
      </c>
    </row>
    <row r="1846" spans="10:10" x14ac:dyDescent="0.25">
      <c r="J1846">
        <v>420109007</v>
      </c>
    </row>
    <row r="1847" spans="10:10" x14ac:dyDescent="0.25">
      <c r="J1847">
        <v>420109007</v>
      </c>
    </row>
    <row r="1848" spans="10:10" x14ac:dyDescent="0.25">
      <c r="J1848">
        <v>420109007</v>
      </c>
    </row>
    <row r="1849" spans="10:10" x14ac:dyDescent="0.25">
      <c r="J1849">
        <v>420109007</v>
      </c>
    </row>
    <row r="1850" spans="10:10" x14ac:dyDescent="0.25">
      <c r="J1850">
        <v>420109007</v>
      </c>
    </row>
    <row r="1851" spans="10:10" x14ac:dyDescent="0.25">
      <c r="J1851">
        <v>420109007</v>
      </c>
    </row>
    <row r="1852" spans="10:10" x14ac:dyDescent="0.25">
      <c r="J1852">
        <v>420109007</v>
      </c>
    </row>
    <row r="1853" spans="10:10" x14ac:dyDescent="0.25">
      <c r="J1853">
        <v>420109007</v>
      </c>
    </row>
    <row r="1854" spans="10:10" x14ac:dyDescent="0.25">
      <c r="J1854">
        <v>420109007</v>
      </c>
    </row>
    <row r="1855" spans="10:10" x14ac:dyDescent="0.25">
      <c r="J1855">
        <v>420109007</v>
      </c>
    </row>
    <row r="1856" spans="10:10" x14ac:dyDescent="0.25">
      <c r="J1856">
        <v>420109007</v>
      </c>
    </row>
    <row r="1857" spans="10:10" x14ac:dyDescent="0.25">
      <c r="J1857">
        <v>420109007</v>
      </c>
    </row>
    <row r="1858" spans="10:10" x14ac:dyDescent="0.25">
      <c r="J1858">
        <v>420109007</v>
      </c>
    </row>
    <row r="1859" spans="10:10" x14ac:dyDescent="0.25">
      <c r="J1859">
        <v>420109007</v>
      </c>
    </row>
    <row r="1860" spans="10:10" x14ac:dyDescent="0.25">
      <c r="J1860">
        <v>420109007</v>
      </c>
    </row>
    <row r="1861" spans="10:10" x14ac:dyDescent="0.25">
      <c r="J1861">
        <v>420109007</v>
      </c>
    </row>
    <row r="1862" spans="10:10" x14ac:dyDescent="0.25">
      <c r="J1862">
        <v>420109007</v>
      </c>
    </row>
    <row r="1863" spans="10:10" x14ac:dyDescent="0.25">
      <c r="J1863">
        <v>420109007</v>
      </c>
    </row>
    <row r="1864" spans="10:10" x14ac:dyDescent="0.25">
      <c r="J1864">
        <v>420109007</v>
      </c>
    </row>
    <row r="1865" spans="10:10" x14ac:dyDescent="0.25">
      <c r="J1865">
        <v>420109007</v>
      </c>
    </row>
    <row r="1866" spans="10:10" x14ac:dyDescent="0.25">
      <c r="J1866">
        <v>420109007</v>
      </c>
    </row>
    <row r="1867" spans="10:10" x14ac:dyDescent="0.25">
      <c r="J1867">
        <v>420109007</v>
      </c>
    </row>
    <row r="1868" spans="10:10" x14ac:dyDescent="0.25">
      <c r="J1868">
        <v>420109007</v>
      </c>
    </row>
    <row r="1869" spans="10:10" x14ac:dyDescent="0.25">
      <c r="J1869">
        <v>420109007</v>
      </c>
    </row>
    <row r="1870" spans="10:10" x14ac:dyDescent="0.25">
      <c r="J1870">
        <v>420109007</v>
      </c>
    </row>
    <row r="1871" spans="10:10" x14ac:dyDescent="0.25">
      <c r="J1871">
        <v>420109007</v>
      </c>
    </row>
    <row r="1872" spans="10:10" x14ac:dyDescent="0.25">
      <c r="J1872">
        <v>420109007</v>
      </c>
    </row>
    <row r="1873" spans="10:10" x14ac:dyDescent="0.25">
      <c r="J1873">
        <v>420109007</v>
      </c>
    </row>
    <row r="1874" spans="10:10" x14ac:dyDescent="0.25">
      <c r="J1874">
        <v>420109007</v>
      </c>
    </row>
    <row r="1875" spans="10:10" x14ac:dyDescent="0.25">
      <c r="J1875">
        <v>420109007</v>
      </c>
    </row>
    <row r="1876" spans="10:10" x14ac:dyDescent="0.25">
      <c r="J1876">
        <v>420109007</v>
      </c>
    </row>
    <row r="1877" spans="10:10" x14ac:dyDescent="0.25">
      <c r="J1877">
        <v>420109007</v>
      </c>
    </row>
    <row r="1878" spans="10:10" x14ac:dyDescent="0.25">
      <c r="J1878">
        <v>420109007</v>
      </c>
    </row>
    <row r="1879" spans="10:10" x14ac:dyDescent="0.25">
      <c r="J1879">
        <v>420109007</v>
      </c>
    </row>
    <row r="1880" spans="10:10" x14ac:dyDescent="0.25">
      <c r="J1880">
        <v>420109007</v>
      </c>
    </row>
    <row r="1881" spans="10:10" x14ac:dyDescent="0.25">
      <c r="J1881">
        <v>420109007</v>
      </c>
    </row>
    <row r="1882" spans="10:10" x14ac:dyDescent="0.25">
      <c r="J1882">
        <v>420109007</v>
      </c>
    </row>
    <row r="1883" spans="10:10" x14ac:dyDescent="0.25">
      <c r="J1883">
        <v>420109007</v>
      </c>
    </row>
    <row r="1884" spans="10:10" x14ac:dyDescent="0.25">
      <c r="J1884">
        <v>420109007</v>
      </c>
    </row>
    <row r="1885" spans="10:10" x14ac:dyDescent="0.25">
      <c r="J1885">
        <v>420109007</v>
      </c>
    </row>
    <row r="1886" spans="10:10" x14ac:dyDescent="0.25">
      <c r="J1886">
        <v>420109007</v>
      </c>
    </row>
    <row r="1887" spans="10:10" x14ac:dyDescent="0.25">
      <c r="J1887">
        <v>420109007</v>
      </c>
    </row>
    <row r="1888" spans="10:10" x14ac:dyDescent="0.25">
      <c r="J1888">
        <v>420109007</v>
      </c>
    </row>
    <row r="1889" spans="10:10" x14ac:dyDescent="0.25">
      <c r="J1889">
        <v>420109008</v>
      </c>
    </row>
    <row r="1890" spans="10:10" x14ac:dyDescent="0.25">
      <c r="J1890">
        <v>420109008</v>
      </c>
    </row>
    <row r="1891" spans="10:10" x14ac:dyDescent="0.25">
      <c r="J1891">
        <v>420109008</v>
      </c>
    </row>
    <row r="1892" spans="10:10" x14ac:dyDescent="0.25">
      <c r="J1892">
        <v>420109008</v>
      </c>
    </row>
    <row r="1893" spans="10:10" x14ac:dyDescent="0.25">
      <c r="J1893">
        <v>420109008</v>
      </c>
    </row>
    <row r="1894" spans="10:10" x14ac:dyDescent="0.25">
      <c r="J1894">
        <v>420109008</v>
      </c>
    </row>
    <row r="1895" spans="10:10" x14ac:dyDescent="0.25">
      <c r="J1895">
        <v>420109008</v>
      </c>
    </row>
    <row r="1896" spans="10:10" x14ac:dyDescent="0.25">
      <c r="J1896">
        <v>420109008</v>
      </c>
    </row>
    <row r="1897" spans="10:10" x14ac:dyDescent="0.25">
      <c r="J1897">
        <v>420109008</v>
      </c>
    </row>
    <row r="1898" spans="10:10" x14ac:dyDescent="0.25">
      <c r="J1898">
        <v>420109008</v>
      </c>
    </row>
    <row r="1899" spans="10:10" x14ac:dyDescent="0.25">
      <c r="J1899">
        <v>420109008</v>
      </c>
    </row>
    <row r="1900" spans="10:10" x14ac:dyDescent="0.25">
      <c r="J1900">
        <v>420109008</v>
      </c>
    </row>
    <row r="1901" spans="10:10" x14ac:dyDescent="0.25">
      <c r="J1901">
        <v>420109008</v>
      </c>
    </row>
    <row r="1902" spans="10:10" x14ac:dyDescent="0.25">
      <c r="J1902">
        <v>420109008</v>
      </c>
    </row>
    <row r="1903" spans="10:10" x14ac:dyDescent="0.25">
      <c r="J1903">
        <v>420109008</v>
      </c>
    </row>
    <row r="1904" spans="10:10" x14ac:dyDescent="0.25">
      <c r="J1904">
        <v>420109008</v>
      </c>
    </row>
    <row r="1905" spans="10:10" x14ac:dyDescent="0.25">
      <c r="J1905">
        <v>420109008</v>
      </c>
    </row>
    <row r="1906" spans="10:10" x14ac:dyDescent="0.25">
      <c r="J1906">
        <v>420109008</v>
      </c>
    </row>
    <row r="1907" spans="10:10" x14ac:dyDescent="0.25">
      <c r="J1907">
        <v>420109008</v>
      </c>
    </row>
    <row r="1908" spans="10:10" x14ac:dyDescent="0.25">
      <c r="J1908">
        <v>420109008</v>
      </c>
    </row>
    <row r="1909" spans="10:10" x14ac:dyDescent="0.25">
      <c r="J1909">
        <v>420109008</v>
      </c>
    </row>
    <row r="1910" spans="10:10" x14ac:dyDescent="0.25">
      <c r="J1910">
        <v>420109008</v>
      </c>
    </row>
    <row r="1911" spans="10:10" x14ac:dyDescent="0.25">
      <c r="J1911">
        <v>420109008</v>
      </c>
    </row>
    <row r="1912" spans="10:10" x14ac:dyDescent="0.25">
      <c r="J1912">
        <v>420109008</v>
      </c>
    </row>
    <row r="1913" spans="10:10" x14ac:dyDescent="0.25">
      <c r="J1913">
        <v>420109008</v>
      </c>
    </row>
    <row r="1914" spans="10:10" x14ac:dyDescent="0.25">
      <c r="J1914">
        <v>420109008</v>
      </c>
    </row>
    <row r="1915" spans="10:10" x14ac:dyDescent="0.25">
      <c r="J1915">
        <v>420109008</v>
      </c>
    </row>
    <row r="1916" spans="10:10" x14ac:dyDescent="0.25">
      <c r="J1916">
        <v>420109008</v>
      </c>
    </row>
    <row r="1917" spans="10:10" x14ac:dyDescent="0.25">
      <c r="J1917">
        <v>420109008</v>
      </c>
    </row>
    <row r="1918" spans="10:10" x14ac:dyDescent="0.25">
      <c r="J1918">
        <v>420109008</v>
      </c>
    </row>
    <row r="1919" spans="10:10" x14ac:dyDescent="0.25">
      <c r="J1919">
        <v>420109008</v>
      </c>
    </row>
    <row r="1920" spans="10:10" x14ac:dyDescent="0.25">
      <c r="J1920">
        <v>420109008</v>
      </c>
    </row>
    <row r="1921" spans="10:10" x14ac:dyDescent="0.25">
      <c r="J1921">
        <v>420109008</v>
      </c>
    </row>
    <row r="1922" spans="10:10" x14ac:dyDescent="0.25">
      <c r="J1922">
        <v>420109008</v>
      </c>
    </row>
    <row r="1923" spans="10:10" x14ac:dyDescent="0.25">
      <c r="J1923">
        <v>420109008</v>
      </c>
    </row>
    <row r="1924" spans="10:10" x14ac:dyDescent="0.25">
      <c r="J1924">
        <v>420109008</v>
      </c>
    </row>
    <row r="1925" spans="10:10" x14ac:dyDescent="0.25">
      <c r="J1925">
        <v>420109008</v>
      </c>
    </row>
    <row r="1926" spans="10:10" x14ac:dyDescent="0.25">
      <c r="J1926">
        <v>420109008</v>
      </c>
    </row>
    <row r="1927" spans="10:10" x14ac:dyDescent="0.25">
      <c r="J1927">
        <v>420109008</v>
      </c>
    </row>
    <row r="1928" spans="10:10" x14ac:dyDescent="0.25">
      <c r="J1928">
        <v>420109008</v>
      </c>
    </row>
    <row r="1929" spans="10:10" x14ac:dyDescent="0.25">
      <c r="J1929">
        <v>420109008</v>
      </c>
    </row>
    <row r="1930" spans="10:10" x14ac:dyDescent="0.25">
      <c r="J1930">
        <v>420109008</v>
      </c>
    </row>
    <row r="1931" spans="10:10" x14ac:dyDescent="0.25">
      <c r="J1931">
        <v>420109008</v>
      </c>
    </row>
    <row r="1932" spans="10:10" x14ac:dyDescent="0.25">
      <c r="J1932">
        <v>420109008</v>
      </c>
    </row>
    <row r="1933" spans="10:10" x14ac:dyDescent="0.25">
      <c r="J1933">
        <v>420109008</v>
      </c>
    </row>
    <row r="1934" spans="10:10" x14ac:dyDescent="0.25">
      <c r="J1934">
        <v>420109008</v>
      </c>
    </row>
    <row r="1935" spans="10:10" x14ac:dyDescent="0.25">
      <c r="J1935">
        <v>420109008</v>
      </c>
    </row>
    <row r="1936" spans="10:10" x14ac:dyDescent="0.25">
      <c r="J1936">
        <v>420109008</v>
      </c>
    </row>
    <row r="1937" spans="10:10" x14ac:dyDescent="0.25">
      <c r="J1937">
        <v>420109008</v>
      </c>
    </row>
    <row r="1938" spans="10:10" x14ac:dyDescent="0.25">
      <c r="J1938">
        <v>420109008</v>
      </c>
    </row>
    <row r="1939" spans="10:10" x14ac:dyDescent="0.25">
      <c r="J1939">
        <v>420109008</v>
      </c>
    </row>
    <row r="1940" spans="10:10" x14ac:dyDescent="0.25">
      <c r="J1940">
        <v>420109008</v>
      </c>
    </row>
    <row r="1941" spans="10:10" x14ac:dyDescent="0.25">
      <c r="J1941">
        <v>420109008</v>
      </c>
    </row>
    <row r="1942" spans="10:10" x14ac:dyDescent="0.25">
      <c r="J1942">
        <v>420109008</v>
      </c>
    </row>
    <row r="1943" spans="10:10" x14ac:dyDescent="0.25">
      <c r="J1943">
        <v>420109008</v>
      </c>
    </row>
    <row r="1944" spans="10:10" x14ac:dyDescent="0.25">
      <c r="J1944">
        <v>420109008</v>
      </c>
    </row>
    <row r="1945" spans="10:10" x14ac:dyDescent="0.25">
      <c r="J1945">
        <v>420109008</v>
      </c>
    </row>
    <row r="1946" spans="10:10" x14ac:dyDescent="0.25">
      <c r="J1946">
        <v>420109008</v>
      </c>
    </row>
    <row r="1947" spans="10:10" x14ac:dyDescent="0.25">
      <c r="J1947">
        <v>420109008</v>
      </c>
    </row>
    <row r="1948" spans="10:10" x14ac:dyDescent="0.25">
      <c r="J1948">
        <v>420109008</v>
      </c>
    </row>
    <row r="1949" spans="10:10" x14ac:dyDescent="0.25">
      <c r="J1949">
        <v>420109008</v>
      </c>
    </row>
    <row r="1950" spans="10:10" x14ac:dyDescent="0.25">
      <c r="J1950">
        <v>420109008</v>
      </c>
    </row>
    <row r="1951" spans="10:10" x14ac:dyDescent="0.25">
      <c r="J1951">
        <v>420109008</v>
      </c>
    </row>
    <row r="1952" spans="10:10" x14ac:dyDescent="0.25">
      <c r="J1952">
        <v>420109008</v>
      </c>
    </row>
    <row r="1953" spans="10:10" x14ac:dyDescent="0.25">
      <c r="J1953">
        <v>420109008</v>
      </c>
    </row>
    <row r="1954" spans="10:10" x14ac:dyDescent="0.25">
      <c r="J1954">
        <v>420109008</v>
      </c>
    </row>
    <row r="1955" spans="10:10" x14ac:dyDescent="0.25">
      <c r="J1955">
        <v>420109008</v>
      </c>
    </row>
    <row r="1956" spans="10:10" x14ac:dyDescent="0.25">
      <c r="J1956">
        <v>420109008</v>
      </c>
    </row>
    <row r="1957" spans="10:10" x14ac:dyDescent="0.25">
      <c r="J1957">
        <v>420109008</v>
      </c>
    </row>
    <row r="1958" spans="10:10" x14ac:dyDescent="0.25">
      <c r="J1958">
        <v>420109008</v>
      </c>
    </row>
    <row r="1959" spans="10:10" x14ac:dyDescent="0.25">
      <c r="J1959">
        <v>420109008</v>
      </c>
    </row>
    <row r="1960" spans="10:10" x14ac:dyDescent="0.25">
      <c r="J1960">
        <v>420109008</v>
      </c>
    </row>
    <row r="1961" spans="10:10" x14ac:dyDescent="0.25">
      <c r="J1961">
        <v>420109008</v>
      </c>
    </row>
    <row r="1962" spans="10:10" x14ac:dyDescent="0.25">
      <c r="J1962">
        <v>420109008</v>
      </c>
    </row>
    <row r="1963" spans="10:10" x14ac:dyDescent="0.25">
      <c r="J1963">
        <v>420109008</v>
      </c>
    </row>
    <row r="1964" spans="10:10" x14ac:dyDescent="0.25">
      <c r="J1964">
        <v>420109008</v>
      </c>
    </row>
    <row r="1965" spans="10:10" x14ac:dyDescent="0.25">
      <c r="J1965">
        <v>420109008</v>
      </c>
    </row>
    <row r="1966" spans="10:10" x14ac:dyDescent="0.25">
      <c r="J1966">
        <v>420109009</v>
      </c>
    </row>
    <row r="1967" spans="10:10" x14ac:dyDescent="0.25">
      <c r="J1967">
        <v>420109009</v>
      </c>
    </row>
    <row r="1968" spans="10:10" x14ac:dyDescent="0.25">
      <c r="J1968">
        <v>420109009</v>
      </c>
    </row>
    <row r="1969" spans="10:10" x14ac:dyDescent="0.25">
      <c r="J1969">
        <v>420109009</v>
      </c>
    </row>
    <row r="1970" spans="10:10" x14ac:dyDescent="0.25">
      <c r="J1970">
        <v>420109009</v>
      </c>
    </row>
    <row r="1971" spans="10:10" x14ac:dyDescent="0.25">
      <c r="J1971">
        <v>420109009</v>
      </c>
    </row>
    <row r="1972" spans="10:10" x14ac:dyDescent="0.25">
      <c r="J1972">
        <v>420109009</v>
      </c>
    </row>
    <row r="1973" spans="10:10" x14ac:dyDescent="0.25">
      <c r="J1973">
        <v>420109009</v>
      </c>
    </row>
    <row r="1974" spans="10:10" x14ac:dyDescent="0.25">
      <c r="J1974">
        <v>420109009</v>
      </c>
    </row>
    <row r="1975" spans="10:10" x14ac:dyDescent="0.25">
      <c r="J1975">
        <v>420109009</v>
      </c>
    </row>
    <row r="1976" spans="10:10" x14ac:dyDescent="0.25">
      <c r="J1976">
        <v>420109009</v>
      </c>
    </row>
    <row r="1977" spans="10:10" x14ac:dyDescent="0.25">
      <c r="J1977">
        <v>420109009</v>
      </c>
    </row>
    <row r="1978" spans="10:10" x14ac:dyDescent="0.25">
      <c r="J1978">
        <v>420109009</v>
      </c>
    </row>
    <row r="1979" spans="10:10" x14ac:dyDescent="0.25">
      <c r="J1979">
        <v>420109009</v>
      </c>
    </row>
    <row r="1980" spans="10:10" x14ac:dyDescent="0.25">
      <c r="J1980">
        <v>420109009</v>
      </c>
    </row>
    <row r="1981" spans="10:10" x14ac:dyDescent="0.25">
      <c r="J1981">
        <v>420109009</v>
      </c>
    </row>
    <row r="1982" spans="10:10" x14ac:dyDescent="0.25">
      <c r="J1982">
        <v>420109009</v>
      </c>
    </row>
    <row r="1983" spans="10:10" x14ac:dyDescent="0.25">
      <c r="J1983">
        <v>420109009</v>
      </c>
    </row>
    <row r="1984" spans="10:10" x14ac:dyDescent="0.25">
      <c r="J1984">
        <v>420109009</v>
      </c>
    </row>
    <row r="1985" spans="10:10" x14ac:dyDescent="0.25">
      <c r="J1985">
        <v>420109009</v>
      </c>
    </row>
    <row r="1986" spans="10:10" x14ac:dyDescent="0.25">
      <c r="J1986">
        <v>420109009</v>
      </c>
    </row>
    <row r="1987" spans="10:10" x14ac:dyDescent="0.25">
      <c r="J1987">
        <v>420109009</v>
      </c>
    </row>
    <row r="1988" spans="10:10" x14ac:dyDescent="0.25">
      <c r="J1988">
        <v>420109009</v>
      </c>
    </row>
    <row r="1989" spans="10:10" x14ac:dyDescent="0.25">
      <c r="J1989">
        <v>420109009</v>
      </c>
    </row>
    <row r="1990" spans="10:10" x14ac:dyDescent="0.25">
      <c r="J1990">
        <v>420109009</v>
      </c>
    </row>
    <row r="1991" spans="10:10" x14ac:dyDescent="0.25">
      <c r="J1991">
        <v>420109009</v>
      </c>
    </row>
    <row r="1992" spans="10:10" x14ac:dyDescent="0.25">
      <c r="J1992">
        <v>420109009</v>
      </c>
    </row>
    <row r="1993" spans="10:10" x14ac:dyDescent="0.25">
      <c r="J1993">
        <v>420109009</v>
      </c>
    </row>
    <row r="1994" spans="10:10" x14ac:dyDescent="0.25">
      <c r="J1994">
        <v>420109009</v>
      </c>
    </row>
    <row r="1995" spans="10:10" x14ac:dyDescent="0.25">
      <c r="J1995">
        <v>420109009</v>
      </c>
    </row>
    <row r="1996" spans="10:10" x14ac:dyDescent="0.25">
      <c r="J1996">
        <v>420109009</v>
      </c>
    </row>
    <row r="1997" spans="10:10" x14ac:dyDescent="0.25">
      <c r="J1997">
        <v>420109009</v>
      </c>
    </row>
    <row r="1998" spans="10:10" x14ac:dyDescent="0.25">
      <c r="J1998">
        <v>420109009</v>
      </c>
    </row>
    <row r="1999" spans="10:10" x14ac:dyDescent="0.25">
      <c r="J1999">
        <v>420109009</v>
      </c>
    </row>
    <row r="2000" spans="10:10" x14ac:dyDescent="0.25">
      <c r="J2000">
        <v>420109009</v>
      </c>
    </row>
    <row r="2001" spans="10:10" x14ac:dyDescent="0.25">
      <c r="J2001">
        <v>420109009</v>
      </c>
    </row>
    <row r="2002" spans="10:10" x14ac:dyDescent="0.25">
      <c r="J2002">
        <v>420109009</v>
      </c>
    </row>
    <row r="2003" spans="10:10" x14ac:dyDescent="0.25">
      <c r="J2003">
        <v>420109009</v>
      </c>
    </row>
    <row r="2004" spans="10:10" x14ac:dyDescent="0.25">
      <c r="J2004">
        <v>420109009</v>
      </c>
    </row>
    <row r="2005" spans="10:10" x14ac:dyDescent="0.25">
      <c r="J2005">
        <v>420109009</v>
      </c>
    </row>
    <row r="2006" spans="10:10" x14ac:dyDescent="0.25">
      <c r="J2006">
        <v>420109009</v>
      </c>
    </row>
    <row r="2007" spans="10:10" x14ac:dyDescent="0.25">
      <c r="J2007">
        <v>420109009</v>
      </c>
    </row>
    <row r="2008" spans="10:10" x14ac:dyDescent="0.25">
      <c r="J2008">
        <v>420109009</v>
      </c>
    </row>
    <row r="2009" spans="10:10" x14ac:dyDescent="0.25">
      <c r="J2009">
        <v>420109009</v>
      </c>
    </row>
    <row r="2010" spans="10:10" x14ac:dyDescent="0.25">
      <c r="J2010">
        <v>420109009</v>
      </c>
    </row>
    <row r="2011" spans="10:10" x14ac:dyDescent="0.25">
      <c r="J2011">
        <v>420109010</v>
      </c>
    </row>
    <row r="2012" spans="10:10" x14ac:dyDescent="0.25">
      <c r="J2012">
        <v>420109010</v>
      </c>
    </row>
    <row r="2013" spans="10:10" x14ac:dyDescent="0.25">
      <c r="J2013">
        <v>420109010</v>
      </c>
    </row>
    <row r="2014" spans="10:10" x14ac:dyDescent="0.25">
      <c r="J2014">
        <v>420109010</v>
      </c>
    </row>
    <row r="2015" spans="10:10" x14ac:dyDescent="0.25">
      <c r="J2015">
        <v>420109010</v>
      </c>
    </row>
    <row r="2016" spans="10:10" x14ac:dyDescent="0.25">
      <c r="J2016">
        <v>420109010</v>
      </c>
    </row>
    <row r="2017" spans="10:10" x14ac:dyDescent="0.25">
      <c r="J2017">
        <v>420109010</v>
      </c>
    </row>
    <row r="2018" spans="10:10" x14ac:dyDescent="0.25">
      <c r="J2018">
        <v>420109010</v>
      </c>
    </row>
    <row r="2019" spans="10:10" x14ac:dyDescent="0.25">
      <c r="J2019">
        <v>420109010</v>
      </c>
    </row>
    <row r="2020" spans="10:10" x14ac:dyDescent="0.25">
      <c r="J2020">
        <v>420109010</v>
      </c>
    </row>
    <row r="2021" spans="10:10" x14ac:dyDescent="0.25">
      <c r="J2021">
        <v>420109010</v>
      </c>
    </row>
    <row r="2022" spans="10:10" x14ac:dyDescent="0.25">
      <c r="J2022">
        <v>420109013</v>
      </c>
    </row>
    <row r="2023" spans="10:10" x14ac:dyDescent="0.25">
      <c r="J2023">
        <v>420109013</v>
      </c>
    </row>
    <row r="2024" spans="10:10" x14ac:dyDescent="0.25">
      <c r="J2024">
        <v>420109013</v>
      </c>
    </row>
    <row r="2025" spans="10:10" x14ac:dyDescent="0.25">
      <c r="J2025">
        <v>420109013</v>
      </c>
    </row>
    <row r="2026" spans="10:10" x14ac:dyDescent="0.25">
      <c r="J2026">
        <v>420109014</v>
      </c>
    </row>
    <row r="2027" spans="10:10" x14ac:dyDescent="0.25">
      <c r="J2027">
        <v>420109016</v>
      </c>
    </row>
    <row r="2028" spans="10:10" x14ac:dyDescent="0.25">
      <c r="J2028">
        <v>420109016</v>
      </c>
    </row>
    <row r="2029" spans="10:10" x14ac:dyDescent="0.25">
      <c r="J2029">
        <v>420109018</v>
      </c>
    </row>
    <row r="2030" spans="10:10" x14ac:dyDescent="0.25">
      <c r="J2030">
        <v>420109018</v>
      </c>
    </row>
    <row r="2031" spans="10:10" x14ac:dyDescent="0.25">
      <c r="J2031">
        <v>420109018</v>
      </c>
    </row>
    <row r="2032" spans="10:10" x14ac:dyDescent="0.25">
      <c r="J2032">
        <v>420109018</v>
      </c>
    </row>
    <row r="2033" spans="10:10" x14ac:dyDescent="0.25">
      <c r="J2033">
        <v>420109018</v>
      </c>
    </row>
    <row r="2034" spans="10:10" x14ac:dyDescent="0.25">
      <c r="J2034">
        <v>420109018</v>
      </c>
    </row>
    <row r="2035" spans="10:10" x14ac:dyDescent="0.25">
      <c r="J2035">
        <v>420109018</v>
      </c>
    </row>
    <row r="2036" spans="10:10" x14ac:dyDescent="0.25">
      <c r="J2036">
        <v>420109018</v>
      </c>
    </row>
    <row r="2037" spans="10:10" x14ac:dyDescent="0.25">
      <c r="J2037">
        <v>420109018</v>
      </c>
    </row>
    <row r="2038" spans="10:10" x14ac:dyDescent="0.25">
      <c r="J2038">
        <v>420109018</v>
      </c>
    </row>
    <row r="2039" spans="10:10" x14ac:dyDescent="0.25">
      <c r="J2039">
        <v>420109018</v>
      </c>
    </row>
    <row r="2040" spans="10:10" x14ac:dyDescent="0.25">
      <c r="J2040">
        <v>420109018</v>
      </c>
    </row>
    <row r="2041" spans="10:10" x14ac:dyDescent="0.25">
      <c r="J2041">
        <v>420109018</v>
      </c>
    </row>
    <row r="2042" spans="10:10" x14ac:dyDescent="0.25">
      <c r="J2042">
        <v>420109018</v>
      </c>
    </row>
    <row r="2043" spans="10:10" x14ac:dyDescent="0.25">
      <c r="J2043">
        <v>420109018</v>
      </c>
    </row>
    <row r="2044" spans="10:10" x14ac:dyDescent="0.25">
      <c r="J2044">
        <v>420109018</v>
      </c>
    </row>
    <row r="2045" spans="10:10" x14ac:dyDescent="0.25">
      <c r="J2045">
        <v>420109018</v>
      </c>
    </row>
    <row r="2046" spans="10:10" x14ac:dyDescent="0.25">
      <c r="J2046">
        <v>420109018</v>
      </c>
    </row>
    <row r="2047" spans="10:10" x14ac:dyDescent="0.25">
      <c r="J2047">
        <v>420109018</v>
      </c>
    </row>
    <row r="2048" spans="10:10" x14ac:dyDescent="0.25">
      <c r="J2048">
        <v>420109018</v>
      </c>
    </row>
    <row r="2049" spans="10:10" x14ac:dyDescent="0.25">
      <c r="J2049">
        <v>420109018</v>
      </c>
    </row>
    <row r="2050" spans="10:10" x14ac:dyDescent="0.25">
      <c r="J2050">
        <v>420109018</v>
      </c>
    </row>
    <row r="2051" spans="10:10" x14ac:dyDescent="0.25">
      <c r="J2051">
        <v>420109018</v>
      </c>
    </row>
    <row r="2052" spans="10:10" x14ac:dyDescent="0.25">
      <c r="J2052">
        <v>420109018</v>
      </c>
    </row>
    <row r="2053" spans="10:10" x14ac:dyDescent="0.25">
      <c r="J2053">
        <v>420109018</v>
      </c>
    </row>
    <row r="2054" spans="10:10" x14ac:dyDescent="0.25">
      <c r="J2054">
        <v>420109018</v>
      </c>
    </row>
    <row r="2055" spans="10:10" x14ac:dyDescent="0.25">
      <c r="J2055">
        <v>420109018</v>
      </c>
    </row>
    <row r="2056" spans="10:10" x14ac:dyDescent="0.25">
      <c r="J2056">
        <v>420109018</v>
      </c>
    </row>
    <row r="2057" spans="10:10" x14ac:dyDescent="0.25">
      <c r="J2057">
        <v>420109018</v>
      </c>
    </row>
    <row r="2058" spans="10:10" x14ac:dyDescent="0.25">
      <c r="J2058">
        <v>420109018</v>
      </c>
    </row>
    <row r="2059" spans="10:10" x14ac:dyDescent="0.25">
      <c r="J2059">
        <v>420109018</v>
      </c>
    </row>
    <row r="2060" spans="10:10" x14ac:dyDescent="0.25">
      <c r="J2060">
        <v>420109018</v>
      </c>
    </row>
    <row r="2061" spans="10:10" x14ac:dyDescent="0.25">
      <c r="J2061">
        <v>420109018</v>
      </c>
    </row>
    <row r="2062" spans="10:10" x14ac:dyDescent="0.25">
      <c r="J2062">
        <v>420109018</v>
      </c>
    </row>
    <row r="2063" spans="10:10" x14ac:dyDescent="0.25">
      <c r="J2063">
        <v>420109018</v>
      </c>
    </row>
    <row r="2064" spans="10:10" x14ac:dyDescent="0.25">
      <c r="J2064">
        <v>420109018</v>
      </c>
    </row>
    <row r="2065" spans="10:10" x14ac:dyDescent="0.25">
      <c r="J2065">
        <v>420109018</v>
      </c>
    </row>
    <row r="2066" spans="10:10" x14ac:dyDescent="0.25">
      <c r="J2066">
        <v>420109018</v>
      </c>
    </row>
    <row r="2067" spans="10:10" x14ac:dyDescent="0.25">
      <c r="J2067">
        <v>420110002</v>
      </c>
    </row>
    <row r="2068" spans="10:10" x14ac:dyDescent="0.25">
      <c r="J2068">
        <v>420110005</v>
      </c>
    </row>
    <row r="2069" spans="10:10" x14ac:dyDescent="0.25">
      <c r="J2069">
        <v>420113003</v>
      </c>
    </row>
    <row r="2070" spans="10:10" x14ac:dyDescent="0.25">
      <c r="J2070">
        <v>420113003</v>
      </c>
    </row>
    <row r="2071" spans="10:10" x14ac:dyDescent="0.25">
      <c r="J2071">
        <v>420114001</v>
      </c>
    </row>
    <row r="2072" spans="10:10" x14ac:dyDescent="0.25">
      <c r="J2072">
        <v>420114001</v>
      </c>
    </row>
    <row r="2073" spans="10:10" x14ac:dyDescent="0.25">
      <c r="J2073">
        <v>420114001</v>
      </c>
    </row>
    <row r="2074" spans="10:10" x14ac:dyDescent="0.25">
      <c r="J2074">
        <v>420114001</v>
      </c>
    </row>
    <row r="2075" spans="10:10" x14ac:dyDescent="0.25">
      <c r="J2075">
        <v>420114001</v>
      </c>
    </row>
    <row r="2076" spans="10:10" x14ac:dyDescent="0.25">
      <c r="J2076">
        <v>420114001</v>
      </c>
    </row>
    <row r="2077" spans="10:10" x14ac:dyDescent="0.25">
      <c r="J2077">
        <v>420114001</v>
      </c>
    </row>
    <row r="2078" spans="10:10" x14ac:dyDescent="0.25">
      <c r="J2078">
        <v>420114001</v>
      </c>
    </row>
    <row r="2079" spans="10:10" x14ac:dyDescent="0.25">
      <c r="J2079">
        <v>420114001</v>
      </c>
    </row>
    <row r="2080" spans="10:10" x14ac:dyDescent="0.25">
      <c r="J2080">
        <v>420114001</v>
      </c>
    </row>
    <row r="2081" spans="10:10" x14ac:dyDescent="0.25">
      <c r="J2081">
        <v>420114001</v>
      </c>
    </row>
    <row r="2082" spans="10:10" x14ac:dyDescent="0.25">
      <c r="J2082">
        <v>420115001</v>
      </c>
    </row>
    <row r="2083" spans="10:10" x14ac:dyDescent="0.25">
      <c r="J2083">
        <v>420115001</v>
      </c>
    </row>
    <row r="2084" spans="10:10" x14ac:dyDescent="0.25">
      <c r="J2084">
        <v>420115001</v>
      </c>
    </row>
    <row r="2085" spans="10:10" x14ac:dyDescent="0.25">
      <c r="J2085">
        <v>420115001</v>
      </c>
    </row>
    <row r="2086" spans="10:10" x14ac:dyDescent="0.25">
      <c r="J2086">
        <v>420115002</v>
      </c>
    </row>
    <row r="2087" spans="10:10" x14ac:dyDescent="0.25">
      <c r="J2087">
        <v>420115002</v>
      </c>
    </row>
    <row r="2088" spans="10:10" x14ac:dyDescent="0.25">
      <c r="J2088">
        <v>420115002</v>
      </c>
    </row>
    <row r="2089" spans="10:10" x14ac:dyDescent="0.25">
      <c r="J2089">
        <v>420115008</v>
      </c>
    </row>
    <row r="2090" spans="10:10" x14ac:dyDescent="0.25">
      <c r="J2090">
        <v>420115008</v>
      </c>
    </row>
    <row r="2091" spans="10:10" x14ac:dyDescent="0.25">
      <c r="J2091">
        <v>420115008</v>
      </c>
    </row>
    <row r="2092" spans="10:10" x14ac:dyDescent="0.25">
      <c r="J2092">
        <v>420115008</v>
      </c>
    </row>
    <row r="2093" spans="10:10" x14ac:dyDescent="0.25">
      <c r="J2093">
        <v>420115008</v>
      </c>
    </row>
    <row r="2094" spans="10:10" x14ac:dyDescent="0.25">
      <c r="J2094">
        <v>420115008</v>
      </c>
    </row>
    <row r="2095" spans="10:10" x14ac:dyDescent="0.25">
      <c r="J2095">
        <v>420115008</v>
      </c>
    </row>
    <row r="2096" spans="10:10" x14ac:dyDescent="0.25">
      <c r="J2096">
        <v>420115008</v>
      </c>
    </row>
    <row r="2097" spans="10:10" x14ac:dyDescent="0.25">
      <c r="J2097">
        <v>420115008</v>
      </c>
    </row>
    <row r="2098" spans="10:10" x14ac:dyDescent="0.25">
      <c r="J2098">
        <v>420115008</v>
      </c>
    </row>
    <row r="2099" spans="10:10" x14ac:dyDescent="0.25">
      <c r="J2099">
        <v>420115008</v>
      </c>
    </row>
    <row r="2100" spans="10:10" x14ac:dyDescent="0.25">
      <c r="J2100">
        <v>420115008</v>
      </c>
    </row>
    <row r="2101" spans="10:10" x14ac:dyDescent="0.25">
      <c r="J2101">
        <v>420115008</v>
      </c>
    </row>
    <row r="2102" spans="10:10" x14ac:dyDescent="0.25">
      <c r="J2102">
        <v>420115008</v>
      </c>
    </row>
    <row r="2103" spans="10:10" x14ac:dyDescent="0.25">
      <c r="J2103">
        <v>420115008</v>
      </c>
    </row>
    <row r="2104" spans="10:10" x14ac:dyDescent="0.25">
      <c r="J2104">
        <v>420115008</v>
      </c>
    </row>
    <row r="2105" spans="10:10" x14ac:dyDescent="0.25">
      <c r="J2105">
        <v>420115011</v>
      </c>
    </row>
    <row r="2106" spans="10:10" x14ac:dyDescent="0.25">
      <c r="J2106">
        <v>420115011</v>
      </c>
    </row>
    <row r="2107" spans="10:10" x14ac:dyDescent="0.25">
      <c r="J2107">
        <v>420115011</v>
      </c>
    </row>
    <row r="2108" spans="10:10" x14ac:dyDescent="0.25">
      <c r="J2108">
        <v>420115011</v>
      </c>
    </row>
    <row r="2109" spans="10:10" x14ac:dyDescent="0.25">
      <c r="J2109">
        <v>420115011</v>
      </c>
    </row>
    <row r="2110" spans="10:10" x14ac:dyDescent="0.25">
      <c r="J2110">
        <v>420115011</v>
      </c>
    </row>
    <row r="2111" spans="10:10" x14ac:dyDescent="0.25">
      <c r="J2111">
        <v>420115011</v>
      </c>
    </row>
    <row r="2112" spans="10:10" x14ac:dyDescent="0.25">
      <c r="J2112">
        <v>420116001</v>
      </c>
    </row>
    <row r="2113" spans="10:10" x14ac:dyDescent="0.25">
      <c r="J2113">
        <v>420116001</v>
      </c>
    </row>
    <row r="2114" spans="10:10" x14ac:dyDescent="0.25">
      <c r="J2114">
        <v>420116001</v>
      </c>
    </row>
    <row r="2115" spans="10:10" x14ac:dyDescent="0.25">
      <c r="J2115">
        <v>420116001</v>
      </c>
    </row>
    <row r="2116" spans="10:10" x14ac:dyDescent="0.25">
      <c r="J2116">
        <v>420116001</v>
      </c>
    </row>
    <row r="2117" spans="10:10" x14ac:dyDescent="0.25">
      <c r="J2117">
        <v>420118002</v>
      </c>
    </row>
    <row r="2118" spans="10:10" x14ac:dyDescent="0.25">
      <c r="J2118">
        <v>420118003</v>
      </c>
    </row>
    <row r="2119" spans="10:10" x14ac:dyDescent="0.25">
      <c r="J2119">
        <v>420118003</v>
      </c>
    </row>
    <row r="2120" spans="10:10" x14ac:dyDescent="0.25">
      <c r="J2120">
        <v>420118004</v>
      </c>
    </row>
    <row r="2121" spans="10:10" x14ac:dyDescent="0.25">
      <c r="J2121">
        <v>420118004</v>
      </c>
    </row>
    <row r="2122" spans="10:10" x14ac:dyDescent="0.25">
      <c r="J2122">
        <v>420118004</v>
      </c>
    </row>
    <row r="2123" spans="10:10" x14ac:dyDescent="0.25">
      <c r="J2123">
        <v>420118007</v>
      </c>
    </row>
    <row r="2124" spans="10:10" x14ac:dyDescent="0.25">
      <c r="J2124">
        <v>420118007</v>
      </c>
    </row>
    <row r="2125" spans="10:10" x14ac:dyDescent="0.25">
      <c r="J2125">
        <v>420118007</v>
      </c>
    </row>
    <row r="2126" spans="10:10" x14ac:dyDescent="0.25">
      <c r="J2126">
        <v>420118007</v>
      </c>
    </row>
    <row r="2127" spans="10:10" x14ac:dyDescent="0.25">
      <c r="J2127">
        <v>420118007</v>
      </c>
    </row>
    <row r="2128" spans="10:10" x14ac:dyDescent="0.25">
      <c r="J2128">
        <v>420118014</v>
      </c>
    </row>
    <row r="2129" spans="10:10" x14ac:dyDescent="0.25">
      <c r="J2129">
        <v>420118014</v>
      </c>
    </row>
    <row r="2130" spans="10:10" x14ac:dyDescent="0.25">
      <c r="J2130">
        <v>420118014</v>
      </c>
    </row>
    <row r="2131" spans="10:10" x14ac:dyDescent="0.25">
      <c r="J2131">
        <v>420118014</v>
      </c>
    </row>
    <row r="2132" spans="10:10" x14ac:dyDescent="0.25">
      <c r="J2132">
        <v>420118014</v>
      </c>
    </row>
    <row r="2133" spans="10:10" x14ac:dyDescent="0.25">
      <c r="J2133">
        <v>420118014</v>
      </c>
    </row>
    <row r="2134" spans="10:10" x14ac:dyDescent="0.25">
      <c r="J2134">
        <v>420118014</v>
      </c>
    </row>
    <row r="2135" spans="10:10" x14ac:dyDescent="0.25">
      <c r="J2135">
        <v>420118014</v>
      </c>
    </row>
    <row r="2136" spans="10:10" x14ac:dyDescent="0.25">
      <c r="J2136">
        <v>420118014</v>
      </c>
    </row>
    <row r="2137" spans="10:10" x14ac:dyDescent="0.25">
      <c r="J2137">
        <v>420118014</v>
      </c>
    </row>
    <row r="2138" spans="10:10" x14ac:dyDescent="0.25">
      <c r="J2138">
        <v>420118014</v>
      </c>
    </row>
    <row r="2139" spans="10:10" x14ac:dyDescent="0.25">
      <c r="J2139">
        <v>420118014</v>
      </c>
    </row>
    <row r="2140" spans="10:10" x14ac:dyDescent="0.25">
      <c r="J2140">
        <v>420118014</v>
      </c>
    </row>
    <row r="2141" spans="10:10" x14ac:dyDescent="0.25">
      <c r="J2141">
        <v>420118014</v>
      </c>
    </row>
    <row r="2142" spans="10:10" x14ac:dyDescent="0.25">
      <c r="J2142">
        <v>420118014</v>
      </c>
    </row>
    <row r="2143" spans="10:10" x14ac:dyDescent="0.25">
      <c r="J2143">
        <v>420118014</v>
      </c>
    </row>
    <row r="2144" spans="10:10" x14ac:dyDescent="0.25">
      <c r="J2144">
        <v>420118014</v>
      </c>
    </row>
    <row r="2145" spans="10:10" x14ac:dyDescent="0.25">
      <c r="J2145">
        <v>420118014</v>
      </c>
    </row>
    <row r="2146" spans="10:10" x14ac:dyDescent="0.25">
      <c r="J2146">
        <v>420118014</v>
      </c>
    </row>
    <row r="2147" spans="10:10" x14ac:dyDescent="0.25">
      <c r="J2147">
        <v>420118014</v>
      </c>
    </row>
    <row r="2148" spans="10:10" x14ac:dyDescent="0.25">
      <c r="J2148">
        <v>420118014</v>
      </c>
    </row>
    <row r="2149" spans="10:10" x14ac:dyDescent="0.25">
      <c r="J2149">
        <v>420118014</v>
      </c>
    </row>
    <row r="2150" spans="10:10" x14ac:dyDescent="0.25">
      <c r="J2150">
        <v>420118014</v>
      </c>
    </row>
    <row r="2151" spans="10:10" x14ac:dyDescent="0.25">
      <c r="J2151">
        <v>420118014</v>
      </c>
    </row>
    <row r="2152" spans="10:10" x14ac:dyDescent="0.25">
      <c r="J2152">
        <v>420118014</v>
      </c>
    </row>
    <row r="2153" spans="10:10" x14ac:dyDescent="0.25">
      <c r="J2153">
        <v>420118014</v>
      </c>
    </row>
    <row r="2154" spans="10:10" x14ac:dyDescent="0.25">
      <c r="J2154">
        <v>420118014</v>
      </c>
    </row>
    <row r="2155" spans="10:10" x14ac:dyDescent="0.25">
      <c r="J2155">
        <v>420118014</v>
      </c>
    </row>
    <row r="2156" spans="10:10" x14ac:dyDescent="0.25">
      <c r="J2156">
        <v>420118014</v>
      </c>
    </row>
    <row r="2157" spans="10:10" x14ac:dyDescent="0.25">
      <c r="J2157">
        <v>420118014</v>
      </c>
    </row>
    <row r="2158" spans="10:10" x14ac:dyDescent="0.25">
      <c r="J2158">
        <v>420118014</v>
      </c>
    </row>
    <row r="2159" spans="10:10" x14ac:dyDescent="0.25">
      <c r="J2159">
        <v>420118014</v>
      </c>
    </row>
    <row r="2160" spans="10:10" x14ac:dyDescent="0.25">
      <c r="J2160">
        <v>420118014</v>
      </c>
    </row>
    <row r="2161" spans="10:10" x14ac:dyDescent="0.25">
      <c r="J2161">
        <v>420102007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611</vt:lpstr>
      <vt:lpstr>Plan3</vt:lpstr>
      <vt:lpstr>Pessoal</vt:lpstr>
      <vt:lpstr>Plan2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testxlsx</dc:title>
  <dc:subject>test1;test2;123;!@#$#;find;</dc:subject>
  <dc:creator>Andressa Maria Tognato</dc:creator>
  <cp:keywords>test</cp:keywords>
  <cp:lastModifiedBy>Jhansi Sebastian</cp:lastModifiedBy>
  <dcterms:created xsi:type="dcterms:W3CDTF">2015-05-07T18:09:44Z</dcterms:created>
  <dcterms:modified xsi:type="dcterms:W3CDTF">2017-11-29T14:01:00Z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