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เรียน\4-1\Project\Run\Hildebrand\"/>
    </mc:Choice>
  </mc:AlternateContent>
  <xr:revisionPtr revIDLastSave="0" documentId="13_ncr:1_{75708665-DA91-46E1-A1D0-2DA4659175F7}" xr6:coauthVersionLast="47" xr6:coauthVersionMax="47" xr10:uidLastSave="{00000000-0000-0000-0000-000000000000}"/>
  <bookViews>
    <workbookView xWindow="-120" yWindow="-120" windowWidth="20730" windowHeight="11160" xr2:uid="{0E9A1F46-24A4-47F4-9130-0ABC3911AE51}"/>
  </bookViews>
  <sheets>
    <sheet name="Sheet1" sheetId="1" r:id="rId1"/>
  </sheets>
  <definedNames>
    <definedName name="_xlnm._FilterDatabase" localSheetId="0" hidden="1">Sheet1!$C$1:$C$181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2" i="1"/>
  <c r="G11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P116" i="1"/>
  <c r="O116" i="1" s="1"/>
  <c r="P123" i="1"/>
  <c r="P101" i="1"/>
  <c r="P136" i="1"/>
  <c r="P164" i="1"/>
  <c r="O164" i="1" s="1"/>
  <c r="P81" i="1"/>
  <c r="P162" i="1"/>
  <c r="P31" i="1"/>
  <c r="P44" i="1"/>
  <c r="O44" i="1" s="1"/>
  <c r="P92" i="1"/>
  <c r="P167" i="1"/>
  <c r="P145" i="1"/>
  <c r="P161" i="1"/>
  <c r="O161" i="1" s="1"/>
  <c r="P168" i="1"/>
  <c r="O168" i="1" s="1"/>
  <c r="P151" i="1"/>
  <c r="P155" i="1"/>
  <c r="P144" i="1"/>
  <c r="O144" i="1" s="1"/>
  <c r="P137" i="1"/>
  <c r="P51" i="1"/>
  <c r="P25" i="1"/>
  <c r="P63" i="1"/>
  <c r="O63" i="1" s="1"/>
  <c r="P23" i="1"/>
  <c r="O23" i="1" s="1"/>
  <c r="P96" i="1"/>
  <c r="P165" i="1"/>
  <c r="O165" i="1" s="1"/>
  <c r="P12" i="1"/>
  <c r="P71" i="1"/>
  <c r="P90" i="1"/>
  <c r="P27" i="1"/>
  <c r="O27" i="1" s="1"/>
  <c r="P64" i="1"/>
  <c r="O64" i="1" s="1"/>
  <c r="P75" i="1"/>
  <c r="P133" i="1"/>
  <c r="P172" i="1"/>
  <c r="O172" i="1" s="1"/>
  <c r="P115" i="1"/>
  <c r="P121" i="1"/>
  <c r="P53" i="1"/>
  <c r="P134" i="1"/>
  <c r="P60" i="1"/>
  <c r="P120" i="1"/>
  <c r="P149" i="1"/>
  <c r="O149" i="1" s="1"/>
  <c r="P157" i="1"/>
  <c r="P106" i="1"/>
  <c r="P129" i="1"/>
  <c r="P80" i="1"/>
  <c r="O80" i="1" s="1"/>
  <c r="P29" i="1"/>
  <c r="O29" i="1" s="1"/>
  <c r="P4" i="1"/>
  <c r="P76" i="1"/>
  <c r="O76" i="1" s="1"/>
  <c r="P66" i="1"/>
  <c r="P169" i="1"/>
  <c r="P5" i="1"/>
  <c r="P62" i="1"/>
  <c r="P104" i="1"/>
  <c r="O104" i="1" s="1"/>
  <c r="P56" i="1"/>
  <c r="P114" i="1"/>
  <c r="P102" i="1"/>
  <c r="P21" i="1"/>
  <c r="O21" i="1" s="1"/>
  <c r="P8" i="1"/>
  <c r="P2" i="1"/>
  <c r="P18" i="1"/>
  <c r="P13" i="1"/>
  <c r="O13" i="1" s="1"/>
  <c r="P105" i="1"/>
  <c r="P67" i="1"/>
  <c r="P148" i="1"/>
  <c r="P147" i="1"/>
  <c r="O147" i="1" s="1"/>
  <c r="P141" i="1"/>
  <c r="P108" i="1"/>
  <c r="P119" i="1"/>
  <c r="P118" i="1"/>
  <c r="O118" i="1" s="1"/>
  <c r="P88" i="1"/>
  <c r="P99" i="1"/>
  <c r="P173" i="1"/>
  <c r="P79" i="1"/>
  <c r="O79" i="1" s="1"/>
  <c r="P57" i="1"/>
  <c r="P26" i="1"/>
  <c r="P28" i="1"/>
  <c r="P132" i="1"/>
  <c r="O132" i="1" s="1"/>
  <c r="P47" i="1"/>
  <c r="P3" i="1"/>
  <c r="P179" i="1"/>
  <c r="P178" i="1"/>
  <c r="O178" i="1" s="1"/>
  <c r="P109" i="1"/>
  <c r="P36" i="1"/>
  <c r="P58" i="1"/>
  <c r="P85" i="1"/>
  <c r="O85" i="1" s="1"/>
  <c r="P95" i="1"/>
  <c r="P156" i="1"/>
  <c r="P150" i="1"/>
  <c r="H150" i="1" s="1"/>
  <c r="I150" i="1" s="1"/>
  <c r="P91" i="1"/>
  <c r="P89" i="1"/>
  <c r="P94" i="1"/>
  <c r="O94" i="1" s="1"/>
  <c r="P7" i="1"/>
  <c r="P6" i="1"/>
  <c r="P16" i="1"/>
  <c r="P113" i="1"/>
  <c r="O113" i="1" s="1"/>
  <c r="P34" i="1"/>
  <c r="P35" i="1"/>
  <c r="P43" i="1"/>
  <c r="P166" i="1"/>
  <c r="O166" i="1" s="1"/>
  <c r="P93" i="1"/>
  <c r="P154" i="1"/>
  <c r="P170" i="1"/>
  <c r="P181" i="1"/>
  <c r="O181" i="1" s="1"/>
  <c r="P138" i="1"/>
  <c r="P125" i="1"/>
  <c r="P140" i="1"/>
  <c r="P9" i="1"/>
  <c r="O9" i="1" s="1"/>
  <c r="P111" i="1"/>
  <c r="P19" i="1"/>
  <c r="P131" i="1"/>
  <c r="P30" i="1"/>
  <c r="O30" i="1" s="1"/>
  <c r="P46" i="1"/>
  <c r="P10" i="1"/>
  <c r="P153" i="1"/>
  <c r="P24" i="1"/>
  <c r="O24" i="1" s="1"/>
  <c r="P124" i="1"/>
  <c r="P78" i="1"/>
  <c r="P158" i="1"/>
  <c r="P40" i="1"/>
  <c r="O40" i="1" s="1"/>
  <c r="P14" i="1"/>
  <c r="P22" i="1"/>
  <c r="P74" i="1"/>
  <c r="P152" i="1"/>
  <c r="O152" i="1" s="1"/>
  <c r="P177" i="1"/>
  <c r="P54" i="1"/>
  <c r="P97" i="1"/>
  <c r="O97" i="1" s="1"/>
  <c r="P72" i="1"/>
  <c r="P20" i="1"/>
  <c r="P48" i="1"/>
  <c r="P135" i="1"/>
  <c r="O135" i="1" s="1"/>
  <c r="P32" i="1"/>
  <c r="P70" i="1"/>
  <c r="P86" i="1"/>
  <c r="P87" i="1"/>
  <c r="O87" i="1" s="1"/>
  <c r="P122" i="1"/>
  <c r="P33" i="1"/>
  <c r="P39" i="1"/>
  <c r="P110" i="1"/>
  <c r="O110" i="1" s="1"/>
  <c r="P38" i="1"/>
  <c r="P37" i="1"/>
  <c r="P45" i="1"/>
  <c r="P17" i="1"/>
  <c r="O17" i="1" s="1"/>
  <c r="P68" i="1"/>
  <c r="P11" i="1"/>
  <c r="P127" i="1"/>
  <c r="P98" i="1"/>
  <c r="O98" i="1" s="1"/>
  <c r="P69" i="1"/>
  <c r="P59" i="1"/>
  <c r="P139" i="1"/>
  <c r="P15" i="1"/>
  <c r="O15" i="1" s="1"/>
  <c r="P146" i="1"/>
  <c r="P128" i="1"/>
  <c r="P159" i="1"/>
  <c r="P143" i="1"/>
  <c r="O143" i="1" s="1"/>
  <c r="P49" i="1"/>
  <c r="P50" i="1"/>
  <c r="P160" i="1"/>
  <c r="O160" i="1" s="1"/>
  <c r="P55" i="1"/>
  <c r="P163" i="1"/>
  <c r="P175" i="1"/>
  <c r="O175" i="1" s="1"/>
  <c r="P103" i="1"/>
  <c r="P112" i="1"/>
  <c r="P65" i="1"/>
  <c r="P42" i="1"/>
  <c r="O42" i="1" s="1"/>
  <c r="P174" i="1"/>
  <c r="P171" i="1"/>
  <c r="P117" i="1"/>
  <c r="P83" i="1"/>
  <c r="O83" i="1" s="1"/>
  <c r="P84" i="1"/>
  <c r="P52" i="1"/>
  <c r="P176" i="1"/>
  <c r="P130" i="1"/>
  <c r="O130" i="1" s="1"/>
  <c r="P180" i="1"/>
  <c r="P107" i="1"/>
  <c r="P77" i="1"/>
  <c r="P142" i="1"/>
  <c r="O142" i="1" s="1"/>
  <c r="P41" i="1"/>
  <c r="P82" i="1"/>
  <c r="P61" i="1"/>
  <c r="P100" i="1"/>
  <c r="O100" i="1" s="1"/>
  <c r="P73" i="1"/>
  <c r="M116" i="1"/>
  <c r="M123" i="1"/>
  <c r="M101" i="1"/>
  <c r="M136" i="1"/>
  <c r="M164" i="1"/>
  <c r="M81" i="1"/>
  <c r="M162" i="1"/>
  <c r="M31" i="1"/>
  <c r="M44" i="1"/>
  <c r="M92" i="1"/>
  <c r="M167" i="1"/>
  <c r="M145" i="1"/>
  <c r="M161" i="1"/>
  <c r="M168" i="1"/>
  <c r="M151" i="1"/>
  <c r="M155" i="1"/>
  <c r="M144" i="1"/>
  <c r="M137" i="1"/>
  <c r="M51" i="1"/>
  <c r="M25" i="1"/>
  <c r="M63" i="1"/>
  <c r="M23" i="1"/>
  <c r="M96" i="1"/>
  <c r="M165" i="1"/>
  <c r="M12" i="1"/>
  <c r="M71" i="1"/>
  <c r="M90" i="1"/>
  <c r="M27" i="1"/>
  <c r="M64" i="1"/>
  <c r="M75" i="1"/>
  <c r="M133" i="1"/>
  <c r="M172" i="1"/>
  <c r="M115" i="1"/>
  <c r="M121" i="1"/>
  <c r="M53" i="1"/>
  <c r="M134" i="1"/>
  <c r="M60" i="1"/>
  <c r="M120" i="1"/>
  <c r="M149" i="1"/>
  <c r="M157" i="1"/>
  <c r="M106" i="1"/>
  <c r="M129" i="1"/>
  <c r="M80" i="1"/>
  <c r="M29" i="1"/>
  <c r="M4" i="1"/>
  <c r="M76" i="1"/>
  <c r="M66" i="1"/>
  <c r="M169" i="1"/>
  <c r="M5" i="1"/>
  <c r="M62" i="1"/>
  <c r="M104" i="1"/>
  <c r="M56" i="1"/>
  <c r="M114" i="1"/>
  <c r="M102" i="1"/>
  <c r="M21" i="1"/>
  <c r="M8" i="1"/>
  <c r="M2" i="1"/>
  <c r="M18" i="1"/>
  <c r="M13" i="1"/>
  <c r="M105" i="1"/>
  <c r="M67" i="1"/>
  <c r="M148" i="1"/>
  <c r="M147" i="1"/>
  <c r="M141" i="1"/>
  <c r="M108" i="1"/>
  <c r="M119" i="1"/>
  <c r="M118" i="1"/>
  <c r="M88" i="1"/>
  <c r="M99" i="1"/>
  <c r="M173" i="1"/>
  <c r="M79" i="1"/>
  <c r="M57" i="1"/>
  <c r="M26" i="1"/>
  <c r="M28" i="1"/>
  <c r="M132" i="1"/>
  <c r="M47" i="1"/>
  <c r="M3" i="1"/>
  <c r="M179" i="1"/>
  <c r="M178" i="1"/>
  <c r="M109" i="1"/>
  <c r="M36" i="1"/>
  <c r="M58" i="1"/>
  <c r="M85" i="1"/>
  <c r="M95" i="1"/>
  <c r="M156" i="1"/>
  <c r="M150" i="1"/>
  <c r="M91" i="1"/>
  <c r="M89" i="1"/>
  <c r="M94" i="1"/>
  <c r="M7" i="1"/>
  <c r="M6" i="1"/>
  <c r="M16" i="1"/>
  <c r="M113" i="1"/>
  <c r="M34" i="1"/>
  <c r="M35" i="1"/>
  <c r="M43" i="1"/>
  <c r="M166" i="1"/>
  <c r="M93" i="1"/>
  <c r="M154" i="1"/>
  <c r="M170" i="1"/>
  <c r="M181" i="1"/>
  <c r="M138" i="1"/>
  <c r="M125" i="1"/>
  <c r="M140" i="1"/>
  <c r="M9" i="1"/>
  <c r="M111" i="1"/>
  <c r="M19" i="1"/>
  <c r="M131" i="1"/>
  <c r="M30" i="1"/>
  <c r="M46" i="1"/>
  <c r="M10" i="1"/>
  <c r="M153" i="1"/>
  <c r="M24" i="1"/>
  <c r="M124" i="1"/>
  <c r="M78" i="1"/>
  <c r="M158" i="1"/>
  <c r="M40" i="1"/>
  <c r="M14" i="1"/>
  <c r="M22" i="1"/>
  <c r="M74" i="1"/>
  <c r="M152" i="1"/>
  <c r="M177" i="1"/>
  <c r="M54" i="1"/>
  <c r="M97" i="1"/>
  <c r="M72" i="1"/>
  <c r="M20" i="1"/>
  <c r="M48" i="1"/>
  <c r="M135" i="1"/>
  <c r="M32" i="1"/>
  <c r="M70" i="1"/>
  <c r="M86" i="1"/>
  <c r="M87" i="1"/>
  <c r="M122" i="1"/>
  <c r="M33" i="1"/>
  <c r="M39" i="1"/>
  <c r="M110" i="1"/>
  <c r="M38" i="1"/>
  <c r="M37" i="1"/>
  <c r="M45" i="1"/>
  <c r="M17" i="1"/>
  <c r="M68" i="1"/>
  <c r="M11" i="1"/>
  <c r="M127" i="1"/>
  <c r="M98" i="1"/>
  <c r="M69" i="1"/>
  <c r="M59" i="1"/>
  <c r="M139" i="1"/>
  <c r="M15" i="1"/>
  <c r="M146" i="1"/>
  <c r="M128" i="1"/>
  <c r="M159" i="1"/>
  <c r="M143" i="1"/>
  <c r="M49" i="1"/>
  <c r="M50" i="1"/>
  <c r="M160" i="1"/>
  <c r="M55" i="1"/>
  <c r="M163" i="1"/>
  <c r="M175" i="1"/>
  <c r="M103" i="1"/>
  <c r="M112" i="1"/>
  <c r="M65" i="1"/>
  <c r="M42" i="1"/>
  <c r="M174" i="1"/>
  <c r="M171" i="1"/>
  <c r="M117" i="1"/>
  <c r="M83" i="1"/>
  <c r="M84" i="1"/>
  <c r="M52" i="1"/>
  <c r="M176" i="1"/>
  <c r="M130" i="1"/>
  <c r="M180" i="1"/>
  <c r="M107" i="1"/>
  <c r="M77" i="1"/>
  <c r="M142" i="1"/>
  <c r="M41" i="1"/>
  <c r="M82" i="1"/>
  <c r="M61" i="1"/>
  <c r="M100" i="1"/>
  <c r="M73" i="1"/>
  <c r="G123" i="1"/>
  <c r="G101" i="1"/>
  <c r="G136" i="1"/>
  <c r="G164" i="1"/>
  <c r="G81" i="1"/>
  <c r="G162" i="1"/>
  <c r="G31" i="1"/>
  <c r="G44" i="1"/>
  <c r="G92" i="1"/>
  <c r="G167" i="1"/>
  <c r="G145" i="1"/>
  <c r="G161" i="1"/>
  <c r="G168" i="1"/>
  <c r="G151" i="1"/>
  <c r="G155" i="1"/>
  <c r="G144" i="1"/>
  <c r="G137" i="1"/>
  <c r="G51" i="1"/>
  <c r="G25" i="1"/>
  <c r="G63" i="1"/>
  <c r="G23" i="1"/>
  <c r="G96" i="1"/>
  <c r="G165" i="1"/>
  <c r="G12" i="1"/>
  <c r="G71" i="1"/>
  <c r="G90" i="1"/>
  <c r="G27" i="1"/>
  <c r="G64" i="1"/>
  <c r="G75" i="1"/>
  <c r="G133" i="1"/>
  <c r="G172" i="1"/>
  <c r="G115" i="1"/>
  <c r="G121" i="1"/>
  <c r="G53" i="1"/>
  <c r="G134" i="1"/>
  <c r="G60" i="1"/>
  <c r="G120" i="1"/>
  <c r="G149" i="1"/>
  <c r="G157" i="1"/>
  <c r="G106" i="1"/>
  <c r="G129" i="1"/>
  <c r="G80" i="1"/>
  <c r="G29" i="1"/>
  <c r="G4" i="1"/>
  <c r="G76" i="1"/>
  <c r="G66" i="1"/>
  <c r="G169" i="1"/>
  <c r="G5" i="1"/>
  <c r="G62" i="1"/>
  <c r="G104" i="1"/>
  <c r="G56" i="1"/>
  <c r="G114" i="1"/>
  <c r="G102" i="1"/>
  <c r="G21" i="1"/>
  <c r="G8" i="1"/>
  <c r="G2" i="1"/>
  <c r="G18" i="1"/>
  <c r="G13" i="1"/>
  <c r="G105" i="1"/>
  <c r="G67" i="1"/>
  <c r="G148" i="1"/>
  <c r="G147" i="1"/>
  <c r="G141" i="1"/>
  <c r="G108" i="1"/>
  <c r="G119" i="1"/>
  <c r="G118" i="1"/>
  <c r="G88" i="1"/>
  <c r="G99" i="1"/>
  <c r="G173" i="1"/>
  <c r="G79" i="1"/>
  <c r="G57" i="1"/>
  <c r="G26" i="1"/>
  <c r="G28" i="1"/>
  <c r="G132" i="1"/>
  <c r="G47" i="1"/>
  <c r="G3" i="1"/>
  <c r="G179" i="1"/>
  <c r="G178" i="1"/>
  <c r="G109" i="1"/>
  <c r="G36" i="1"/>
  <c r="G58" i="1"/>
  <c r="G85" i="1"/>
  <c r="G95" i="1"/>
  <c r="G156" i="1"/>
  <c r="G150" i="1"/>
  <c r="G91" i="1"/>
  <c r="G89" i="1"/>
  <c r="G94" i="1"/>
  <c r="G7" i="1"/>
  <c r="G6" i="1"/>
  <c r="G16" i="1"/>
  <c r="G113" i="1"/>
  <c r="G34" i="1"/>
  <c r="G35" i="1"/>
  <c r="G43" i="1"/>
  <c r="G166" i="1"/>
  <c r="G93" i="1"/>
  <c r="G154" i="1"/>
  <c r="G170" i="1"/>
  <c r="G181" i="1"/>
  <c r="G138" i="1"/>
  <c r="G125" i="1"/>
  <c r="G140" i="1"/>
  <c r="G9" i="1"/>
  <c r="G111" i="1"/>
  <c r="G19" i="1"/>
  <c r="G131" i="1"/>
  <c r="G30" i="1"/>
  <c r="G46" i="1"/>
  <c r="G10" i="1"/>
  <c r="G153" i="1"/>
  <c r="G24" i="1"/>
  <c r="G124" i="1"/>
  <c r="G78" i="1"/>
  <c r="G158" i="1"/>
  <c r="G40" i="1"/>
  <c r="G14" i="1"/>
  <c r="G22" i="1"/>
  <c r="G74" i="1"/>
  <c r="G152" i="1"/>
  <c r="G177" i="1"/>
  <c r="G54" i="1"/>
  <c r="G97" i="1"/>
  <c r="G72" i="1"/>
  <c r="G20" i="1"/>
  <c r="G48" i="1"/>
  <c r="G135" i="1"/>
  <c r="G32" i="1"/>
  <c r="G70" i="1"/>
  <c r="G86" i="1"/>
  <c r="G87" i="1"/>
  <c r="G122" i="1"/>
  <c r="G33" i="1"/>
  <c r="G39" i="1"/>
  <c r="G110" i="1"/>
  <c r="G38" i="1"/>
  <c r="G37" i="1"/>
  <c r="G45" i="1"/>
  <c r="G17" i="1"/>
  <c r="G68" i="1"/>
  <c r="G11" i="1"/>
  <c r="G127" i="1"/>
  <c r="G98" i="1"/>
  <c r="G69" i="1"/>
  <c r="G59" i="1"/>
  <c r="G139" i="1"/>
  <c r="G15" i="1"/>
  <c r="G146" i="1"/>
  <c r="G128" i="1"/>
  <c r="G159" i="1"/>
  <c r="G143" i="1"/>
  <c r="G49" i="1"/>
  <c r="G50" i="1"/>
  <c r="G160" i="1"/>
  <c r="G55" i="1"/>
  <c r="G163" i="1"/>
  <c r="G175" i="1"/>
  <c r="G103" i="1"/>
  <c r="G112" i="1"/>
  <c r="G65" i="1"/>
  <c r="G42" i="1"/>
  <c r="G174" i="1"/>
  <c r="G171" i="1"/>
  <c r="G117" i="1"/>
  <c r="G83" i="1"/>
  <c r="G84" i="1"/>
  <c r="G52" i="1"/>
  <c r="G176" i="1"/>
  <c r="G130" i="1"/>
  <c r="G180" i="1"/>
  <c r="G107" i="1"/>
  <c r="G77" i="1"/>
  <c r="G142" i="1"/>
  <c r="G41" i="1"/>
  <c r="F41" i="1" s="1"/>
  <c r="G82" i="1"/>
  <c r="G61" i="1"/>
  <c r="G100" i="1"/>
  <c r="G73" i="1"/>
  <c r="W2" i="1"/>
  <c r="V2" i="1"/>
  <c r="P126" i="1"/>
  <c r="M126" i="1"/>
  <c r="G126" i="1"/>
  <c r="F172" i="1" l="1"/>
  <c r="F27" i="1"/>
  <c r="H72" i="1"/>
  <c r="I72" i="1" s="1"/>
  <c r="F144" i="1"/>
  <c r="F116" i="1"/>
  <c r="F93" i="1"/>
  <c r="F168" i="1"/>
  <c r="F92" i="1"/>
  <c r="F161" i="1"/>
  <c r="H34" i="1"/>
  <c r="I34" i="1" s="1"/>
  <c r="H138" i="1"/>
  <c r="I138" i="1" s="1"/>
  <c r="H146" i="1"/>
  <c r="I146" i="1" s="1"/>
  <c r="H57" i="1"/>
  <c r="I57" i="1" s="1"/>
  <c r="F174" i="1"/>
  <c r="F134" i="1"/>
  <c r="F95" i="1"/>
  <c r="F109" i="1"/>
  <c r="F105" i="1"/>
  <c r="F56" i="1"/>
  <c r="F138" i="1"/>
  <c r="F38" i="1"/>
  <c r="F69" i="1"/>
  <c r="F177" i="1"/>
  <c r="F124" i="1"/>
  <c r="F111" i="1"/>
  <c r="F73" i="1"/>
  <c r="F23" i="1"/>
  <c r="F14" i="1"/>
  <c r="F47" i="1"/>
  <c r="F57" i="1"/>
  <c r="F88" i="1"/>
  <c r="F66" i="1"/>
  <c r="F149" i="1"/>
  <c r="F146" i="1"/>
  <c r="F34" i="1"/>
  <c r="F150" i="1"/>
  <c r="H73" i="1"/>
  <c r="I73" i="1" s="1"/>
  <c r="F103" i="1"/>
  <c r="F72" i="1"/>
  <c r="F64" i="1"/>
  <c r="F123" i="1"/>
  <c r="O72" i="1"/>
  <c r="F12" i="1"/>
  <c r="F137" i="1"/>
  <c r="F157" i="1"/>
  <c r="F165" i="1"/>
  <c r="F63" i="1"/>
  <c r="F44" i="1"/>
  <c r="F164" i="1"/>
  <c r="F180" i="1"/>
  <c r="F84" i="1"/>
  <c r="F55" i="1"/>
  <c r="F68" i="1"/>
  <c r="F122" i="1"/>
  <c r="F32" i="1"/>
  <c r="F46" i="1"/>
  <c r="F7" i="1"/>
  <c r="F141" i="1"/>
  <c r="F8" i="1"/>
  <c r="F80" i="1"/>
  <c r="H174" i="1"/>
  <c r="I174" i="1" s="1"/>
  <c r="H55" i="1"/>
  <c r="I55" i="1" s="1"/>
  <c r="H122" i="1"/>
  <c r="I122" i="1" s="1"/>
  <c r="H14" i="1"/>
  <c r="I14" i="1" s="1"/>
  <c r="H141" i="1"/>
  <c r="I141" i="1" s="1"/>
  <c r="H8" i="1"/>
  <c r="I8" i="1" s="1"/>
  <c r="F100" i="1"/>
  <c r="F142" i="1"/>
  <c r="F130" i="1"/>
  <c r="F83" i="1"/>
  <c r="F42" i="1"/>
  <c r="F175" i="1"/>
  <c r="F160" i="1"/>
  <c r="F143" i="1"/>
  <c r="F15" i="1"/>
  <c r="F98" i="1"/>
  <c r="F17" i="1"/>
  <c r="F110" i="1"/>
  <c r="F87" i="1"/>
  <c r="F135" i="1"/>
  <c r="F97" i="1"/>
  <c r="F152" i="1"/>
  <c r="F40" i="1"/>
  <c r="F24" i="1"/>
  <c r="F30" i="1"/>
  <c r="F9" i="1"/>
  <c r="F181" i="1"/>
  <c r="F166" i="1"/>
  <c r="F113" i="1"/>
  <c r="F94" i="1"/>
  <c r="F85" i="1"/>
  <c r="F178" i="1"/>
  <c r="F132" i="1"/>
  <c r="F79" i="1"/>
  <c r="F118" i="1"/>
  <c r="F147" i="1"/>
  <c r="F13" i="1"/>
  <c r="F21" i="1"/>
  <c r="F104" i="1"/>
  <c r="F76" i="1"/>
  <c r="F60" i="1"/>
  <c r="F75" i="1"/>
  <c r="F71" i="1"/>
  <c r="F96" i="1"/>
  <c r="F51" i="1"/>
  <c r="F167" i="1"/>
  <c r="F162" i="1"/>
  <c r="F101" i="1"/>
  <c r="F128" i="1"/>
  <c r="F70" i="1"/>
  <c r="O146" i="1"/>
  <c r="O14" i="1"/>
  <c r="O138" i="1"/>
  <c r="H29" i="1"/>
  <c r="I29" i="1" s="1"/>
  <c r="H134" i="1"/>
  <c r="I134" i="1" s="1"/>
  <c r="H64" i="1"/>
  <c r="I64" i="1" s="1"/>
  <c r="H23" i="1"/>
  <c r="I23" i="1" s="1"/>
  <c r="H168" i="1"/>
  <c r="I168" i="1" s="1"/>
  <c r="H81" i="1"/>
  <c r="I81" i="1" s="1"/>
  <c r="F151" i="1"/>
  <c r="O57" i="1"/>
  <c r="O134" i="1"/>
  <c r="O81" i="1"/>
  <c r="O34" i="1"/>
  <c r="F112" i="1"/>
  <c r="F22" i="1"/>
  <c r="F91" i="1"/>
  <c r="F29" i="1"/>
  <c r="F115" i="1"/>
  <c r="F81" i="1"/>
  <c r="F82" i="1"/>
  <c r="F59" i="1"/>
  <c r="F33" i="1"/>
  <c r="F154" i="1"/>
  <c r="F26" i="1"/>
  <c r="F99" i="1"/>
  <c r="F2" i="1"/>
  <c r="F114" i="1"/>
  <c r="F4" i="1"/>
  <c r="F106" i="1"/>
  <c r="F171" i="1"/>
  <c r="F78" i="1"/>
  <c r="F125" i="1"/>
  <c r="H41" i="1"/>
  <c r="I41" i="1" s="1"/>
  <c r="O41" i="1"/>
  <c r="H103" i="1"/>
  <c r="I103" i="1" s="1"/>
  <c r="O103" i="1"/>
  <c r="H69" i="1"/>
  <c r="I69" i="1" s="1"/>
  <c r="O69" i="1"/>
  <c r="H68" i="1"/>
  <c r="I68" i="1" s="1"/>
  <c r="O68" i="1"/>
  <c r="H38" i="1"/>
  <c r="I38" i="1" s="1"/>
  <c r="O38" i="1"/>
  <c r="H32" i="1"/>
  <c r="I32" i="1" s="1"/>
  <c r="O32" i="1"/>
  <c r="H177" i="1"/>
  <c r="I177" i="1" s="1"/>
  <c r="O177" i="1"/>
  <c r="H124" i="1"/>
  <c r="I124" i="1" s="1"/>
  <c r="O124" i="1"/>
  <c r="H46" i="1"/>
  <c r="I46" i="1" s="1"/>
  <c r="O46" i="1"/>
  <c r="H111" i="1"/>
  <c r="I111" i="1" s="1"/>
  <c r="O111" i="1"/>
  <c r="H93" i="1"/>
  <c r="I93" i="1" s="1"/>
  <c r="O93" i="1"/>
  <c r="H7" i="1"/>
  <c r="I7" i="1" s="1"/>
  <c r="O7" i="1"/>
  <c r="H95" i="1"/>
  <c r="I95" i="1" s="1"/>
  <c r="O95" i="1"/>
  <c r="H109" i="1"/>
  <c r="I109" i="1" s="1"/>
  <c r="O109" i="1"/>
  <c r="H47" i="1"/>
  <c r="I47" i="1" s="1"/>
  <c r="O47" i="1"/>
  <c r="H88" i="1"/>
  <c r="I88" i="1" s="1"/>
  <c r="O88" i="1"/>
  <c r="H105" i="1"/>
  <c r="I105" i="1" s="1"/>
  <c r="O105" i="1"/>
  <c r="H56" i="1"/>
  <c r="I56" i="1" s="1"/>
  <c r="O56" i="1"/>
  <c r="O126" i="1"/>
  <c r="H126" i="1"/>
  <c r="I126" i="1" s="1"/>
  <c r="O73" i="1"/>
  <c r="O55" i="1"/>
  <c r="O122" i="1"/>
  <c r="O8" i="1"/>
  <c r="H180" i="1"/>
  <c r="I180" i="1" s="1"/>
  <c r="O180" i="1"/>
  <c r="H84" i="1"/>
  <c r="I84" i="1" s="1"/>
  <c r="O84" i="1"/>
  <c r="F126" i="1"/>
  <c r="O174" i="1"/>
  <c r="O150" i="1"/>
  <c r="O141" i="1"/>
  <c r="O82" i="1"/>
  <c r="H82" i="1"/>
  <c r="I82" i="1" s="1"/>
  <c r="O107" i="1"/>
  <c r="H107" i="1"/>
  <c r="I107" i="1" s="1"/>
  <c r="O52" i="1"/>
  <c r="H52" i="1"/>
  <c r="I52" i="1" s="1"/>
  <c r="O171" i="1"/>
  <c r="H171" i="1"/>
  <c r="I171" i="1" s="1"/>
  <c r="O112" i="1"/>
  <c r="H112" i="1"/>
  <c r="I112" i="1" s="1"/>
  <c r="O163" i="1"/>
  <c r="H163" i="1"/>
  <c r="I163" i="1" s="1"/>
  <c r="O49" i="1"/>
  <c r="H49" i="1"/>
  <c r="I49" i="1" s="1"/>
  <c r="O128" i="1"/>
  <c r="H128" i="1"/>
  <c r="I128" i="1" s="1"/>
  <c r="O59" i="1"/>
  <c r="H59" i="1"/>
  <c r="I59" i="1" s="1"/>
  <c r="O11" i="1"/>
  <c r="H11" i="1"/>
  <c r="I11" i="1" s="1"/>
  <c r="O37" i="1"/>
  <c r="H37" i="1"/>
  <c r="I37" i="1" s="1"/>
  <c r="O33" i="1"/>
  <c r="H33" i="1"/>
  <c r="I33" i="1" s="1"/>
  <c r="O70" i="1"/>
  <c r="H70" i="1"/>
  <c r="I70" i="1" s="1"/>
  <c r="O20" i="1"/>
  <c r="H20" i="1"/>
  <c r="I20" i="1" s="1"/>
  <c r="O54" i="1"/>
  <c r="H54" i="1"/>
  <c r="I54" i="1" s="1"/>
  <c r="O22" i="1"/>
  <c r="H22" i="1"/>
  <c r="I22" i="1" s="1"/>
  <c r="O78" i="1"/>
  <c r="H78" i="1"/>
  <c r="I78" i="1" s="1"/>
  <c r="O10" i="1"/>
  <c r="H10" i="1"/>
  <c r="I10" i="1" s="1"/>
  <c r="O19" i="1"/>
  <c r="H19" i="1"/>
  <c r="I19" i="1" s="1"/>
  <c r="O125" i="1"/>
  <c r="H125" i="1"/>
  <c r="I125" i="1" s="1"/>
  <c r="O154" i="1"/>
  <c r="H154" i="1"/>
  <c r="I154" i="1" s="1"/>
  <c r="O35" i="1"/>
  <c r="H35" i="1"/>
  <c r="I35" i="1" s="1"/>
  <c r="O6" i="1"/>
  <c r="H6" i="1"/>
  <c r="I6" i="1" s="1"/>
  <c r="O91" i="1"/>
  <c r="H91" i="1"/>
  <c r="I91" i="1" s="1"/>
  <c r="O36" i="1"/>
  <c r="H36" i="1"/>
  <c r="I36" i="1" s="1"/>
  <c r="O3" i="1"/>
  <c r="H3" i="1"/>
  <c r="I3" i="1" s="1"/>
  <c r="O26" i="1"/>
  <c r="H26" i="1"/>
  <c r="I26" i="1" s="1"/>
  <c r="O99" i="1"/>
  <c r="H99" i="1"/>
  <c r="I99" i="1" s="1"/>
  <c r="O108" i="1"/>
  <c r="H108" i="1"/>
  <c r="I108" i="1" s="1"/>
  <c r="O67" i="1"/>
  <c r="H67" i="1"/>
  <c r="I67" i="1" s="1"/>
  <c r="O2" i="1"/>
  <c r="H2" i="1"/>
  <c r="I2" i="1" s="1"/>
  <c r="O114" i="1"/>
  <c r="H114" i="1"/>
  <c r="I114" i="1" s="1"/>
  <c r="O5" i="1"/>
  <c r="H5" i="1"/>
  <c r="I5" i="1" s="1"/>
  <c r="O169" i="1"/>
  <c r="H169" i="1"/>
  <c r="I169" i="1" s="1"/>
  <c r="O4" i="1"/>
  <c r="H4" i="1"/>
  <c r="I4" i="1" s="1"/>
  <c r="O106" i="1"/>
  <c r="H106" i="1"/>
  <c r="I106" i="1" s="1"/>
  <c r="O60" i="1"/>
  <c r="H60" i="1"/>
  <c r="I60" i="1" s="1"/>
  <c r="O121" i="1"/>
  <c r="H121" i="1"/>
  <c r="I121" i="1" s="1"/>
  <c r="O75" i="1"/>
  <c r="H75" i="1"/>
  <c r="I75" i="1" s="1"/>
  <c r="O71" i="1"/>
  <c r="H71" i="1"/>
  <c r="I71" i="1" s="1"/>
  <c r="O96" i="1"/>
  <c r="H96" i="1"/>
  <c r="I96" i="1" s="1"/>
  <c r="O51" i="1"/>
  <c r="H51" i="1"/>
  <c r="I51" i="1" s="1"/>
  <c r="O151" i="1"/>
  <c r="H151" i="1"/>
  <c r="I151" i="1" s="1"/>
  <c r="O167" i="1"/>
  <c r="H167" i="1"/>
  <c r="I167" i="1" s="1"/>
  <c r="O162" i="1"/>
  <c r="H162" i="1"/>
  <c r="I162" i="1" s="1"/>
  <c r="O101" i="1"/>
  <c r="H101" i="1"/>
  <c r="I101" i="1" s="1"/>
  <c r="F107" i="1"/>
  <c r="F52" i="1"/>
  <c r="F163" i="1"/>
  <c r="F49" i="1"/>
  <c r="F11" i="1"/>
  <c r="F37" i="1"/>
  <c r="F20" i="1"/>
  <c r="F54" i="1"/>
  <c r="F10" i="1"/>
  <c r="F19" i="1"/>
  <c r="F35" i="1"/>
  <c r="F6" i="1"/>
  <c r="F36" i="1"/>
  <c r="F3" i="1"/>
  <c r="F108" i="1"/>
  <c r="F67" i="1"/>
  <c r="F5" i="1"/>
  <c r="F169" i="1"/>
  <c r="F121" i="1"/>
  <c r="H66" i="1"/>
  <c r="I66" i="1" s="1"/>
  <c r="O66" i="1"/>
  <c r="H157" i="1"/>
  <c r="I157" i="1" s="1"/>
  <c r="O157" i="1"/>
  <c r="H115" i="1"/>
  <c r="I115" i="1" s="1"/>
  <c r="O115" i="1"/>
  <c r="H12" i="1"/>
  <c r="I12" i="1" s="1"/>
  <c r="O12" i="1"/>
  <c r="H137" i="1"/>
  <c r="I137" i="1" s="1"/>
  <c r="O137" i="1"/>
  <c r="H92" i="1"/>
  <c r="I92" i="1" s="1"/>
  <c r="O92" i="1"/>
  <c r="H123" i="1"/>
  <c r="I123" i="1" s="1"/>
  <c r="O123" i="1"/>
  <c r="H100" i="1"/>
  <c r="I100" i="1" s="1"/>
  <c r="H142" i="1"/>
  <c r="I142" i="1" s="1"/>
  <c r="H130" i="1"/>
  <c r="I130" i="1" s="1"/>
  <c r="H83" i="1"/>
  <c r="I83" i="1" s="1"/>
  <c r="H42" i="1"/>
  <c r="I42" i="1" s="1"/>
  <c r="H175" i="1"/>
  <c r="I175" i="1" s="1"/>
  <c r="H160" i="1"/>
  <c r="I160" i="1" s="1"/>
  <c r="H143" i="1"/>
  <c r="I143" i="1" s="1"/>
  <c r="H15" i="1"/>
  <c r="I15" i="1" s="1"/>
  <c r="H98" i="1"/>
  <c r="I98" i="1" s="1"/>
  <c r="H17" i="1"/>
  <c r="I17" i="1" s="1"/>
  <c r="H110" i="1"/>
  <c r="I110" i="1" s="1"/>
  <c r="H87" i="1"/>
  <c r="I87" i="1" s="1"/>
  <c r="H135" i="1"/>
  <c r="I135" i="1" s="1"/>
  <c r="H97" i="1"/>
  <c r="I97" i="1" s="1"/>
  <c r="H152" i="1"/>
  <c r="I152" i="1" s="1"/>
  <c r="H40" i="1"/>
  <c r="I40" i="1" s="1"/>
  <c r="H24" i="1"/>
  <c r="I24" i="1" s="1"/>
  <c r="H30" i="1"/>
  <c r="I30" i="1" s="1"/>
  <c r="H9" i="1"/>
  <c r="I9" i="1" s="1"/>
  <c r="H181" i="1"/>
  <c r="I181" i="1" s="1"/>
  <c r="H166" i="1"/>
  <c r="I166" i="1" s="1"/>
  <c r="H113" i="1"/>
  <c r="I113" i="1" s="1"/>
  <c r="H94" i="1"/>
  <c r="I94" i="1" s="1"/>
  <c r="H85" i="1"/>
  <c r="I85" i="1" s="1"/>
  <c r="H178" i="1"/>
  <c r="I178" i="1" s="1"/>
  <c r="H132" i="1"/>
  <c r="I132" i="1" s="1"/>
  <c r="H79" i="1"/>
  <c r="I79" i="1" s="1"/>
  <c r="H118" i="1"/>
  <c r="I118" i="1" s="1"/>
  <c r="H147" i="1"/>
  <c r="I147" i="1" s="1"/>
  <c r="H13" i="1"/>
  <c r="I13" i="1" s="1"/>
  <c r="H21" i="1"/>
  <c r="I21" i="1" s="1"/>
  <c r="H104" i="1"/>
  <c r="I104" i="1" s="1"/>
  <c r="H76" i="1"/>
  <c r="I76" i="1" s="1"/>
  <c r="H80" i="1"/>
  <c r="I80" i="1" s="1"/>
  <c r="H149" i="1"/>
  <c r="I149" i="1" s="1"/>
  <c r="H172" i="1"/>
  <c r="I172" i="1" s="1"/>
  <c r="H27" i="1"/>
  <c r="I27" i="1" s="1"/>
  <c r="H165" i="1"/>
  <c r="I165" i="1" s="1"/>
  <c r="H63" i="1"/>
  <c r="I63" i="1" s="1"/>
  <c r="H144" i="1"/>
  <c r="I144" i="1" s="1"/>
  <c r="H161" i="1"/>
  <c r="I161" i="1" s="1"/>
  <c r="H44" i="1"/>
  <c r="I44" i="1" s="1"/>
  <c r="H164" i="1"/>
  <c r="I164" i="1" s="1"/>
  <c r="H116" i="1"/>
  <c r="I116" i="1" s="1"/>
  <c r="O61" i="1"/>
  <c r="H61" i="1"/>
  <c r="I61" i="1" s="1"/>
  <c r="O77" i="1"/>
  <c r="H77" i="1"/>
  <c r="I77" i="1" s="1"/>
  <c r="O176" i="1"/>
  <c r="H176" i="1"/>
  <c r="I176" i="1" s="1"/>
  <c r="O117" i="1"/>
  <c r="H117" i="1"/>
  <c r="I117" i="1" s="1"/>
  <c r="O65" i="1"/>
  <c r="H65" i="1"/>
  <c r="I65" i="1" s="1"/>
  <c r="O50" i="1"/>
  <c r="H50" i="1"/>
  <c r="I50" i="1" s="1"/>
  <c r="O159" i="1"/>
  <c r="H159" i="1"/>
  <c r="I159" i="1" s="1"/>
  <c r="O139" i="1"/>
  <c r="H139" i="1"/>
  <c r="I139" i="1" s="1"/>
  <c r="O127" i="1"/>
  <c r="H127" i="1"/>
  <c r="I127" i="1" s="1"/>
  <c r="O45" i="1"/>
  <c r="H45" i="1"/>
  <c r="I45" i="1" s="1"/>
  <c r="O39" i="1"/>
  <c r="H39" i="1"/>
  <c r="I39" i="1" s="1"/>
  <c r="O86" i="1"/>
  <c r="H86" i="1"/>
  <c r="I86" i="1" s="1"/>
  <c r="O48" i="1"/>
  <c r="H48" i="1"/>
  <c r="I48" i="1" s="1"/>
  <c r="O74" i="1"/>
  <c r="H74" i="1"/>
  <c r="I74" i="1" s="1"/>
  <c r="O158" i="1"/>
  <c r="H158" i="1"/>
  <c r="I158" i="1" s="1"/>
  <c r="O153" i="1"/>
  <c r="H153" i="1"/>
  <c r="I153" i="1" s="1"/>
  <c r="O131" i="1"/>
  <c r="H131" i="1"/>
  <c r="I131" i="1" s="1"/>
  <c r="O140" i="1"/>
  <c r="H140" i="1"/>
  <c r="I140" i="1" s="1"/>
  <c r="O170" i="1"/>
  <c r="H170" i="1"/>
  <c r="I170" i="1" s="1"/>
  <c r="O43" i="1"/>
  <c r="H43" i="1"/>
  <c r="I43" i="1" s="1"/>
  <c r="O16" i="1"/>
  <c r="H16" i="1"/>
  <c r="I16" i="1" s="1"/>
  <c r="O89" i="1"/>
  <c r="H89" i="1"/>
  <c r="I89" i="1" s="1"/>
  <c r="O156" i="1"/>
  <c r="H156" i="1"/>
  <c r="I156" i="1" s="1"/>
  <c r="O58" i="1"/>
  <c r="H58" i="1"/>
  <c r="I58" i="1" s="1"/>
  <c r="O179" i="1"/>
  <c r="H179" i="1"/>
  <c r="I179" i="1" s="1"/>
  <c r="O28" i="1"/>
  <c r="H28" i="1"/>
  <c r="I28" i="1" s="1"/>
  <c r="O173" i="1"/>
  <c r="H173" i="1"/>
  <c r="I173" i="1" s="1"/>
  <c r="O119" i="1"/>
  <c r="H119" i="1"/>
  <c r="I119" i="1" s="1"/>
  <c r="O148" i="1"/>
  <c r="H148" i="1"/>
  <c r="I148" i="1" s="1"/>
  <c r="O18" i="1"/>
  <c r="H18" i="1"/>
  <c r="I18" i="1" s="1"/>
  <c r="O102" i="1"/>
  <c r="H102" i="1"/>
  <c r="I102" i="1" s="1"/>
  <c r="O62" i="1"/>
  <c r="H62" i="1"/>
  <c r="I62" i="1" s="1"/>
  <c r="O129" i="1"/>
  <c r="H129" i="1"/>
  <c r="I129" i="1" s="1"/>
  <c r="O120" i="1"/>
  <c r="H120" i="1"/>
  <c r="I120" i="1" s="1"/>
  <c r="O53" i="1"/>
  <c r="H53" i="1"/>
  <c r="I53" i="1" s="1"/>
  <c r="O133" i="1"/>
  <c r="H133" i="1"/>
  <c r="I133" i="1" s="1"/>
  <c r="O90" i="1"/>
  <c r="H90" i="1"/>
  <c r="I90" i="1" s="1"/>
  <c r="O25" i="1"/>
  <c r="H25" i="1"/>
  <c r="I25" i="1" s="1"/>
  <c r="O155" i="1"/>
  <c r="H155" i="1"/>
  <c r="I155" i="1" s="1"/>
  <c r="O145" i="1"/>
  <c r="H145" i="1"/>
  <c r="I145" i="1" s="1"/>
  <c r="O31" i="1"/>
  <c r="H31" i="1"/>
  <c r="I31" i="1" s="1"/>
  <c r="O136" i="1"/>
  <c r="H136" i="1"/>
  <c r="I136" i="1" s="1"/>
  <c r="F61" i="1"/>
  <c r="F77" i="1"/>
  <c r="F176" i="1"/>
  <c r="F117" i="1"/>
  <c r="F65" i="1"/>
  <c r="F50" i="1"/>
  <c r="F159" i="1"/>
  <c r="F139" i="1"/>
  <c r="F127" i="1"/>
  <c r="F45" i="1"/>
  <c r="F39" i="1"/>
  <c r="F86" i="1"/>
  <c r="F48" i="1"/>
  <c r="F74" i="1"/>
  <c r="F158" i="1"/>
  <c r="F153" i="1"/>
  <c r="F131" i="1"/>
  <c r="F140" i="1"/>
  <c r="F170" i="1"/>
  <c r="F43" i="1"/>
  <c r="F16" i="1"/>
  <c r="F89" i="1"/>
  <c r="F156" i="1"/>
  <c r="F58" i="1"/>
  <c r="F179" i="1"/>
  <c r="F28" i="1"/>
  <c r="F173" i="1"/>
  <c r="F119" i="1"/>
  <c r="F148" i="1"/>
  <c r="F18" i="1"/>
  <c r="F102" i="1"/>
  <c r="F62" i="1"/>
  <c r="F129" i="1"/>
  <c r="F120" i="1"/>
  <c r="F53" i="1"/>
  <c r="F133" i="1"/>
  <c r="F90" i="1"/>
  <c r="F25" i="1"/>
  <c r="F155" i="1"/>
  <c r="F145" i="1"/>
  <c r="F31" i="1"/>
  <c r="F136" i="1"/>
</calcChain>
</file>

<file path=xl/sharedStrings.xml><?xml version="1.0" encoding="utf-8"?>
<sst xmlns="http://schemas.openxmlformats.org/spreadsheetml/2006/main" count="745" uniqueCount="672">
  <si>
    <t>Compounds</t>
  </si>
  <si>
    <t>Formula</t>
  </si>
  <si>
    <t>SMILES</t>
  </si>
  <si>
    <t>Hildebrand</t>
  </si>
  <si>
    <t>C</t>
  </si>
  <si>
    <t>Bracket</t>
  </si>
  <si>
    <t>Cycle</t>
  </si>
  <si>
    <t>Acetaldehyde</t>
  </si>
  <si>
    <t>C2H4O</t>
  </si>
  <si>
    <t>Acetic acid, ethanoic acid</t>
  </si>
  <si>
    <t>C2H4O2</t>
  </si>
  <si>
    <t>CC(=O)O </t>
  </si>
  <si>
    <t>Acetic anhydride</t>
  </si>
  <si>
    <t>C4H6O3 </t>
  </si>
  <si>
    <t>CC(=O)OC(=O)C </t>
  </si>
  <si>
    <t>Acetone, 2-propanone</t>
  </si>
  <si>
    <t>C3H6O  </t>
  </si>
  <si>
    <t>CC(=O)C </t>
  </si>
  <si>
    <t>Acetophenone, 1-phenylethanone</t>
  </si>
  <si>
    <t>C8H8O</t>
  </si>
  <si>
    <t>CC(=O)C1=CC=CC=C1 </t>
  </si>
  <si>
    <t>Acrylic acid, 2-propenoic acid</t>
  </si>
  <si>
    <t>C3H4O2 </t>
  </si>
  <si>
    <t>C=CC(=O)O </t>
  </si>
  <si>
    <t>Allyl acetate</t>
  </si>
  <si>
    <t>C5H8O2 </t>
  </si>
  <si>
    <t>CC(=O)OCC=C </t>
  </si>
  <si>
    <t>Allyl alcohol, 2-propen-1-ol</t>
  </si>
  <si>
    <t>C3H6O </t>
  </si>
  <si>
    <t>C=CCO </t>
  </si>
  <si>
    <t>sec-Amyl acetate</t>
  </si>
  <si>
    <t> C7H14O2 </t>
  </si>
  <si>
    <t>CCCC(C)OC(=O)C </t>
  </si>
  <si>
    <t>p-Anethole, p-propenylanisole</t>
  </si>
  <si>
    <t>C10H12O </t>
  </si>
  <si>
    <t>CC=CC1=CC=C(C=C1)OC</t>
  </si>
  <si>
    <t>Benzaldehyde</t>
  </si>
  <si>
    <t>C7H6O </t>
  </si>
  <si>
    <t>C1=CC=C(C=C1)C=O</t>
  </si>
  <si>
    <t>Benzyl alcohol, benzenemethanol</t>
  </si>
  <si>
    <t>C7H8O</t>
  </si>
  <si>
    <t>C1=CC=C(C=C1)CO </t>
  </si>
  <si>
    <t>Benzyl Cellosolve</t>
  </si>
  <si>
    <t>C9H12O2 </t>
  </si>
  <si>
    <t>C1=CC=C(C=C1)COCCO  </t>
  </si>
  <si>
    <t>1,3-Butanediol</t>
  </si>
  <si>
    <t>C4H10O2 </t>
  </si>
  <si>
    <t>CC(CCO)O </t>
  </si>
  <si>
    <t>1,4-Butanediol</t>
  </si>
  <si>
    <t>C(CCO)CO</t>
  </si>
  <si>
    <t>2,3-Butanediol</t>
  </si>
  <si>
    <t>CC(C(C)O)O </t>
  </si>
  <si>
    <t>1-Butanol</t>
  </si>
  <si>
    <t>C4H10O </t>
  </si>
  <si>
    <t>CCCCO </t>
  </si>
  <si>
    <t>2-Butanol</t>
  </si>
  <si>
    <t>CCC(C)O </t>
  </si>
  <si>
    <t>trert-Butanol</t>
  </si>
  <si>
    <t>C4H10O</t>
  </si>
  <si>
    <t>CC(C)(C)O</t>
  </si>
  <si>
    <t>Butyl acetate</t>
  </si>
  <si>
    <t>C6H12O2</t>
  </si>
  <si>
    <t>CCCCOC(=O)C </t>
  </si>
  <si>
    <t>sec-Butyl acetate</t>
  </si>
  <si>
    <t>C6H12O2 </t>
  </si>
  <si>
    <t>CCC(C)OC(=O)C </t>
  </si>
  <si>
    <t>Butyl acrylate</t>
  </si>
  <si>
    <t>C7H12O2</t>
  </si>
  <si>
    <t>CCCCOC(=O)C=C </t>
  </si>
  <si>
    <t>Butyl butyrate</t>
  </si>
  <si>
    <t>C8H16O2 </t>
  </si>
  <si>
    <t>CCCCOC(=O)CCC</t>
  </si>
  <si>
    <t>Butyl Carbitol</t>
  </si>
  <si>
    <t>C8H18O3 </t>
  </si>
  <si>
    <t>CCCCOCCOCCO  </t>
  </si>
  <si>
    <t>C6H14O2 </t>
  </si>
  <si>
    <t>2,3-Butylenecarbonate</t>
  </si>
  <si>
    <t>C5H8O3 </t>
  </si>
  <si>
    <t>CC1C(OC(=O)O1)C</t>
  </si>
  <si>
    <t>Butyl ether</t>
  </si>
  <si>
    <t> C8H18O</t>
  </si>
  <si>
    <t>CCCCOCCCC  </t>
  </si>
  <si>
    <t>Butyl formate</t>
  </si>
  <si>
    <t>C5H10O2 </t>
  </si>
  <si>
    <t>CCCCOC=O  </t>
  </si>
  <si>
    <t>Butyl lactate</t>
  </si>
  <si>
    <t>C7H14O3 </t>
  </si>
  <si>
    <t>CCCCOC(=O)C(C)O  </t>
  </si>
  <si>
    <t>Butyl methacrylate</t>
  </si>
  <si>
    <t>C8H14O2 </t>
  </si>
  <si>
    <t>CCCCOC(=O)C(=C)C  </t>
  </si>
  <si>
    <t>Butyl propionate</t>
  </si>
  <si>
    <t>C7H14O2 </t>
  </si>
  <si>
    <t>CCCCOC(=O)CC</t>
  </si>
  <si>
    <t>Butyraldehyde</t>
  </si>
  <si>
    <t>C4H8O </t>
  </si>
  <si>
    <t>CCCC=O</t>
  </si>
  <si>
    <t>Butyric acid</t>
  </si>
  <si>
    <t>C4H8O2 </t>
  </si>
  <si>
    <t>CCCC(=O)O </t>
  </si>
  <si>
    <t>gamma-Butyrolactone</t>
  </si>
  <si>
    <t>C4H6O2 </t>
  </si>
  <si>
    <t>C1CC(=O)OC1  </t>
  </si>
  <si>
    <t>2-oxepanone</t>
  </si>
  <si>
    <t>C6H10O2 </t>
  </si>
  <si>
    <t>C1CCC(=O)OCC1  </t>
  </si>
  <si>
    <t>Carbitol</t>
  </si>
  <si>
    <t>C6H14O3 </t>
  </si>
  <si>
    <t>CCOCCOCCO</t>
  </si>
  <si>
    <t>Carbitol acetate</t>
  </si>
  <si>
    <t>C8H16O4 </t>
  </si>
  <si>
    <t>CCOCCOCCOC(=O)C </t>
  </si>
  <si>
    <t>ethylene glycol monoethyl ether</t>
  </si>
  <si>
    <t>C4H10O2</t>
  </si>
  <si>
    <t>CCOCCO  </t>
  </si>
  <si>
    <t xml:space="preserve">Cellosolve acetate </t>
  </si>
  <si>
    <t>C6H12O3 </t>
  </si>
  <si>
    <t>CCOCCOC(=O)C  </t>
  </si>
  <si>
    <t>m-Cresol, 3-methylphenol</t>
  </si>
  <si>
    <t>C7H8O </t>
  </si>
  <si>
    <t>CC1=CC(=CC=C1)O</t>
  </si>
  <si>
    <t>Cyclobutanedione</t>
  </si>
  <si>
    <t>C4H4O2</t>
  </si>
  <si>
    <t>C1CC(=O)C1=O</t>
  </si>
  <si>
    <t>Cyclohexanol</t>
  </si>
  <si>
    <t>C6H12O </t>
  </si>
  <si>
    <t>C1CCC(CC1)O </t>
  </si>
  <si>
    <t>Cyclohexanone</t>
  </si>
  <si>
    <t>C6H10O</t>
  </si>
  <si>
    <t>C1CCC(=O)CC1  </t>
  </si>
  <si>
    <t>Cyclopentanone</t>
  </si>
  <si>
    <t>C5H8O  </t>
  </si>
  <si>
    <t>C1CCC(=O)C1</t>
  </si>
  <si>
    <t>Diacetone alcohol</t>
  </si>
  <si>
    <t>CC(=O)CC(C)(C)O  </t>
  </si>
  <si>
    <t>Pentoxone</t>
  </si>
  <si>
    <t>CC(=O)CC(C)(C)OC </t>
  </si>
  <si>
    <t>Diamyl ether</t>
  </si>
  <si>
    <t>C10H22O </t>
  </si>
  <si>
    <t>CCCCCOCCCCC </t>
  </si>
  <si>
    <t>C12H20O4 </t>
  </si>
  <si>
    <t>CCCCOC(=O)C=CC(=O)OCCCC</t>
  </si>
  <si>
    <t>Dibutyl maleate</t>
  </si>
  <si>
    <t>Diethyl carbonate</t>
  </si>
  <si>
    <t>C5H10O3</t>
  </si>
  <si>
    <t>CCOC(=O)OCC</t>
  </si>
  <si>
    <t>Diethylene glycol, 2,2' -oxybisethanol</t>
  </si>
  <si>
    <t>C4H10O3 </t>
  </si>
  <si>
    <t>C(COCCO)O  </t>
  </si>
  <si>
    <t>Diethyl ether</t>
  </si>
  <si>
    <t>CCOCC </t>
  </si>
  <si>
    <t>Diethylketone, 3-pentanone</t>
  </si>
  <si>
    <t>C5H10O </t>
  </si>
  <si>
    <t>CCC(=O)CC </t>
  </si>
  <si>
    <t>Diethyl maleate</t>
  </si>
  <si>
    <t>C8H12O4</t>
  </si>
  <si>
    <t>CCOC(=O)C=CC(=O)OCC</t>
  </si>
  <si>
    <t>Diethyl oxalate</t>
  </si>
  <si>
    <t>C6H10O4</t>
  </si>
  <si>
    <t>CCOC(=O)C(=O)OCC </t>
  </si>
  <si>
    <t>Diethyl phthalate</t>
  </si>
  <si>
    <t>C12H14O4 </t>
  </si>
  <si>
    <t>CCOC(=O)C1=CC=CC=C1C(=O)OCC  </t>
  </si>
  <si>
    <t>2,2-Diethyl-1 ,3-propanediol, heptylene glycol</t>
  </si>
  <si>
    <t>C7H16O2 </t>
  </si>
  <si>
    <t>CCC(CC)(CO)CO  </t>
  </si>
  <si>
    <t>Dihexyl ether</t>
  </si>
  <si>
    <t>C12H26O </t>
  </si>
  <si>
    <t>CCCCCCOCCCCCC  </t>
  </si>
  <si>
    <t>Diisobutyl ketone</t>
  </si>
  <si>
    <t>C9H18O </t>
  </si>
  <si>
    <t>CC(C)CC(=O)CC(C)C </t>
  </si>
  <si>
    <t>Diisopropyl ether</t>
  </si>
  <si>
    <t>C6H14O </t>
  </si>
  <si>
    <t>CC(C)OC(C)C </t>
  </si>
  <si>
    <t>Diisopropyl ketone</t>
  </si>
  <si>
    <t>C7H14O </t>
  </si>
  <si>
    <t>CC(C)C(=O)C(C)C  </t>
  </si>
  <si>
    <t>Dipropyl ether</t>
  </si>
  <si>
    <t>C6H14O</t>
  </si>
  <si>
    <t>CCCOCCC  </t>
  </si>
  <si>
    <t>Dimethyl carbonate</t>
  </si>
  <si>
    <t>C3H6O3 </t>
  </si>
  <si>
    <t>COC(=O)OC  </t>
  </si>
  <si>
    <t>Dimethyl ether</t>
  </si>
  <si>
    <t>C2H6O </t>
  </si>
  <si>
    <t>COC  </t>
  </si>
  <si>
    <t>Dimethyl malonate</t>
  </si>
  <si>
    <t>C5H8O4 </t>
  </si>
  <si>
    <t>COC(=O)CC(=O)OC  </t>
  </si>
  <si>
    <t>Dimethyl oxalate</t>
  </si>
  <si>
    <t>C4H6O4</t>
  </si>
  <si>
    <t>COC(=O)C(=O)OC  </t>
  </si>
  <si>
    <t>Dimethyl phthalate</t>
  </si>
  <si>
    <t>C10H10O4</t>
  </si>
  <si>
    <t>COC(=O)C1=CC=CC=C1C(=O)OC </t>
  </si>
  <si>
    <t>I ,4-Dioxane, diethylene oxide</t>
  </si>
  <si>
    <t>C4H8O2</t>
  </si>
  <si>
    <t>C1COCCO1  </t>
  </si>
  <si>
    <t>I ,3-Dioxolane</t>
  </si>
  <si>
    <t>C3H6O2</t>
  </si>
  <si>
    <t>C1COCO1</t>
  </si>
  <si>
    <t>Diphenyl ether</t>
  </si>
  <si>
    <t>C12H10O  </t>
  </si>
  <si>
    <t>C1=CC=C(C=C1)OC2=CC=CC=C2  </t>
  </si>
  <si>
    <t>Dipropylene glycol monomethyl ether</t>
  </si>
  <si>
    <t>C9H20O3</t>
  </si>
  <si>
    <t>CCCOCC(C)OCC(C)O  </t>
  </si>
  <si>
    <t>1-Dodecanol</t>
  </si>
  <si>
    <t>C12H26O</t>
  </si>
  <si>
    <t>CCCCCCCCCCCCO  </t>
  </si>
  <si>
    <t>Ethanol</t>
  </si>
  <si>
    <t>CCO  </t>
  </si>
  <si>
    <t>Ethyl acetate</t>
  </si>
  <si>
    <t>CCOC(=O)C  </t>
  </si>
  <si>
    <t>Ethyl acrylate</t>
  </si>
  <si>
    <t>CCOC(=O)C=C  </t>
  </si>
  <si>
    <t>Ethyl amyl ketone</t>
  </si>
  <si>
    <t>C8H16O </t>
  </si>
  <si>
    <t>CCCCCC(=O)CC</t>
  </si>
  <si>
    <t>Ethyl benzoate</t>
  </si>
  <si>
    <t>C9H10O2  </t>
  </si>
  <si>
    <t>CCOC(=O)C1=CC=CC=C1  </t>
  </si>
  <si>
    <t>2-Ethyl-l-butanol</t>
  </si>
  <si>
    <t>CCC(CC)CO</t>
  </si>
  <si>
    <t>Ethyl butyrate</t>
  </si>
  <si>
    <t>CCCC(=O)OCC </t>
  </si>
  <si>
    <t>Ethyl caprylate</t>
  </si>
  <si>
    <t>C10H20O2  </t>
  </si>
  <si>
    <t>CCCCCCCC(=O)OCC  </t>
  </si>
  <si>
    <t>Ethylene carbonate</t>
  </si>
  <si>
    <t>C3H4O3 </t>
  </si>
  <si>
    <t>C1COC(=O)O1 </t>
  </si>
  <si>
    <t>Ethylene glycol, I ,2-ethanediol</t>
  </si>
  <si>
    <t>C2H6O2 </t>
  </si>
  <si>
    <t>C(CO)O  </t>
  </si>
  <si>
    <t>Ethylene glycol diacetate</t>
  </si>
  <si>
    <t>CC(=O)OCCOC(=O)C  </t>
  </si>
  <si>
    <t>Ethylene glycol diethyl ether, diethyl Cellosolve®</t>
  </si>
  <si>
    <t>C6H14O2</t>
  </si>
  <si>
    <t>CCOCCOCC </t>
  </si>
  <si>
    <t>Ethylene glycol dimethyl ether, diethyl Cellosolve®</t>
  </si>
  <si>
    <t>COCCOC  </t>
  </si>
  <si>
    <t>Ethylene glycol methyl ether acetate, methyl Cellosolve® acetate</t>
  </si>
  <si>
    <t> C5H10O3 </t>
  </si>
  <si>
    <t>CC(=O)OCCOC  </t>
  </si>
  <si>
    <t>Ethylene glycol monobutyl ether, butyl Cellosolve</t>
  </si>
  <si>
    <t>CCCCOCCO  </t>
  </si>
  <si>
    <t>CCOCCO</t>
  </si>
  <si>
    <t>Ethylene glycol monomethyl ether, methyl Cellosolve</t>
  </si>
  <si>
    <t>C3H8O2 </t>
  </si>
  <si>
    <t>COCCO  </t>
  </si>
  <si>
    <t>Ethylene oxide, oxirane</t>
  </si>
  <si>
    <t>C1CO1  </t>
  </si>
  <si>
    <t>Ethyl formate</t>
  </si>
  <si>
    <t>C3H6O2 </t>
  </si>
  <si>
    <t>CCOC=O  </t>
  </si>
  <si>
    <t>2-Ethyl-l ,3-hexanediol, octylene glycol</t>
  </si>
  <si>
    <t>C8H18O2</t>
  </si>
  <si>
    <t>CCCC(C(CC)CO)O  </t>
  </si>
  <si>
    <t>Ethylhexanol</t>
  </si>
  <si>
    <t>C8H18O  </t>
  </si>
  <si>
    <t>CCCCC(CC)CO </t>
  </si>
  <si>
    <t>Ethylhexyl acrylate</t>
  </si>
  <si>
    <t>C11H20O2</t>
  </si>
  <si>
    <t>CCCCC(CC)COC(=O)C=C  </t>
  </si>
  <si>
    <t>Ethyl isobutyl ether</t>
  </si>
  <si>
    <t>CCOCC(C)C  </t>
  </si>
  <si>
    <t>Ethyl isobutyrate</t>
  </si>
  <si>
    <t>CCOC(=O)C(C)C</t>
  </si>
  <si>
    <t>Ethyl lactate</t>
  </si>
  <si>
    <t>C5H10O3  </t>
  </si>
  <si>
    <t>CCOC(=O)C(C)O  </t>
  </si>
  <si>
    <t>Ethyl methacrylate</t>
  </si>
  <si>
    <t>CCOC(=O)C(=C)C  </t>
  </si>
  <si>
    <t>Ethyl orthoformate</t>
  </si>
  <si>
    <t>C7H16O3</t>
  </si>
  <si>
    <t>CCOC(OCC)OCC  </t>
  </si>
  <si>
    <t>Ethyl propionate</t>
  </si>
  <si>
    <t>CCC(=O)OCC  </t>
  </si>
  <si>
    <t>Formic acid, methanoic acid</t>
  </si>
  <si>
    <t>CH2O2</t>
  </si>
  <si>
    <t>C(=O)O  </t>
  </si>
  <si>
    <t>Furan</t>
  </si>
  <si>
    <t>C4H4O </t>
  </si>
  <si>
    <t>C1=COC=C1  </t>
  </si>
  <si>
    <t>Furfural, 2-furancarboxaldehyde</t>
  </si>
  <si>
    <t>C7H6O4  </t>
  </si>
  <si>
    <t>Furfuryl alcohol, 2-furanmethanol</t>
  </si>
  <si>
    <t>C5H6O2 </t>
  </si>
  <si>
    <t>C1=COC(=C1)CO  </t>
  </si>
  <si>
    <t>Glycerol, I ,2,3-propanetriol</t>
  </si>
  <si>
    <t>C7H12O5</t>
  </si>
  <si>
    <t>CC(=O)OCC(CO)OC(=O)C  </t>
  </si>
  <si>
    <t>1-Heptanol, n-heptyl alcohol</t>
  </si>
  <si>
    <t>C7H16O </t>
  </si>
  <si>
    <t>CCCCCCCO  </t>
  </si>
  <si>
    <t>2,5-Hexanediol</t>
  </si>
  <si>
    <t>CC(CCC(C)O)O  </t>
  </si>
  <si>
    <t>1-Hexanol, n-hexyl alcohol</t>
  </si>
  <si>
    <t>CCCCCCO  </t>
  </si>
  <si>
    <t>Isoamyl acetate</t>
  </si>
  <si>
    <t>C7H14O2  </t>
  </si>
  <si>
    <t>CC(C)CCOC(=O)C  </t>
  </si>
  <si>
    <t>Isoamyl alcohol, 3-methyl-1-butanol</t>
  </si>
  <si>
    <t>C5H12O</t>
  </si>
  <si>
    <t>CC(C)CCO  </t>
  </si>
  <si>
    <t>Isoamyl formate</t>
  </si>
  <si>
    <t>C6H12O2  </t>
  </si>
  <si>
    <t>CC(C)CCOC=O  </t>
  </si>
  <si>
    <t>Isobutanol</t>
  </si>
  <si>
    <t>CC(C)CO  </t>
  </si>
  <si>
    <t>Isobutyl acetate</t>
  </si>
  <si>
    <t>CC(C)COC(=O)C  </t>
  </si>
  <si>
    <t>Isobutyl acrylate</t>
  </si>
  <si>
    <t>C7H12O2 </t>
  </si>
  <si>
    <t>CC(C)COC(=O)C=C  </t>
  </si>
  <si>
    <t>Isobutyl butyrate</t>
  </si>
  <si>
    <t>CCCC(=O)OCC(C)C  </t>
  </si>
  <si>
    <t>Isobutylene glycol, 2,2,-dimethyl-1,2-butanediol</t>
  </si>
  <si>
    <t>CC(C)(CO)O  </t>
  </si>
  <si>
    <t>Isobutyl formate</t>
  </si>
  <si>
    <t>CC(C)COC=O  </t>
  </si>
  <si>
    <t>Isobutyric acid</t>
  </si>
  <si>
    <t>CC(C)C(=O)O  </t>
  </si>
  <si>
    <t>Isophorone, 3,5 ,5-trimethyl-2-cyclohexen-1-one</t>
  </si>
  <si>
    <t>C9H14O </t>
  </si>
  <si>
    <t>Isopropanol, 1-methylethanol</t>
  </si>
  <si>
    <t>C3H8O </t>
  </si>
  <si>
    <t>CC(C)O </t>
  </si>
  <si>
    <t>Isopropyl acetate</t>
  </si>
  <si>
    <t>C5H10O2  </t>
  </si>
  <si>
    <t>CC(C)OC(=O)C  </t>
  </si>
  <si>
    <t>Isopropyl isobutyrate</t>
  </si>
  <si>
    <t>CC(C)C(=O)OC(C)C  </t>
  </si>
  <si>
    <t>Lauryl alcohol</t>
  </si>
  <si>
    <t>Mesityl oxide, 4-methyl-3-penten-2-one</t>
  </si>
  <si>
    <t>C6H10O </t>
  </si>
  <si>
    <t>CC(=CC(=O)C)C </t>
  </si>
  <si>
    <t>Methacrylic acid, 2-methyl-2-propenoic acid</t>
  </si>
  <si>
    <t>CC(=C)C(=O)O</t>
  </si>
  <si>
    <t>Methanol</t>
  </si>
  <si>
    <t>CH4O </t>
  </si>
  <si>
    <t>CO</t>
  </si>
  <si>
    <t>4-Methoxy-4-methyl-2-pentanol</t>
  </si>
  <si>
    <t>C7H16O2</t>
  </si>
  <si>
    <t>CC(CC(C)(C)OC)O  </t>
  </si>
  <si>
    <t>Methyl acetate</t>
  </si>
  <si>
    <t>CC(=O)OC  </t>
  </si>
  <si>
    <t>Methyl acrylate</t>
  </si>
  <si>
    <t>COC(=O)C=C  </t>
  </si>
  <si>
    <t>Methylamyl acetate</t>
  </si>
  <si>
    <t>CCCC(C)COC(=O)C  </t>
  </si>
  <si>
    <t>Methyl amyl ketone</t>
  </si>
  <si>
    <t>CCCCCC(=O)C </t>
  </si>
  <si>
    <t>Methyl benzoate</t>
  </si>
  <si>
    <t> C8H8O2 </t>
  </si>
  <si>
    <t>COC(=O)C1=CC=CC=C1 </t>
  </si>
  <si>
    <t>Methyl butyl ketone</t>
  </si>
  <si>
    <t>Methyl butyrate</t>
  </si>
  <si>
    <t>CCCC(=O)OC  </t>
  </si>
  <si>
    <t>Methylcyclohexanone</t>
  </si>
  <si>
    <t>C7H12O </t>
  </si>
  <si>
    <t>CC1CCC(=O)CC1 </t>
  </si>
  <si>
    <t>Methyl ethyl ketone, 2-butanone</t>
  </si>
  <si>
    <t>CCC(=O)C  </t>
  </si>
  <si>
    <t>Methyl formate</t>
  </si>
  <si>
    <t>C2H4O2 </t>
  </si>
  <si>
    <t>COC=O  </t>
  </si>
  <si>
    <t>Methyl hexyl ketone</t>
  </si>
  <si>
    <t>C8H16O  </t>
  </si>
  <si>
    <t>CCCCCCC(=O)C </t>
  </si>
  <si>
    <t>Methyl isoamyl ketone</t>
  </si>
  <si>
    <t>CC(C)CCC(=O)C  </t>
  </si>
  <si>
    <t>Methylisobutylcarbinol, 1,2-dimethylpropanol</t>
  </si>
  <si>
    <t>C5H12O </t>
  </si>
  <si>
    <t>CC(C)C(C)O  </t>
  </si>
  <si>
    <t>Methyl isobutyl ketone</t>
  </si>
  <si>
    <t>C6H12O</t>
  </si>
  <si>
    <t>CC(C)CC(=O)C  </t>
  </si>
  <si>
    <t>Methyl isobutyrate</t>
  </si>
  <si>
    <t>CC(C)C(=O)OC  </t>
  </si>
  <si>
    <t>Methyl isopropyl ketone</t>
  </si>
  <si>
    <t>CC(C)C(=O)C </t>
  </si>
  <si>
    <t>Methyl isovalerate</t>
  </si>
  <si>
    <t>CC(C)CC(=O)OC  </t>
  </si>
  <si>
    <t>Methyl methacrylate</t>
  </si>
  <si>
    <t>C5H8O2</t>
  </si>
  <si>
    <t>CC(=C)C(=O)OC  </t>
  </si>
  <si>
    <t>Methyl nonyl ketone, 2-undecanone</t>
  </si>
  <si>
    <t>C11H22O </t>
  </si>
  <si>
    <t>CCCCCCCCCC(=O)C  </t>
  </si>
  <si>
    <t>2-Methyl-1,3-pentanediol</t>
  </si>
  <si>
    <t>CCC(C(C)CO)O </t>
  </si>
  <si>
    <t>2-Methyl-2,4-pentanediol, hexylene glycol</t>
  </si>
  <si>
    <t>C10H18O4 </t>
  </si>
  <si>
    <t>CC(CC(C)(C)OC(=O)C)OC(=O)C </t>
  </si>
  <si>
    <t>Methyl propionate</t>
  </si>
  <si>
    <t>CCC(=O)OC </t>
  </si>
  <si>
    <t>Methyl propyl ketone, 2-pentanone</t>
  </si>
  <si>
    <t>C5H10O  </t>
  </si>
  <si>
    <t>CCCC(=O)C  </t>
  </si>
  <si>
    <t>Methyl salicylate</t>
  </si>
  <si>
    <t>C8H8O3</t>
  </si>
  <si>
    <t>COC(=O)C1=CC=CC=C1O </t>
  </si>
  <si>
    <t>Methyl valerate</t>
  </si>
  <si>
    <t>CCCCC(=O)OC </t>
  </si>
  <si>
    <t>Neopentyl glycol</t>
  </si>
  <si>
    <t>C5H12O2 </t>
  </si>
  <si>
    <t>CC(C)(CO)CO  </t>
  </si>
  <si>
    <t>1-octanol, octyl alcohol</t>
  </si>
  <si>
    <t>C8H18O </t>
  </si>
  <si>
    <t>CCCCCCCCO </t>
  </si>
  <si>
    <t>1,5-Pentanediol, pentamethylene glycol</t>
  </si>
  <si>
    <t>C5H12O2</t>
  </si>
  <si>
    <t>2,4-Pentanediol</t>
  </si>
  <si>
    <t>CC(CC(C)O)O  </t>
  </si>
  <si>
    <t>Pentyl acetate, amyl acetate</t>
  </si>
  <si>
    <t>CCCCCOC(=O)C </t>
  </si>
  <si>
    <t>Pentyl formate, amyl formate</t>
  </si>
  <si>
    <t>CCCCCOC=O  </t>
  </si>
  <si>
    <t>Phenyl Cellosolve, ethylene glycol monophenyl ether</t>
  </si>
  <si>
    <t>C8H10O2</t>
  </si>
  <si>
    <t>C1=CC=C(C=C1)OCCO </t>
  </si>
  <si>
    <t>Pine oil</t>
  </si>
  <si>
    <t>C11H18O </t>
  </si>
  <si>
    <t>CC(C)C(=C)C1(CCCC1)C=O  </t>
  </si>
  <si>
    <t>1-Propanol</t>
  </si>
  <si>
    <t>CCCO  </t>
  </si>
  <si>
    <t>2-oxetanone</t>
  </si>
  <si>
    <t>C3H4O2  </t>
  </si>
  <si>
    <t>C1COC1=O</t>
  </si>
  <si>
    <t>Propionic acid, propanoic acid</t>
  </si>
  <si>
    <t>CCC(=O)O </t>
  </si>
  <si>
    <t>Propionic anhydride</t>
  </si>
  <si>
    <t> C6H10O3 </t>
  </si>
  <si>
    <t>CCC(=O)OC(=O)CC  </t>
  </si>
  <si>
    <t>Propyl acetate</t>
  </si>
  <si>
    <t>C5H10O2</t>
  </si>
  <si>
    <t>CCCOC(=O)C  </t>
  </si>
  <si>
    <t>Propyl butyrate</t>
  </si>
  <si>
    <t>CCCC(=O)OCCC </t>
  </si>
  <si>
    <t>Propylene-1,2-carbonate</t>
  </si>
  <si>
    <t>C4H4O3 </t>
  </si>
  <si>
    <t>CC1=COC(=O)O1  </t>
  </si>
  <si>
    <t>Propylene glycol, propanediol</t>
  </si>
  <si>
    <t>Propylene glycol methyl ether</t>
  </si>
  <si>
    <t>CC(COC)O  </t>
  </si>
  <si>
    <t>Propylene oxide, methyloxirane</t>
  </si>
  <si>
    <t>Propyl formate</t>
  </si>
  <si>
    <t>CCCOC=O  </t>
  </si>
  <si>
    <t>Propyl propionate</t>
  </si>
  <si>
    <t>CCCOC(=O)CC </t>
  </si>
  <si>
    <t>gamma-Pyrone</t>
  </si>
  <si>
    <t>C5H4O2  </t>
  </si>
  <si>
    <t>C1=COC=CC1=O  </t>
  </si>
  <si>
    <t xml:space="preserve">Styrene oxide, phenyloxirane </t>
  </si>
  <si>
    <t>C8H8O </t>
  </si>
  <si>
    <t>C1C(O1)C2=CC=CC=C2  </t>
  </si>
  <si>
    <t>Succinic anhydride</t>
  </si>
  <si>
    <t>C4H4O3</t>
  </si>
  <si>
    <t>C1CC(=O)OC1=O </t>
  </si>
  <si>
    <t>Tetraethylene glycol</t>
  </si>
  <si>
    <t>C8H18O5</t>
  </si>
  <si>
    <t xml:space="preserve">Tetrahydrofuran </t>
  </si>
  <si>
    <t>C1CCOC1  </t>
  </si>
  <si>
    <t>Triethylene glycol</t>
  </si>
  <si>
    <t>C6H14O4</t>
  </si>
  <si>
    <t>C(COCCOCCO)O </t>
  </si>
  <si>
    <t>3,5,5-Trimethylhexanol</t>
  </si>
  <si>
    <t>C9H20O </t>
  </si>
  <si>
    <t>CC(CCO)CC(C)(C)C  </t>
  </si>
  <si>
    <t xml:space="preserve">Tripropylene glycol </t>
  </si>
  <si>
    <t>C9H20O4</t>
  </si>
  <si>
    <t>CC(CO)OCC(C)OCC(C)O </t>
  </si>
  <si>
    <t xml:space="preserve">Tripropylene glycol methyl ether </t>
  </si>
  <si>
    <t>C10H22O4 </t>
  </si>
  <si>
    <t>CC(CO)OCC(C)OCC(C)OC  </t>
  </si>
  <si>
    <t>Valeric acid</t>
  </si>
  <si>
    <t>CCCCC(=O)O </t>
  </si>
  <si>
    <t>Vinyl acetate</t>
  </si>
  <si>
    <t>C4H6O2</t>
  </si>
  <si>
    <t>CC(=O)OC=C </t>
  </si>
  <si>
    <t>TripleCC</t>
  </si>
  <si>
    <t>Benzene</t>
  </si>
  <si>
    <t>CycleRe</t>
  </si>
  <si>
    <t>CRe</t>
  </si>
  <si>
    <t>DoubleCC</t>
  </si>
  <si>
    <t>DoubleCCRe</t>
  </si>
  <si>
    <t>SingleCO</t>
  </si>
  <si>
    <t>DoubleCO</t>
  </si>
  <si>
    <t>DoubleBenzene</t>
  </si>
  <si>
    <t>Cbenzene</t>
  </si>
  <si>
    <t>Ocount</t>
  </si>
  <si>
    <t>=</t>
  </si>
  <si>
    <t>=O</t>
  </si>
  <si>
    <t>O=</t>
  </si>
  <si>
    <t>C1=C(OC(=C1)C=O)COC=O</t>
  </si>
  <si>
    <t>CC1=CC(=O)CC(C1)(C)C  </t>
  </si>
  <si>
    <t>CCCCC(=O)C  </t>
  </si>
  <si>
    <t>C(CCO)CCO </t>
  </si>
  <si>
    <t>CC(CO)O  </t>
  </si>
  <si>
    <t>CC1CO1</t>
  </si>
  <si>
    <t>C(COCCOCCOCCO)O  </t>
  </si>
  <si>
    <t>CC=O</t>
  </si>
  <si>
    <t xml:space="preserve">CC=O </t>
  </si>
  <si>
    <t>CC(O)=O</t>
  </si>
  <si>
    <t>CC(=O)OC(C)=O</t>
  </si>
  <si>
    <t>CC(C)=O</t>
  </si>
  <si>
    <t>CC(=O)c1ccccc1</t>
  </si>
  <si>
    <t>OC(=O)C=C</t>
  </si>
  <si>
    <t>CC(=O)OCC=C</t>
  </si>
  <si>
    <t>OCC=C</t>
  </si>
  <si>
    <t>CCCC(C)OC(C)=O</t>
  </si>
  <si>
    <t>COc1ccc(C=CC)cc1</t>
  </si>
  <si>
    <t>O=Cc1ccccc1</t>
  </si>
  <si>
    <t>OCc1ccccc1</t>
  </si>
  <si>
    <t>OCCOCc1ccccc1</t>
  </si>
  <si>
    <t>CC(O)CCO</t>
  </si>
  <si>
    <t>OCCCCO</t>
  </si>
  <si>
    <t>CC(O)C(C)O</t>
  </si>
  <si>
    <t>CCCCO</t>
  </si>
  <si>
    <t>CCC(C)O</t>
  </si>
  <si>
    <t>CCCCOC(C)=O</t>
  </si>
  <si>
    <t>CCC(C)OC(C)=O</t>
  </si>
  <si>
    <t>CCCCOC(=O)C=C</t>
  </si>
  <si>
    <t>CCCCOCCOCCO</t>
  </si>
  <si>
    <t>CCCCOCCO</t>
  </si>
  <si>
    <t>CC1OC(=O)OC1C</t>
  </si>
  <si>
    <t>CCCCOCCCC</t>
  </si>
  <si>
    <t>CCCCOC=O</t>
  </si>
  <si>
    <t>CCCCOC(=O)C(C)O</t>
  </si>
  <si>
    <t>CCCCOC(=O)C(C)=C</t>
  </si>
  <si>
    <t>CCCC(O)=O</t>
  </si>
  <si>
    <t>O=C1CCCO1</t>
  </si>
  <si>
    <t>O=C1CCCCCO1</t>
  </si>
  <si>
    <t>CCOCCOCCOC(C)=O</t>
  </si>
  <si>
    <t>CCOCCOC(C)=O</t>
  </si>
  <si>
    <t>Cc1cccc(O)c1</t>
  </si>
  <si>
    <t>O=C1CCC1=O</t>
  </si>
  <si>
    <t>OC1CCCCC1</t>
  </si>
  <si>
    <t>O=C1CCCCC1</t>
  </si>
  <si>
    <t>O=C1CCCC1</t>
  </si>
  <si>
    <t>CC(=O)CC(C)(C)O</t>
  </si>
  <si>
    <t>COC(C)(C)CC(C)=O</t>
  </si>
  <si>
    <t>CCCCCOCCCCC</t>
  </si>
  <si>
    <t>OCCOCCO</t>
  </si>
  <si>
    <t>CCOCC</t>
  </si>
  <si>
    <t>CCC(=O)CC</t>
  </si>
  <si>
    <t>CCOC(=O)C(=O)OCC</t>
  </si>
  <si>
    <t>CCOC(=O)c1ccccc1C(=O)OCC</t>
  </si>
  <si>
    <t>CCC(CC)(CO)CO</t>
  </si>
  <si>
    <t>CCCCCCOCCCCCC</t>
  </si>
  <si>
    <t>CC(C)CC(=O)CC(C)C</t>
  </si>
  <si>
    <t>CC(C)OC(C)C</t>
  </si>
  <si>
    <t>CC(C)C(=O)C(C)C</t>
  </si>
  <si>
    <t>CCCOCCC</t>
  </si>
  <si>
    <t>COC(=O)OC</t>
  </si>
  <si>
    <t>COC</t>
  </si>
  <si>
    <t>COC(=O)CC(=O)OC</t>
  </si>
  <si>
    <t>COC(=O)C(=O)OC</t>
  </si>
  <si>
    <t>COC(=O)c1ccccc1C(=O)OC</t>
  </si>
  <si>
    <t>C1COCCO1</t>
  </si>
  <si>
    <t>O(c1ccccc1)c2ccccc2</t>
  </si>
  <si>
    <t>CCCOCC(C)OCC(C)O</t>
  </si>
  <si>
    <t>CCCCCCCCCCCCO</t>
  </si>
  <si>
    <t>CCO</t>
  </si>
  <si>
    <t>CCOC(C)=O</t>
  </si>
  <si>
    <t>CCOC(=O)C=C</t>
  </si>
  <si>
    <t>CCOC(=O)c1ccccc1</t>
  </si>
  <si>
    <t>CCCC(=O)OCC</t>
  </si>
  <si>
    <t>CCCCCCCC(=O)OCC</t>
  </si>
  <si>
    <t>O=C1OCCO1</t>
  </si>
  <si>
    <t>OCCO</t>
  </si>
  <si>
    <t>CC(=O)OCCOC(C)=O</t>
  </si>
  <si>
    <t>CCOCCOCC</t>
  </si>
  <si>
    <t>COCCOC</t>
  </si>
  <si>
    <t>COCCOC(C)=O</t>
  </si>
  <si>
    <t>COCCO</t>
  </si>
  <si>
    <t>OCCOc1ccccc1</t>
  </si>
  <si>
    <t>C1CO1</t>
  </si>
  <si>
    <t>CCOC=O</t>
  </si>
  <si>
    <t>CCCC(O)C(CC)CO</t>
  </si>
  <si>
    <t>CCCCC(CC)CO</t>
  </si>
  <si>
    <t>CCCCC(CC)COC(=O)C=C</t>
  </si>
  <si>
    <t>CCOCC(C)C</t>
  </si>
  <si>
    <t>CCOC(=O)C(C)O</t>
  </si>
  <si>
    <t>CCOC(=O)C(C)=C</t>
  </si>
  <si>
    <t>CCOC(OCC)OCC</t>
  </si>
  <si>
    <t>CCOC(=O)CC</t>
  </si>
  <si>
    <t>OC=O</t>
  </si>
  <si>
    <t>o1cccc1</t>
  </si>
  <si>
    <t>O=COCc1oc(C=O)cc1</t>
  </si>
  <si>
    <t>OCc1occc1</t>
  </si>
  <si>
    <t>CC(=O)OCC(CO)OC(C)=O</t>
  </si>
  <si>
    <t>CCCCCCCO</t>
  </si>
  <si>
    <t>CC(O)CCC(C)O</t>
  </si>
  <si>
    <t>CCCCCCO</t>
  </si>
  <si>
    <t>CC(C)CCOC(C)=O</t>
  </si>
  <si>
    <t>CC(C)CCO</t>
  </si>
  <si>
    <t>CC(C)CCOC=O</t>
  </si>
  <si>
    <t>CC(C)CO</t>
  </si>
  <si>
    <t>CC(C)COC(C)=O</t>
  </si>
  <si>
    <t>CC(C)COC(=O)C=C</t>
  </si>
  <si>
    <t>CCCC(=O)OCC(C)C</t>
  </si>
  <si>
    <t>CC(C)(O)CO</t>
  </si>
  <si>
    <t>CC(C)COC=O</t>
  </si>
  <si>
    <t>CC(C)C(O)=O</t>
  </si>
  <si>
    <t>CC1=CC(=O)CC(C)(C)C1</t>
  </si>
  <si>
    <t>CC(C)O</t>
  </si>
  <si>
    <t>CC(C)OC(C)=O</t>
  </si>
  <si>
    <t>CC(C)OC(=O)C(C)C</t>
  </si>
  <si>
    <t>CC(C)=CC(C)=O</t>
  </si>
  <si>
    <t>CC(=C)C(O)=O</t>
  </si>
  <si>
    <t>COC(C)(C)CC(C)O</t>
  </si>
  <si>
    <t>COC(C)=O</t>
  </si>
  <si>
    <t>COC(=O)C=C</t>
  </si>
  <si>
    <t>CCCC(C)COC(C)=O</t>
  </si>
  <si>
    <t>CCCCCC(C)=O</t>
  </si>
  <si>
    <t>COC(=O)c1ccccc1</t>
  </si>
  <si>
    <t>CCCCC(C)=O</t>
  </si>
  <si>
    <t>CCCC(=O)OC</t>
  </si>
  <si>
    <t>CC1CCC(=O)CC1</t>
  </si>
  <si>
    <t>CCC(C)=O</t>
  </si>
  <si>
    <t>COC=O</t>
  </si>
  <si>
    <t>CCCCCCC(C)=O</t>
  </si>
  <si>
    <t>CC(C)CCC(C)=O</t>
  </si>
  <si>
    <t>CC(C)C(C)O</t>
  </si>
  <si>
    <t>CC(C)CC(C)=O</t>
  </si>
  <si>
    <t>COC(=O)C(C)C</t>
  </si>
  <si>
    <t>CC(C)C(C)=O</t>
  </si>
  <si>
    <t>COC(=O)CC(C)C</t>
  </si>
  <si>
    <t>COC(=O)C(C)=C</t>
  </si>
  <si>
    <t>CCCCCCCCCC(C)=O</t>
  </si>
  <si>
    <t>CCC(O)C(C)CO</t>
  </si>
  <si>
    <t>CC(CC(C)(C)OC(C)=O)OC(C)=O</t>
  </si>
  <si>
    <t>CCC(=O)OC</t>
  </si>
  <si>
    <t>CCCC(C)=O</t>
  </si>
  <si>
    <t>COC(=O)c1ccccc1O</t>
  </si>
  <si>
    <t>CCCCC(=O)OC</t>
  </si>
  <si>
    <t>CC(C)(CO)CO</t>
  </si>
  <si>
    <t>CCCCCCCCO</t>
  </si>
  <si>
    <t>OCCCCCO</t>
  </si>
  <si>
    <t>CC(O)CC(C)O</t>
  </si>
  <si>
    <t>CCCCCOC(C)=O</t>
  </si>
  <si>
    <t>CCCCCOC=O</t>
  </si>
  <si>
    <t>CC(C)C(=C)C1(CCCC1)C=O</t>
  </si>
  <si>
    <t>CCCO</t>
  </si>
  <si>
    <t>O=C1CCO1</t>
  </si>
  <si>
    <t>CCC(O)=O</t>
  </si>
  <si>
    <t>CCC(=O)OC(=O)CC</t>
  </si>
  <si>
    <t>CCCOC(C)=O</t>
  </si>
  <si>
    <t>CCCOC(=O)CCC</t>
  </si>
  <si>
    <t>CC1=COC(=O)O1</t>
  </si>
  <si>
    <t>CC(O)CO</t>
  </si>
  <si>
    <t>COCC(C)O</t>
  </si>
  <si>
    <t>CCCOC=O</t>
  </si>
  <si>
    <t>CCCOC(=O)CC</t>
  </si>
  <si>
    <t>O=C1C=COC=C1</t>
  </si>
  <si>
    <t>C1OC1c2ccccc2</t>
  </si>
  <si>
    <t>O=C1CCC(=O)O1</t>
  </si>
  <si>
    <t>OCCOCCOCCOCCO</t>
  </si>
  <si>
    <t>C1CCOC1</t>
  </si>
  <si>
    <t>OCCOCCOCCO</t>
  </si>
  <si>
    <t>CC(CCO)CC(C)(C)C</t>
  </si>
  <si>
    <t>CC(O)COC(C)COC(C)CO</t>
  </si>
  <si>
    <t>COC(C)COC(C)COC(C)CO</t>
  </si>
  <si>
    <t>CCCCC(O)=O</t>
  </si>
  <si>
    <t>CC(=O)OC=C</t>
  </si>
  <si>
    <t>Latter SMILES</t>
  </si>
  <si>
    <t>O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</si>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</sst>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b/>
      <sz val="11"/>
      <name val="Tahoma"/>
      <family val="2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2" xfId="0" applyFont="1" applyFill="1" applyBorder="1"/>
    <xf numFmtId="0" fontId="2" fillId="3" borderId="0" xfId="0" applyFont="1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0" fillId="4" borderId="0" xfId="0" quotePrefix="1" applyFill="1"/>
    <xf numFmtId="0" fontId="2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E1CB-0086-4800-A06D-56A51036897B}">
  <dimension ref="A1:Z181"/>
  <sheetViews>
    <sheetView tabSelected="1" topLeftCell="C1" zoomScale="71" zoomScaleNormal="71" workbookViewId="0">
      <pane ySplit="1" topLeftCell="A2" activePane="bottomLeft" state="frozen"/>
      <selection pane="bottomLeft" activeCell="O18" sqref="O18"/>
    </sheetView>
  </sheetViews>
  <sheetFormatPr defaultRowHeight="14.25" x14ac:dyDescent="0.2"/>
  <cols>
    <col min="1" max="1" width="13.875" customWidth="1"/>
    <col min="2" max="2" width="12" customWidth="1"/>
    <col min="3" max="3" width="39.625" customWidth="1"/>
    <col min="4" max="4" width="28" customWidth="1"/>
    <col min="5" max="8" width="12" customWidth="1"/>
    <col min="9" max="9" width="14.125" customWidth="1"/>
    <col min="15" max="16" width="11.5" customWidth="1"/>
    <col min="22" max="22" width="17.125" customWidth="1"/>
    <col min="23" max="23" width="11.7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7" t="s">
        <v>669</v>
      </c>
      <c r="E1" s="1" t="s">
        <v>3</v>
      </c>
      <c r="F1" s="4" t="s">
        <v>4</v>
      </c>
      <c r="G1" s="8" t="s">
        <v>486</v>
      </c>
      <c r="H1" s="4" t="s">
        <v>487</v>
      </c>
      <c r="I1" s="8" t="s">
        <v>488</v>
      </c>
      <c r="J1" s="1" t="s">
        <v>483</v>
      </c>
      <c r="K1" s="1" t="s">
        <v>5</v>
      </c>
      <c r="L1" s="1" t="s">
        <v>484</v>
      </c>
      <c r="M1" s="4" t="s">
        <v>6</v>
      </c>
      <c r="N1" s="8" t="s">
        <v>485</v>
      </c>
      <c r="O1" s="1" t="s">
        <v>489</v>
      </c>
      <c r="P1" s="1" t="s">
        <v>490</v>
      </c>
      <c r="Q1" s="9" t="s">
        <v>670</v>
      </c>
      <c r="R1" s="9" t="s">
        <v>671</v>
      </c>
      <c r="U1" s="4" t="s">
        <v>493</v>
      </c>
      <c r="V1" s="2" t="s">
        <v>491</v>
      </c>
      <c r="W1" s="3" t="s">
        <v>492</v>
      </c>
    </row>
    <row r="2" spans="1:26" x14ac:dyDescent="0.2">
      <c r="A2" t="s">
        <v>172</v>
      </c>
      <c r="B2" t="s">
        <v>173</v>
      </c>
      <c r="C2" t="s">
        <v>174</v>
      </c>
      <c r="D2" t="s">
        <v>554</v>
      </c>
      <c r="E2">
        <v>14.1</v>
      </c>
      <c r="F2">
        <f t="shared" ref="F2:F33" si="0">G2-W2</f>
        <v>6</v>
      </c>
      <c r="G2">
        <f t="shared" ref="G2:G33" si="1">(LEN(C2)-LEN(SUBSTITUTE(C2,$Z$2,"")))/LEN($Z$2)</f>
        <v>6</v>
      </c>
      <c r="H2">
        <f t="shared" ref="H2:H33" si="2">(LEN(C2)-LEN(SUBSTITUTE(C2,$Z$3,"")))/LEN($Z$3)-P2-V2</f>
        <v>0</v>
      </c>
      <c r="I2">
        <f t="shared" ref="I2:I33" si="3">V2+H2</f>
        <v>0</v>
      </c>
      <c r="J2">
        <v>0</v>
      </c>
      <c r="K2">
        <v>2</v>
      </c>
      <c r="L2">
        <v>0</v>
      </c>
      <c r="M2">
        <f t="shared" ref="M2:M33" si="4">N2-L2</f>
        <v>0</v>
      </c>
      <c r="N2">
        <v>0</v>
      </c>
      <c r="O2">
        <f t="shared" ref="O2:O33" si="5">U2-P2</f>
        <v>1</v>
      </c>
      <c r="P2">
        <f t="shared" ref="P2:P33" si="6">(LEN(C2)-LEN(SUBSTITUTE(C2,$Z$4,"")))/LEN($Z$4)+(LEN(C2)-LEN(SUBSTITUTE(C2,$Z$5,"")))/LEN($Z$5)</f>
        <v>0</v>
      </c>
      <c r="Q2">
        <f>O2+P2</f>
        <v>1</v>
      </c>
      <c r="R2">
        <f>I2+P2</f>
        <v>0</v>
      </c>
      <c r="U2">
        <v>1</v>
      </c>
      <c r="V2">
        <f t="shared" ref="V2:V60" si="7">IF(L2=0,0,2*(L2-1)+3)</f>
        <v>0</v>
      </c>
      <c r="W2">
        <f>IF(L2=0,0,4*(L2-1)+6)</f>
        <v>0</v>
      </c>
      <c r="Z2" s="5" t="s">
        <v>4</v>
      </c>
    </row>
    <row r="3" spans="1:26" x14ac:dyDescent="0.2">
      <c r="A3" t="s">
        <v>227</v>
      </c>
      <c r="B3" t="s">
        <v>228</v>
      </c>
      <c r="C3" t="s">
        <v>229</v>
      </c>
      <c r="D3" t="s">
        <v>571</v>
      </c>
      <c r="E3">
        <v>14.9</v>
      </c>
      <c r="F3">
        <f t="shared" si="0"/>
        <v>10</v>
      </c>
      <c r="G3">
        <f t="shared" si="1"/>
        <v>10</v>
      </c>
      <c r="H3">
        <f t="shared" si="2"/>
        <v>0</v>
      </c>
      <c r="I3">
        <f t="shared" si="3"/>
        <v>0</v>
      </c>
      <c r="J3">
        <v>0</v>
      </c>
      <c r="K3">
        <v>1</v>
      </c>
      <c r="L3">
        <v>0</v>
      </c>
      <c r="M3">
        <f t="shared" si="4"/>
        <v>0</v>
      </c>
      <c r="N3">
        <v>0</v>
      </c>
      <c r="O3">
        <f t="shared" si="5"/>
        <v>1</v>
      </c>
      <c r="P3">
        <f t="shared" si="6"/>
        <v>1</v>
      </c>
      <c r="Q3">
        <f t="shared" ref="Q3:Q66" si="8">O3+P3</f>
        <v>2</v>
      </c>
      <c r="R3">
        <f t="shared" ref="R3:R66" si="9">I3+P3</f>
        <v>1</v>
      </c>
      <c r="U3">
        <v>2</v>
      </c>
      <c r="V3">
        <f t="shared" si="7"/>
        <v>0</v>
      </c>
      <c r="W3">
        <f t="shared" ref="W3:W61" si="10">IF(L3=0,0,4*(L3-1)+6)</f>
        <v>0</v>
      </c>
      <c r="Z3" s="6" t="s">
        <v>494</v>
      </c>
    </row>
    <row r="4" spans="1:26" x14ac:dyDescent="0.2">
      <c r="A4" t="s">
        <v>137</v>
      </c>
      <c r="B4" t="s">
        <v>138</v>
      </c>
      <c r="C4" t="s">
        <v>139</v>
      </c>
      <c r="D4" t="s">
        <v>545</v>
      </c>
      <c r="E4">
        <v>14.9</v>
      </c>
      <c r="F4">
        <f t="shared" si="0"/>
        <v>10</v>
      </c>
      <c r="G4">
        <f t="shared" si="1"/>
        <v>10</v>
      </c>
      <c r="H4">
        <f t="shared" si="2"/>
        <v>0</v>
      </c>
      <c r="I4">
        <f t="shared" si="3"/>
        <v>0</v>
      </c>
      <c r="J4">
        <v>0</v>
      </c>
      <c r="K4">
        <v>0</v>
      </c>
      <c r="L4">
        <v>0</v>
      </c>
      <c r="M4">
        <f t="shared" si="4"/>
        <v>0</v>
      </c>
      <c r="N4">
        <v>0</v>
      </c>
      <c r="O4">
        <f t="shared" si="5"/>
        <v>3</v>
      </c>
      <c r="P4">
        <f t="shared" si="6"/>
        <v>0</v>
      </c>
      <c r="Q4">
        <f t="shared" si="8"/>
        <v>3</v>
      </c>
      <c r="R4">
        <f t="shared" si="9"/>
        <v>0</v>
      </c>
      <c r="U4">
        <v>3</v>
      </c>
      <c r="V4">
        <f t="shared" si="7"/>
        <v>0</v>
      </c>
      <c r="W4">
        <f t="shared" si="10"/>
        <v>0</v>
      </c>
      <c r="Z4" s="6" t="s">
        <v>495</v>
      </c>
    </row>
    <row r="5" spans="1:26" x14ac:dyDescent="0.2">
      <c r="A5" t="s">
        <v>149</v>
      </c>
      <c r="B5" t="s">
        <v>58</v>
      </c>
      <c r="C5" t="s">
        <v>150</v>
      </c>
      <c r="D5" t="s">
        <v>547</v>
      </c>
      <c r="E5">
        <v>15.1</v>
      </c>
      <c r="F5">
        <f t="shared" si="0"/>
        <v>4</v>
      </c>
      <c r="G5">
        <f t="shared" si="1"/>
        <v>4</v>
      </c>
      <c r="H5">
        <f t="shared" si="2"/>
        <v>0</v>
      </c>
      <c r="I5">
        <f t="shared" si="3"/>
        <v>0</v>
      </c>
      <c r="J5">
        <v>0</v>
      </c>
      <c r="K5">
        <v>0</v>
      </c>
      <c r="L5">
        <v>0</v>
      </c>
      <c r="M5">
        <f t="shared" si="4"/>
        <v>0</v>
      </c>
      <c r="N5">
        <v>0</v>
      </c>
      <c r="O5">
        <f t="shared" si="5"/>
        <v>1</v>
      </c>
      <c r="P5">
        <f t="shared" si="6"/>
        <v>0</v>
      </c>
      <c r="Q5">
        <f t="shared" si="8"/>
        <v>1</v>
      </c>
      <c r="R5">
        <f t="shared" si="9"/>
        <v>0</v>
      </c>
      <c r="U5">
        <v>1</v>
      </c>
      <c r="V5">
        <f t="shared" si="7"/>
        <v>0</v>
      </c>
      <c r="W5">
        <f t="shared" si="10"/>
        <v>0</v>
      </c>
      <c r="Z5" s="5" t="s">
        <v>496</v>
      </c>
    </row>
    <row r="6" spans="1:26" x14ac:dyDescent="0.2">
      <c r="A6" t="s">
        <v>266</v>
      </c>
      <c r="B6" t="s">
        <v>173</v>
      </c>
      <c r="C6" t="s">
        <v>267</v>
      </c>
      <c r="D6" t="s">
        <v>585</v>
      </c>
      <c r="E6">
        <v>15.3</v>
      </c>
      <c r="F6">
        <f t="shared" si="0"/>
        <v>6</v>
      </c>
      <c r="G6">
        <f t="shared" si="1"/>
        <v>6</v>
      </c>
      <c r="H6">
        <f t="shared" si="2"/>
        <v>0</v>
      </c>
      <c r="I6">
        <f t="shared" si="3"/>
        <v>0</v>
      </c>
      <c r="J6">
        <v>0</v>
      </c>
      <c r="K6">
        <v>1</v>
      </c>
      <c r="L6">
        <v>0</v>
      </c>
      <c r="M6">
        <f t="shared" si="4"/>
        <v>0</v>
      </c>
      <c r="N6">
        <v>0</v>
      </c>
      <c r="O6">
        <f t="shared" si="5"/>
        <v>1</v>
      </c>
      <c r="P6">
        <f t="shared" si="6"/>
        <v>0</v>
      </c>
      <c r="Q6">
        <f t="shared" si="8"/>
        <v>1</v>
      </c>
      <c r="R6">
        <f t="shared" si="9"/>
        <v>0</v>
      </c>
      <c r="U6">
        <v>1</v>
      </c>
      <c r="V6">
        <f t="shared" si="7"/>
        <v>0</v>
      </c>
      <c r="W6">
        <f t="shared" si="10"/>
        <v>0</v>
      </c>
    </row>
    <row r="7" spans="1:26" x14ac:dyDescent="0.2">
      <c r="A7" t="s">
        <v>263</v>
      </c>
      <c r="B7" t="s">
        <v>264</v>
      </c>
      <c r="C7" t="s">
        <v>265</v>
      </c>
      <c r="D7" t="s">
        <v>584</v>
      </c>
      <c r="E7">
        <v>15.9</v>
      </c>
      <c r="F7">
        <f t="shared" si="0"/>
        <v>11</v>
      </c>
      <c r="G7">
        <f t="shared" si="1"/>
        <v>11</v>
      </c>
      <c r="H7">
        <f t="shared" si="2"/>
        <v>1</v>
      </c>
      <c r="I7">
        <f t="shared" si="3"/>
        <v>1</v>
      </c>
      <c r="J7">
        <v>0</v>
      </c>
      <c r="K7">
        <v>2</v>
      </c>
      <c r="L7">
        <v>0</v>
      </c>
      <c r="M7">
        <f t="shared" si="4"/>
        <v>0</v>
      </c>
      <c r="N7">
        <v>0</v>
      </c>
      <c r="O7">
        <f t="shared" si="5"/>
        <v>1</v>
      </c>
      <c r="P7">
        <f t="shared" si="6"/>
        <v>1</v>
      </c>
      <c r="Q7">
        <f t="shared" si="8"/>
        <v>2</v>
      </c>
      <c r="R7">
        <f t="shared" si="9"/>
        <v>2</v>
      </c>
      <c r="U7">
        <v>2</v>
      </c>
      <c r="V7">
        <f t="shared" si="7"/>
        <v>0</v>
      </c>
      <c r="W7">
        <f t="shared" si="10"/>
        <v>0</v>
      </c>
    </row>
    <row r="8" spans="1:26" x14ac:dyDescent="0.2">
      <c r="A8" t="s">
        <v>169</v>
      </c>
      <c r="B8" t="s">
        <v>170</v>
      </c>
      <c r="C8" t="s">
        <v>171</v>
      </c>
      <c r="D8" t="s">
        <v>553</v>
      </c>
      <c r="E8">
        <v>16</v>
      </c>
      <c r="F8">
        <f t="shared" si="0"/>
        <v>9</v>
      </c>
      <c r="G8">
        <f t="shared" si="1"/>
        <v>9</v>
      </c>
      <c r="H8">
        <f t="shared" si="2"/>
        <v>0</v>
      </c>
      <c r="I8">
        <f t="shared" si="3"/>
        <v>0</v>
      </c>
      <c r="J8">
        <v>0</v>
      </c>
      <c r="K8">
        <v>3</v>
      </c>
      <c r="L8">
        <v>0</v>
      </c>
      <c r="M8">
        <f t="shared" si="4"/>
        <v>0</v>
      </c>
      <c r="N8">
        <v>0</v>
      </c>
      <c r="O8">
        <f t="shared" si="5"/>
        <v>1</v>
      </c>
      <c r="P8">
        <f t="shared" si="6"/>
        <v>1</v>
      </c>
      <c r="Q8">
        <f t="shared" si="8"/>
        <v>2</v>
      </c>
      <c r="R8">
        <f t="shared" si="9"/>
        <v>1</v>
      </c>
      <c r="U8">
        <v>2</v>
      </c>
      <c r="V8">
        <f t="shared" si="7"/>
        <v>0</v>
      </c>
      <c r="W8">
        <f t="shared" si="10"/>
        <v>0</v>
      </c>
    </row>
    <row r="9" spans="1:26" x14ac:dyDescent="0.2">
      <c r="A9" t="s">
        <v>301</v>
      </c>
      <c r="B9" t="s">
        <v>302</v>
      </c>
      <c r="C9" t="s">
        <v>303</v>
      </c>
      <c r="D9" t="s">
        <v>598</v>
      </c>
      <c r="E9">
        <v>16</v>
      </c>
      <c r="F9">
        <f t="shared" si="0"/>
        <v>7</v>
      </c>
      <c r="G9">
        <f t="shared" si="1"/>
        <v>7</v>
      </c>
      <c r="H9">
        <f t="shared" si="2"/>
        <v>0</v>
      </c>
      <c r="I9">
        <f t="shared" si="3"/>
        <v>0</v>
      </c>
      <c r="J9">
        <v>0</v>
      </c>
      <c r="K9">
        <v>2</v>
      </c>
      <c r="L9">
        <v>0</v>
      </c>
      <c r="M9">
        <f t="shared" si="4"/>
        <v>0</v>
      </c>
      <c r="N9">
        <v>0</v>
      </c>
      <c r="O9">
        <f t="shared" si="5"/>
        <v>0</v>
      </c>
      <c r="P9">
        <f t="shared" si="6"/>
        <v>1</v>
      </c>
      <c r="Q9">
        <f t="shared" si="8"/>
        <v>1</v>
      </c>
      <c r="R9">
        <f t="shared" si="9"/>
        <v>1</v>
      </c>
      <c r="U9">
        <v>1</v>
      </c>
      <c r="V9">
        <f t="shared" si="7"/>
        <v>0</v>
      </c>
      <c r="W9">
        <f t="shared" si="10"/>
        <v>0</v>
      </c>
    </row>
    <row r="10" spans="1:26" x14ac:dyDescent="0.2">
      <c r="A10" t="s">
        <v>317</v>
      </c>
      <c r="B10" t="s">
        <v>70</v>
      </c>
      <c r="C10" t="s">
        <v>318</v>
      </c>
      <c r="D10" t="s">
        <v>604</v>
      </c>
      <c r="E10">
        <v>16</v>
      </c>
      <c r="F10">
        <f t="shared" si="0"/>
        <v>8</v>
      </c>
      <c r="G10">
        <f t="shared" si="1"/>
        <v>8</v>
      </c>
      <c r="H10">
        <f t="shared" si="2"/>
        <v>0</v>
      </c>
      <c r="I10">
        <f t="shared" si="3"/>
        <v>0</v>
      </c>
      <c r="J10">
        <v>0</v>
      </c>
      <c r="K10">
        <v>2</v>
      </c>
      <c r="L10">
        <v>0</v>
      </c>
      <c r="M10">
        <f t="shared" si="4"/>
        <v>0</v>
      </c>
      <c r="N10">
        <v>0</v>
      </c>
      <c r="O10">
        <f t="shared" si="5"/>
        <v>1</v>
      </c>
      <c r="P10">
        <f t="shared" si="6"/>
        <v>1</v>
      </c>
      <c r="Q10">
        <f t="shared" si="8"/>
        <v>2</v>
      </c>
      <c r="R10">
        <f t="shared" si="9"/>
        <v>1</v>
      </c>
      <c r="U10">
        <v>2</v>
      </c>
      <c r="V10">
        <f t="shared" si="7"/>
        <v>0</v>
      </c>
      <c r="W10">
        <f t="shared" si="10"/>
        <v>0</v>
      </c>
    </row>
    <row r="11" spans="1:26" x14ac:dyDescent="0.2">
      <c r="A11" t="s">
        <v>389</v>
      </c>
      <c r="B11" t="s">
        <v>390</v>
      </c>
      <c r="C11" t="s">
        <v>391</v>
      </c>
      <c r="D11" t="s">
        <v>633</v>
      </c>
      <c r="E11">
        <v>16</v>
      </c>
      <c r="F11">
        <f t="shared" si="0"/>
        <v>11</v>
      </c>
      <c r="G11">
        <f t="shared" si="1"/>
        <v>11</v>
      </c>
      <c r="H11">
        <f t="shared" si="2"/>
        <v>0</v>
      </c>
      <c r="I11">
        <f t="shared" si="3"/>
        <v>0</v>
      </c>
      <c r="J11">
        <v>0</v>
      </c>
      <c r="K11">
        <v>1</v>
      </c>
      <c r="L11">
        <v>0</v>
      </c>
      <c r="M11">
        <f t="shared" si="4"/>
        <v>0</v>
      </c>
      <c r="N11">
        <v>0</v>
      </c>
      <c r="O11">
        <f t="shared" si="5"/>
        <v>0</v>
      </c>
      <c r="P11">
        <f t="shared" si="6"/>
        <v>1</v>
      </c>
      <c r="Q11">
        <f t="shared" si="8"/>
        <v>1</v>
      </c>
      <c r="R11">
        <f t="shared" si="9"/>
        <v>1</v>
      </c>
      <c r="U11">
        <v>1</v>
      </c>
      <c r="V11">
        <f t="shared" si="7"/>
        <v>0</v>
      </c>
      <c r="W11">
        <f t="shared" si="10"/>
        <v>0</v>
      </c>
    </row>
    <row r="12" spans="1:26" x14ac:dyDescent="0.2">
      <c r="A12" t="s">
        <v>79</v>
      </c>
      <c r="B12" t="s">
        <v>80</v>
      </c>
      <c r="C12" t="s">
        <v>81</v>
      </c>
      <c r="D12" t="s">
        <v>529</v>
      </c>
      <c r="E12">
        <v>16</v>
      </c>
      <c r="F12">
        <f t="shared" si="0"/>
        <v>8</v>
      </c>
      <c r="G12">
        <f t="shared" si="1"/>
        <v>8</v>
      </c>
      <c r="H12">
        <f t="shared" si="2"/>
        <v>0</v>
      </c>
      <c r="I12">
        <f t="shared" si="3"/>
        <v>0</v>
      </c>
      <c r="J12">
        <v>0</v>
      </c>
      <c r="K12">
        <v>0</v>
      </c>
      <c r="L12">
        <v>0</v>
      </c>
      <c r="M12">
        <f t="shared" si="4"/>
        <v>0</v>
      </c>
      <c r="N12">
        <v>0</v>
      </c>
      <c r="O12">
        <f t="shared" si="5"/>
        <v>1</v>
      </c>
      <c r="P12">
        <f t="shared" si="6"/>
        <v>0</v>
      </c>
      <c r="Q12">
        <f t="shared" si="8"/>
        <v>1</v>
      </c>
      <c r="R12">
        <f t="shared" si="9"/>
        <v>0</v>
      </c>
      <c r="U12">
        <v>1</v>
      </c>
      <c r="V12">
        <f t="shared" si="7"/>
        <v>0</v>
      </c>
      <c r="W12">
        <f t="shared" si="10"/>
        <v>0</v>
      </c>
    </row>
    <row r="13" spans="1:26" x14ac:dyDescent="0.2">
      <c r="A13" t="s">
        <v>178</v>
      </c>
      <c r="B13" t="s">
        <v>179</v>
      </c>
      <c r="C13" t="s">
        <v>180</v>
      </c>
      <c r="D13" t="s">
        <v>556</v>
      </c>
      <c r="E13">
        <v>16</v>
      </c>
      <c r="F13">
        <f t="shared" si="0"/>
        <v>6</v>
      </c>
      <c r="G13">
        <f t="shared" si="1"/>
        <v>6</v>
      </c>
      <c r="H13">
        <f t="shared" si="2"/>
        <v>0</v>
      </c>
      <c r="I13">
        <f t="shared" si="3"/>
        <v>0</v>
      </c>
      <c r="J13">
        <v>0</v>
      </c>
      <c r="K13">
        <v>0</v>
      </c>
      <c r="L13">
        <v>0</v>
      </c>
      <c r="M13">
        <f t="shared" si="4"/>
        <v>0</v>
      </c>
      <c r="N13">
        <v>0</v>
      </c>
      <c r="O13">
        <f t="shared" si="5"/>
        <v>1</v>
      </c>
      <c r="P13">
        <f t="shared" si="6"/>
        <v>0</v>
      </c>
      <c r="Q13">
        <f t="shared" si="8"/>
        <v>1</v>
      </c>
      <c r="R13">
        <f t="shared" si="9"/>
        <v>0</v>
      </c>
      <c r="U13">
        <v>1</v>
      </c>
      <c r="V13">
        <f t="shared" si="7"/>
        <v>0</v>
      </c>
      <c r="W13">
        <f t="shared" si="10"/>
        <v>0</v>
      </c>
    </row>
    <row r="14" spans="1:26" x14ac:dyDescent="0.2">
      <c r="A14" t="s">
        <v>333</v>
      </c>
      <c r="B14" t="s">
        <v>92</v>
      </c>
      <c r="C14" t="s">
        <v>334</v>
      </c>
      <c r="D14" t="s">
        <v>611</v>
      </c>
      <c r="E14">
        <v>16.2</v>
      </c>
      <c r="F14">
        <f t="shared" si="0"/>
        <v>7</v>
      </c>
      <c r="G14">
        <f t="shared" si="1"/>
        <v>7</v>
      </c>
      <c r="H14">
        <f t="shared" si="2"/>
        <v>0</v>
      </c>
      <c r="I14">
        <f t="shared" si="3"/>
        <v>0</v>
      </c>
      <c r="J14">
        <v>0</v>
      </c>
      <c r="K14">
        <v>3</v>
      </c>
      <c r="L14">
        <v>0</v>
      </c>
      <c r="M14">
        <f t="shared" si="4"/>
        <v>0</v>
      </c>
      <c r="N14">
        <v>0</v>
      </c>
      <c r="O14">
        <f t="shared" si="5"/>
        <v>1</v>
      </c>
      <c r="P14">
        <f t="shared" si="6"/>
        <v>1</v>
      </c>
      <c r="Q14">
        <f t="shared" si="8"/>
        <v>2</v>
      </c>
      <c r="R14">
        <f t="shared" si="9"/>
        <v>1</v>
      </c>
      <c r="U14">
        <v>2</v>
      </c>
      <c r="V14">
        <f t="shared" si="7"/>
        <v>0</v>
      </c>
      <c r="W14">
        <f t="shared" si="10"/>
        <v>0</v>
      </c>
    </row>
    <row r="15" spans="1:26" x14ac:dyDescent="0.2">
      <c r="A15" t="s">
        <v>405</v>
      </c>
      <c r="B15" t="s">
        <v>64</v>
      </c>
      <c r="C15" t="s">
        <v>406</v>
      </c>
      <c r="D15" t="s">
        <v>639</v>
      </c>
      <c r="E15">
        <v>16.2</v>
      </c>
      <c r="F15">
        <f t="shared" si="0"/>
        <v>6</v>
      </c>
      <c r="G15">
        <f t="shared" si="1"/>
        <v>6</v>
      </c>
      <c r="H15">
        <f t="shared" si="2"/>
        <v>0</v>
      </c>
      <c r="I15">
        <f t="shared" si="3"/>
        <v>0</v>
      </c>
      <c r="J15">
        <v>0</v>
      </c>
      <c r="K15">
        <v>1</v>
      </c>
      <c r="L15">
        <v>0</v>
      </c>
      <c r="M15">
        <f t="shared" si="4"/>
        <v>0</v>
      </c>
      <c r="N15">
        <v>0</v>
      </c>
      <c r="O15">
        <f t="shared" si="5"/>
        <v>1</v>
      </c>
      <c r="P15">
        <f t="shared" si="6"/>
        <v>1</v>
      </c>
      <c r="Q15">
        <f t="shared" si="8"/>
        <v>2</v>
      </c>
      <c r="R15">
        <f t="shared" si="9"/>
        <v>1</v>
      </c>
      <c r="U15">
        <v>2</v>
      </c>
      <c r="V15">
        <f t="shared" si="7"/>
        <v>0</v>
      </c>
      <c r="W15">
        <f t="shared" si="10"/>
        <v>0</v>
      </c>
    </row>
    <row r="16" spans="1:26" x14ac:dyDescent="0.2">
      <c r="A16" t="s">
        <v>268</v>
      </c>
      <c r="B16" t="s">
        <v>64</v>
      </c>
      <c r="C16" t="s">
        <v>269</v>
      </c>
      <c r="D16" t="s">
        <v>269</v>
      </c>
      <c r="E16">
        <v>16.2</v>
      </c>
      <c r="F16">
        <f t="shared" si="0"/>
        <v>6</v>
      </c>
      <c r="G16">
        <f t="shared" si="1"/>
        <v>6</v>
      </c>
      <c r="H16">
        <f t="shared" si="2"/>
        <v>0</v>
      </c>
      <c r="I16">
        <f t="shared" si="3"/>
        <v>0</v>
      </c>
      <c r="J16">
        <v>0</v>
      </c>
      <c r="K16">
        <v>2</v>
      </c>
      <c r="L16">
        <v>0</v>
      </c>
      <c r="M16">
        <f t="shared" si="4"/>
        <v>0</v>
      </c>
      <c r="N16">
        <v>0</v>
      </c>
      <c r="O16">
        <f t="shared" si="5"/>
        <v>1</v>
      </c>
      <c r="P16">
        <f t="shared" si="6"/>
        <v>1</v>
      </c>
      <c r="Q16">
        <f t="shared" si="8"/>
        <v>2</v>
      </c>
      <c r="R16">
        <f t="shared" si="9"/>
        <v>1</v>
      </c>
      <c r="U16">
        <v>2</v>
      </c>
      <c r="V16">
        <f t="shared" si="7"/>
        <v>0</v>
      </c>
      <c r="W16">
        <f t="shared" si="10"/>
        <v>0</v>
      </c>
    </row>
    <row r="17" spans="1:23" x14ac:dyDescent="0.2">
      <c r="A17" t="s">
        <v>384</v>
      </c>
      <c r="B17" t="s">
        <v>64</v>
      </c>
      <c r="C17" t="s">
        <v>385</v>
      </c>
      <c r="D17" t="s">
        <v>631</v>
      </c>
      <c r="E17">
        <v>16.2</v>
      </c>
      <c r="F17">
        <f t="shared" si="0"/>
        <v>6</v>
      </c>
      <c r="G17">
        <f t="shared" si="1"/>
        <v>6</v>
      </c>
      <c r="H17">
        <f t="shared" si="2"/>
        <v>0</v>
      </c>
      <c r="I17">
        <f t="shared" si="3"/>
        <v>0</v>
      </c>
      <c r="J17">
        <v>0</v>
      </c>
      <c r="K17">
        <v>2</v>
      </c>
      <c r="L17">
        <v>0</v>
      </c>
      <c r="M17">
        <f t="shared" si="4"/>
        <v>0</v>
      </c>
      <c r="N17">
        <v>0</v>
      </c>
      <c r="O17">
        <f t="shared" si="5"/>
        <v>0</v>
      </c>
      <c r="P17">
        <f t="shared" si="6"/>
        <v>1</v>
      </c>
      <c r="Q17">
        <f t="shared" si="8"/>
        <v>1</v>
      </c>
      <c r="R17">
        <f t="shared" si="9"/>
        <v>1</v>
      </c>
      <c r="U17">
        <v>1</v>
      </c>
      <c r="V17">
        <f t="shared" si="7"/>
        <v>0</v>
      </c>
      <c r="W17">
        <f t="shared" si="10"/>
        <v>0</v>
      </c>
    </row>
    <row r="18" spans="1:23" x14ac:dyDescent="0.2">
      <c r="A18" t="s">
        <v>175</v>
      </c>
      <c r="B18" t="s">
        <v>176</v>
      </c>
      <c r="C18" t="s">
        <v>177</v>
      </c>
      <c r="D18" t="s">
        <v>555</v>
      </c>
      <c r="E18">
        <v>16.399999999999999</v>
      </c>
      <c r="F18">
        <f t="shared" si="0"/>
        <v>7</v>
      </c>
      <c r="G18">
        <f t="shared" si="1"/>
        <v>7</v>
      </c>
      <c r="H18">
        <f t="shared" si="2"/>
        <v>0</v>
      </c>
      <c r="I18">
        <f t="shared" si="3"/>
        <v>0</v>
      </c>
      <c r="J18">
        <v>0</v>
      </c>
      <c r="K18">
        <v>3</v>
      </c>
      <c r="L18">
        <v>0</v>
      </c>
      <c r="M18">
        <f t="shared" si="4"/>
        <v>0</v>
      </c>
      <c r="N18">
        <v>0</v>
      </c>
      <c r="O18">
        <f t="shared" si="5"/>
        <v>0</v>
      </c>
      <c r="P18">
        <f t="shared" si="6"/>
        <v>1</v>
      </c>
      <c r="Q18">
        <f t="shared" si="8"/>
        <v>1</v>
      </c>
      <c r="R18">
        <f t="shared" si="9"/>
        <v>1</v>
      </c>
      <c r="U18">
        <v>1</v>
      </c>
      <c r="V18">
        <f t="shared" si="7"/>
        <v>0</v>
      </c>
      <c r="W18">
        <f t="shared" si="10"/>
        <v>0</v>
      </c>
    </row>
    <row r="19" spans="1:23" x14ac:dyDescent="0.2">
      <c r="A19" t="s">
        <v>307</v>
      </c>
      <c r="B19" t="s">
        <v>308</v>
      </c>
      <c r="C19" t="s">
        <v>309</v>
      </c>
      <c r="D19" t="s">
        <v>600</v>
      </c>
      <c r="E19">
        <v>16.399999999999999</v>
      </c>
      <c r="F19">
        <f t="shared" si="0"/>
        <v>6</v>
      </c>
      <c r="G19">
        <f t="shared" si="1"/>
        <v>6</v>
      </c>
      <c r="H19">
        <f t="shared" si="2"/>
        <v>0</v>
      </c>
      <c r="I19">
        <f t="shared" si="3"/>
        <v>0</v>
      </c>
      <c r="J19">
        <v>0</v>
      </c>
      <c r="K19">
        <v>1</v>
      </c>
      <c r="L19">
        <v>0</v>
      </c>
      <c r="M19">
        <f t="shared" si="4"/>
        <v>0</v>
      </c>
      <c r="N19">
        <v>0</v>
      </c>
      <c r="O19">
        <f t="shared" si="5"/>
        <v>0</v>
      </c>
      <c r="P19">
        <f t="shared" si="6"/>
        <v>1</v>
      </c>
      <c r="Q19">
        <f t="shared" si="8"/>
        <v>1</v>
      </c>
      <c r="R19">
        <f t="shared" si="9"/>
        <v>1</v>
      </c>
      <c r="U19">
        <v>1</v>
      </c>
      <c r="V19">
        <f t="shared" si="7"/>
        <v>0</v>
      </c>
      <c r="W19">
        <f t="shared" si="10"/>
        <v>0</v>
      </c>
    </row>
    <row r="20" spans="1:23" x14ac:dyDescent="0.2">
      <c r="A20" t="s">
        <v>351</v>
      </c>
      <c r="B20" t="s">
        <v>70</v>
      </c>
      <c r="C20" t="s">
        <v>352</v>
      </c>
      <c r="D20" t="s">
        <v>617</v>
      </c>
      <c r="E20">
        <v>16.399999999999999</v>
      </c>
      <c r="F20">
        <f t="shared" si="0"/>
        <v>8</v>
      </c>
      <c r="G20">
        <f t="shared" si="1"/>
        <v>8</v>
      </c>
      <c r="H20">
        <f t="shared" si="2"/>
        <v>0</v>
      </c>
      <c r="I20">
        <f t="shared" si="3"/>
        <v>0</v>
      </c>
      <c r="J20">
        <v>0</v>
      </c>
      <c r="K20">
        <v>2</v>
      </c>
      <c r="L20">
        <v>0</v>
      </c>
      <c r="M20">
        <f t="shared" si="4"/>
        <v>0</v>
      </c>
      <c r="N20">
        <v>0</v>
      </c>
      <c r="O20">
        <f t="shared" si="5"/>
        <v>1</v>
      </c>
      <c r="P20">
        <f t="shared" si="6"/>
        <v>1</v>
      </c>
      <c r="Q20">
        <f t="shared" si="8"/>
        <v>2</v>
      </c>
      <c r="R20">
        <f t="shared" si="9"/>
        <v>1</v>
      </c>
      <c r="U20">
        <v>2</v>
      </c>
      <c r="V20">
        <f t="shared" si="7"/>
        <v>0</v>
      </c>
      <c r="W20">
        <f t="shared" si="10"/>
        <v>0</v>
      </c>
    </row>
    <row r="21" spans="1:23" x14ac:dyDescent="0.2">
      <c r="A21" t="s">
        <v>166</v>
      </c>
      <c r="B21" t="s">
        <v>167</v>
      </c>
      <c r="C21" t="s">
        <v>168</v>
      </c>
      <c r="D21" t="s">
        <v>552</v>
      </c>
      <c r="E21">
        <v>16.399999999999999</v>
      </c>
      <c r="F21">
        <f t="shared" si="0"/>
        <v>12</v>
      </c>
      <c r="G21">
        <f t="shared" si="1"/>
        <v>12</v>
      </c>
      <c r="H21">
        <f t="shared" si="2"/>
        <v>0</v>
      </c>
      <c r="I21">
        <f t="shared" si="3"/>
        <v>0</v>
      </c>
      <c r="J21">
        <v>0</v>
      </c>
      <c r="K21">
        <v>0</v>
      </c>
      <c r="L21">
        <v>0</v>
      </c>
      <c r="M21">
        <f t="shared" si="4"/>
        <v>0</v>
      </c>
      <c r="N21">
        <v>0</v>
      </c>
      <c r="O21">
        <f t="shared" si="5"/>
        <v>2</v>
      </c>
      <c r="P21">
        <f t="shared" si="6"/>
        <v>0</v>
      </c>
      <c r="Q21">
        <f t="shared" si="8"/>
        <v>2</v>
      </c>
      <c r="R21">
        <f t="shared" si="9"/>
        <v>0</v>
      </c>
      <c r="U21">
        <v>2</v>
      </c>
      <c r="V21">
        <f t="shared" si="7"/>
        <v>0</v>
      </c>
      <c r="W21">
        <f t="shared" si="10"/>
        <v>0</v>
      </c>
    </row>
    <row r="22" spans="1:23" x14ac:dyDescent="0.2">
      <c r="A22" t="s">
        <v>335</v>
      </c>
      <c r="B22" t="s">
        <v>167</v>
      </c>
      <c r="C22" t="s">
        <v>210</v>
      </c>
      <c r="D22" t="s">
        <v>565</v>
      </c>
      <c r="E22">
        <v>16.600000000000001</v>
      </c>
      <c r="F22">
        <f t="shared" si="0"/>
        <v>12</v>
      </c>
      <c r="G22">
        <f t="shared" si="1"/>
        <v>12</v>
      </c>
      <c r="H22">
        <f t="shared" si="2"/>
        <v>0</v>
      </c>
      <c r="I22">
        <f t="shared" si="3"/>
        <v>0</v>
      </c>
      <c r="J22">
        <v>0</v>
      </c>
      <c r="K22">
        <v>0</v>
      </c>
      <c r="L22">
        <v>0</v>
      </c>
      <c r="M22">
        <f t="shared" si="4"/>
        <v>0</v>
      </c>
      <c r="N22">
        <v>0</v>
      </c>
      <c r="O22">
        <f t="shared" si="5"/>
        <v>2</v>
      </c>
      <c r="P22">
        <f t="shared" si="6"/>
        <v>0</v>
      </c>
      <c r="Q22">
        <f t="shared" si="8"/>
        <v>2</v>
      </c>
      <c r="R22">
        <f t="shared" si="9"/>
        <v>0</v>
      </c>
      <c r="U22">
        <v>2</v>
      </c>
      <c r="V22">
        <f t="shared" si="7"/>
        <v>0</v>
      </c>
      <c r="W22">
        <f t="shared" si="10"/>
        <v>0</v>
      </c>
    </row>
    <row r="23" spans="1:23" x14ac:dyDescent="0.2">
      <c r="A23" t="s">
        <v>69</v>
      </c>
      <c r="B23" t="s">
        <v>70</v>
      </c>
      <c r="C23" t="s">
        <v>71</v>
      </c>
      <c r="D23" t="s">
        <v>71</v>
      </c>
      <c r="E23">
        <v>16.600000000000001</v>
      </c>
      <c r="F23">
        <f t="shared" si="0"/>
        <v>8</v>
      </c>
      <c r="G23">
        <f t="shared" si="1"/>
        <v>8</v>
      </c>
      <c r="H23">
        <f t="shared" si="2"/>
        <v>0</v>
      </c>
      <c r="I23">
        <f t="shared" si="3"/>
        <v>0</v>
      </c>
      <c r="J23">
        <v>0</v>
      </c>
      <c r="K23">
        <v>1</v>
      </c>
      <c r="L23">
        <v>0</v>
      </c>
      <c r="M23">
        <f t="shared" si="4"/>
        <v>0</v>
      </c>
      <c r="N23">
        <v>0</v>
      </c>
      <c r="O23">
        <f t="shared" si="5"/>
        <v>1</v>
      </c>
      <c r="P23">
        <f t="shared" si="6"/>
        <v>1</v>
      </c>
      <c r="Q23">
        <f t="shared" si="8"/>
        <v>2</v>
      </c>
      <c r="R23">
        <f t="shared" si="9"/>
        <v>1</v>
      </c>
      <c r="U23">
        <v>2</v>
      </c>
      <c r="V23">
        <f t="shared" si="7"/>
        <v>0</v>
      </c>
      <c r="W23">
        <f t="shared" si="10"/>
        <v>0</v>
      </c>
    </row>
    <row r="24" spans="1:23" x14ac:dyDescent="0.2">
      <c r="A24" t="s">
        <v>321</v>
      </c>
      <c r="B24" t="s">
        <v>83</v>
      </c>
      <c r="C24" t="s">
        <v>322</v>
      </c>
      <c r="D24" t="s">
        <v>606</v>
      </c>
      <c r="E24">
        <v>16.8</v>
      </c>
      <c r="F24">
        <f t="shared" si="0"/>
        <v>5</v>
      </c>
      <c r="G24">
        <f t="shared" si="1"/>
        <v>5</v>
      </c>
      <c r="H24">
        <f t="shared" si="2"/>
        <v>0</v>
      </c>
      <c r="I24">
        <f t="shared" si="3"/>
        <v>0</v>
      </c>
      <c r="J24">
        <v>0</v>
      </c>
      <c r="K24">
        <v>1</v>
      </c>
      <c r="L24">
        <v>0</v>
      </c>
      <c r="M24">
        <f t="shared" si="4"/>
        <v>0</v>
      </c>
      <c r="N24">
        <v>0</v>
      </c>
      <c r="O24">
        <f t="shared" si="5"/>
        <v>2</v>
      </c>
      <c r="P24">
        <f t="shared" si="6"/>
        <v>1</v>
      </c>
      <c r="Q24">
        <f t="shared" si="8"/>
        <v>3</v>
      </c>
      <c r="R24">
        <f t="shared" si="9"/>
        <v>1</v>
      </c>
      <c r="U24">
        <v>3</v>
      </c>
      <c r="V24">
        <f t="shared" si="7"/>
        <v>0</v>
      </c>
      <c r="W24">
        <f t="shared" si="10"/>
        <v>0</v>
      </c>
    </row>
    <row r="25" spans="1:23" x14ac:dyDescent="0.2">
      <c r="A25" t="s">
        <v>63</v>
      </c>
      <c r="B25" t="s">
        <v>64</v>
      </c>
      <c r="C25" t="s">
        <v>65</v>
      </c>
      <c r="D25" t="s">
        <v>524</v>
      </c>
      <c r="E25">
        <v>16.8</v>
      </c>
      <c r="F25">
        <f t="shared" si="0"/>
        <v>6</v>
      </c>
      <c r="G25">
        <f t="shared" si="1"/>
        <v>6</v>
      </c>
      <c r="H25">
        <f t="shared" si="2"/>
        <v>0</v>
      </c>
      <c r="I25">
        <f t="shared" si="3"/>
        <v>0</v>
      </c>
      <c r="J25">
        <v>0</v>
      </c>
      <c r="K25">
        <v>2</v>
      </c>
      <c r="L25">
        <v>0</v>
      </c>
      <c r="M25">
        <f t="shared" si="4"/>
        <v>0</v>
      </c>
      <c r="N25">
        <v>0</v>
      </c>
      <c r="O25">
        <f t="shared" si="5"/>
        <v>1</v>
      </c>
      <c r="P25">
        <f t="shared" si="6"/>
        <v>1</v>
      </c>
      <c r="Q25">
        <f t="shared" si="8"/>
        <v>2</v>
      </c>
      <c r="R25">
        <f t="shared" si="9"/>
        <v>1</v>
      </c>
      <c r="U25">
        <v>2</v>
      </c>
      <c r="V25">
        <f t="shared" si="7"/>
        <v>0</v>
      </c>
      <c r="W25">
        <f t="shared" si="10"/>
        <v>0</v>
      </c>
    </row>
    <row r="26" spans="1:23" x14ac:dyDescent="0.2">
      <c r="A26" t="s">
        <v>217</v>
      </c>
      <c r="B26" t="s">
        <v>218</v>
      </c>
      <c r="C26" t="s">
        <v>219</v>
      </c>
      <c r="D26" t="s">
        <v>219</v>
      </c>
      <c r="E26">
        <v>16.8</v>
      </c>
      <c r="F26">
        <f t="shared" si="0"/>
        <v>8</v>
      </c>
      <c r="G26">
        <f t="shared" si="1"/>
        <v>8</v>
      </c>
      <c r="H26">
        <f t="shared" si="2"/>
        <v>0</v>
      </c>
      <c r="I26">
        <f t="shared" si="3"/>
        <v>0</v>
      </c>
      <c r="J26">
        <v>0</v>
      </c>
      <c r="K26">
        <v>1</v>
      </c>
      <c r="L26">
        <v>0</v>
      </c>
      <c r="M26">
        <f t="shared" si="4"/>
        <v>0</v>
      </c>
      <c r="N26">
        <v>0</v>
      </c>
      <c r="O26">
        <f t="shared" si="5"/>
        <v>2</v>
      </c>
      <c r="P26">
        <f t="shared" si="6"/>
        <v>1</v>
      </c>
      <c r="Q26">
        <f t="shared" si="8"/>
        <v>3</v>
      </c>
      <c r="R26">
        <f t="shared" si="9"/>
        <v>1</v>
      </c>
      <c r="U26">
        <v>3</v>
      </c>
      <c r="V26">
        <f t="shared" si="7"/>
        <v>0</v>
      </c>
      <c r="W26">
        <f t="shared" si="10"/>
        <v>0</v>
      </c>
    </row>
    <row r="27" spans="1:23" x14ac:dyDescent="0.2">
      <c r="A27" t="s">
        <v>88</v>
      </c>
      <c r="B27" t="s">
        <v>89</v>
      </c>
      <c r="C27" t="s">
        <v>90</v>
      </c>
      <c r="D27" t="s">
        <v>532</v>
      </c>
      <c r="E27">
        <v>16.8</v>
      </c>
      <c r="F27">
        <f t="shared" si="0"/>
        <v>8</v>
      </c>
      <c r="G27">
        <f t="shared" si="1"/>
        <v>8</v>
      </c>
      <c r="H27">
        <f t="shared" si="2"/>
        <v>1</v>
      </c>
      <c r="I27">
        <f t="shared" si="3"/>
        <v>1</v>
      </c>
      <c r="J27">
        <v>0</v>
      </c>
      <c r="K27">
        <v>2</v>
      </c>
      <c r="L27">
        <v>0</v>
      </c>
      <c r="M27">
        <f t="shared" si="4"/>
        <v>0</v>
      </c>
      <c r="N27">
        <v>0</v>
      </c>
      <c r="O27">
        <f t="shared" si="5"/>
        <v>0</v>
      </c>
      <c r="P27">
        <f t="shared" si="6"/>
        <v>1</v>
      </c>
      <c r="Q27">
        <f t="shared" si="8"/>
        <v>1</v>
      </c>
      <c r="R27">
        <f t="shared" si="9"/>
        <v>2</v>
      </c>
      <c r="U27">
        <v>1</v>
      </c>
      <c r="V27">
        <f t="shared" si="7"/>
        <v>0</v>
      </c>
      <c r="W27">
        <f t="shared" si="10"/>
        <v>0</v>
      </c>
    </row>
    <row r="28" spans="1:23" x14ac:dyDescent="0.2">
      <c r="A28" t="s">
        <v>220</v>
      </c>
      <c r="B28" t="s">
        <v>221</v>
      </c>
      <c r="C28" t="s">
        <v>222</v>
      </c>
      <c r="D28" t="s">
        <v>569</v>
      </c>
      <c r="E28">
        <v>16.8</v>
      </c>
      <c r="F28">
        <f t="shared" si="0"/>
        <v>3</v>
      </c>
      <c r="G28">
        <f t="shared" si="1"/>
        <v>9</v>
      </c>
      <c r="H28">
        <f t="shared" si="2"/>
        <v>0</v>
      </c>
      <c r="I28">
        <f t="shared" si="3"/>
        <v>3</v>
      </c>
      <c r="J28">
        <v>0</v>
      </c>
      <c r="K28">
        <v>1</v>
      </c>
      <c r="L28">
        <v>1</v>
      </c>
      <c r="M28">
        <f t="shared" si="4"/>
        <v>0</v>
      </c>
      <c r="N28">
        <v>1</v>
      </c>
      <c r="O28">
        <f t="shared" si="5"/>
        <v>1</v>
      </c>
      <c r="P28">
        <f t="shared" si="6"/>
        <v>1</v>
      </c>
      <c r="Q28">
        <f t="shared" si="8"/>
        <v>2</v>
      </c>
      <c r="R28">
        <f t="shared" si="9"/>
        <v>4</v>
      </c>
      <c r="U28">
        <v>2</v>
      </c>
      <c r="V28">
        <f t="shared" si="7"/>
        <v>3</v>
      </c>
      <c r="W28">
        <f t="shared" si="10"/>
        <v>6</v>
      </c>
    </row>
    <row r="29" spans="1:23" x14ac:dyDescent="0.2">
      <c r="A29" t="s">
        <v>135</v>
      </c>
      <c r="B29" t="s">
        <v>92</v>
      </c>
      <c r="C29" t="s">
        <v>136</v>
      </c>
      <c r="D29" t="s">
        <v>544</v>
      </c>
      <c r="E29">
        <v>16.8</v>
      </c>
      <c r="F29">
        <f t="shared" si="0"/>
        <v>7</v>
      </c>
      <c r="G29">
        <f t="shared" si="1"/>
        <v>7</v>
      </c>
      <c r="H29">
        <f t="shared" si="2"/>
        <v>0</v>
      </c>
      <c r="I29">
        <f t="shared" si="3"/>
        <v>0</v>
      </c>
      <c r="J29">
        <v>0</v>
      </c>
      <c r="K29">
        <v>3</v>
      </c>
      <c r="L29">
        <v>0</v>
      </c>
      <c r="M29">
        <f t="shared" si="4"/>
        <v>0</v>
      </c>
      <c r="N29">
        <v>0</v>
      </c>
      <c r="O29">
        <f t="shared" si="5"/>
        <v>2</v>
      </c>
      <c r="P29">
        <f t="shared" si="6"/>
        <v>1</v>
      </c>
      <c r="Q29">
        <f t="shared" si="8"/>
        <v>3</v>
      </c>
      <c r="R29">
        <f t="shared" si="9"/>
        <v>1</v>
      </c>
      <c r="U29">
        <v>3</v>
      </c>
      <c r="V29">
        <f t="shared" si="7"/>
        <v>0</v>
      </c>
      <c r="W29">
        <f t="shared" si="10"/>
        <v>0</v>
      </c>
    </row>
    <row r="30" spans="1:23" x14ac:dyDescent="0.2">
      <c r="A30" t="s">
        <v>312</v>
      </c>
      <c r="B30" t="s">
        <v>64</v>
      </c>
      <c r="C30" t="s">
        <v>313</v>
      </c>
      <c r="D30" t="s">
        <v>602</v>
      </c>
      <c r="E30">
        <v>17</v>
      </c>
      <c r="F30">
        <f t="shared" si="0"/>
        <v>6</v>
      </c>
      <c r="G30">
        <f t="shared" si="1"/>
        <v>6</v>
      </c>
      <c r="H30">
        <f t="shared" si="2"/>
        <v>0</v>
      </c>
      <c r="I30">
        <f t="shared" si="3"/>
        <v>0</v>
      </c>
      <c r="J30">
        <v>0</v>
      </c>
      <c r="K30">
        <v>2</v>
      </c>
      <c r="L30">
        <v>0</v>
      </c>
      <c r="M30">
        <f t="shared" si="4"/>
        <v>0</v>
      </c>
      <c r="N30">
        <v>0</v>
      </c>
      <c r="O30">
        <f t="shared" si="5"/>
        <v>1</v>
      </c>
      <c r="P30">
        <f t="shared" si="6"/>
        <v>1</v>
      </c>
      <c r="Q30">
        <f t="shared" si="8"/>
        <v>2</v>
      </c>
      <c r="R30">
        <f t="shared" si="9"/>
        <v>1</v>
      </c>
      <c r="U30">
        <v>2</v>
      </c>
      <c r="V30">
        <f t="shared" si="7"/>
        <v>0</v>
      </c>
      <c r="W30">
        <f t="shared" si="10"/>
        <v>0</v>
      </c>
    </row>
    <row r="31" spans="1:23" x14ac:dyDescent="0.2">
      <c r="A31" t="s">
        <v>30</v>
      </c>
      <c r="B31" t="s">
        <v>31</v>
      </c>
      <c r="C31" t="s">
        <v>32</v>
      </c>
      <c r="D31" t="s">
        <v>513</v>
      </c>
      <c r="E31">
        <v>17</v>
      </c>
      <c r="F31">
        <f t="shared" si="0"/>
        <v>7</v>
      </c>
      <c r="G31">
        <f t="shared" si="1"/>
        <v>7</v>
      </c>
      <c r="H31">
        <f t="shared" si="2"/>
        <v>0</v>
      </c>
      <c r="I31">
        <f t="shared" si="3"/>
        <v>0</v>
      </c>
      <c r="J31">
        <v>0</v>
      </c>
      <c r="K31">
        <v>2</v>
      </c>
      <c r="L31">
        <v>0</v>
      </c>
      <c r="M31">
        <f t="shared" si="4"/>
        <v>0</v>
      </c>
      <c r="N31">
        <v>0</v>
      </c>
      <c r="O31">
        <f t="shared" si="5"/>
        <v>1</v>
      </c>
      <c r="P31">
        <f t="shared" si="6"/>
        <v>1</v>
      </c>
      <c r="Q31">
        <f t="shared" si="8"/>
        <v>2</v>
      </c>
      <c r="R31">
        <f t="shared" si="9"/>
        <v>1</v>
      </c>
      <c r="U31">
        <v>2</v>
      </c>
      <c r="V31">
        <f t="shared" si="7"/>
        <v>0</v>
      </c>
      <c r="W31">
        <f t="shared" si="10"/>
        <v>0</v>
      </c>
    </row>
    <row r="32" spans="1:23" x14ac:dyDescent="0.2">
      <c r="A32" t="s">
        <v>358</v>
      </c>
      <c r="B32" t="s">
        <v>125</v>
      </c>
      <c r="C32" t="s">
        <v>499</v>
      </c>
      <c r="D32" t="s">
        <v>620</v>
      </c>
      <c r="E32">
        <v>17</v>
      </c>
      <c r="F32">
        <f t="shared" si="0"/>
        <v>6</v>
      </c>
      <c r="G32">
        <f t="shared" si="1"/>
        <v>6</v>
      </c>
      <c r="H32">
        <f t="shared" si="2"/>
        <v>0</v>
      </c>
      <c r="I32">
        <f t="shared" si="3"/>
        <v>0</v>
      </c>
      <c r="J32">
        <v>0</v>
      </c>
      <c r="K32">
        <v>1</v>
      </c>
      <c r="L32">
        <v>0</v>
      </c>
      <c r="M32">
        <f t="shared" si="4"/>
        <v>0</v>
      </c>
      <c r="N32">
        <v>0</v>
      </c>
      <c r="O32">
        <f t="shared" si="5"/>
        <v>0</v>
      </c>
      <c r="P32">
        <f t="shared" si="6"/>
        <v>1</v>
      </c>
      <c r="Q32">
        <f t="shared" si="8"/>
        <v>1</v>
      </c>
      <c r="R32">
        <f t="shared" si="9"/>
        <v>1</v>
      </c>
      <c r="U32">
        <v>1</v>
      </c>
      <c r="V32">
        <f t="shared" si="7"/>
        <v>0</v>
      </c>
      <c r="W32">
        <f t="shared" si="10"/>
        <v>0</v>
      </c>
    </row>
    <row r="33" spans="1:23" x14ac:dyDescent="0.2">
      <c r="A33" t="s">
        <v>369</v>
      </c>
      <c r="B33" t="s">
        <v>370</v>
      </c>
      <c r="C33" t="s">
        <v>371</v>
      </c>
      <c r="D33" t="s">
        <v>625</v>
      </c>
      <c r="E33">
        <v>17</v>
      </c>
      <c r="F33">
        <f t="shared" si="0"/>
        <v>8</v>
      </c>
      <c r="G33">
        <f t="shared" si="1"/>
        <v>8</v>
      </c>
      <c r="H33">
        <f t="shared" si="2"/>
        <v>0</v>
      </c>
      <c r="I33">
        <f t="shared" si="3"/>
        <v>0</v>
      </c>
      <c r="J33">
        <v>0</v>
      </c>
      <c r="K33">
        <v>1</v>
      </c>
      <c r="L33">
        <v>0</v>
      </c>
      <c r="M33">
        <f t="shared" si="4"/>
        <v>0</v>
      </c>
      <c r="N33">
        <v>0</v>
      </c>
      <c r="O33">
        <f t="shared" si="5"/>
        <v>1</v>
      </c>
      <c r="P33">
        <f t="shared" si="6"/>
        <v>1</v>
      </c>
      <c r="Q33">
        <f t="shared" si="8"/>
        <v>2</v>
      </c>
      <c r="R33">
        <f t="shared" si="9"/>
        <v>1</v>
      </c>
      <c r="U33">
        <v>2</v>
      </c>
      <c r="V33">
        <f t="shared" si="7"/>
        <v>0</v>
      </c>
      <c r="W33">
        <f t="shared" si="10"/>
        <v>0</v>
      </c>
    </row>
    <row r="34" spans="1:23" x14ac:dyDescent="0.2">
      <c r="A34" t="s">
        <v>273</v>
      </c>
      <c r="B34" t="s">
        <v>104</v>
      </c>
      <c r="C34" t="s">
        <v>274</v>
      </c>
      <c r="D34" t="s">
        <v>587</v>
      </c>
      <c r="E34">
        <v>17</v>
      </c>
      <c r="F34">
        <f t="shared" ref="F34:F65" si="11">G34-W34</f>
        <v>6</v>
      </c>
      <c r="G34">
        <f t="shared" ref="G34:G65" si="12">(LEN(C34)-LEN(SUBSTITUTE(C34,$Z$2,"")))/LEN($Z$2)</f>
        <v>6</v>
      </c>
      <c r="H34">
        <f t="shared" ref="H34:H65" si="13">(LEN(C34)-LEN(SUBSTITUTE(C34,$Z$3,"")))/LEN($Z$3)-P34-V34</f>
        <v>1</v>
      </c>
      <c r="I34">
        <f t="shared" ref="I34:I65" si="14">V34+H34</f>
        <v>1</v>
      </c>
      <c r="J34">
        <v>0</v>
      </c>
      <c r="K34">
        <v>2</v>
      </c>
      <c r="L34">
        <v>0</v>
      </c>
      <c r="M34">
        <f t="shared" ref="M34:M65" si="15">N34-L34</f>
        <v>0</v>
      </c>
      <c r="N34">
        <v>0</v>
      </c>
      <c r="O34">
        <f t="shared" ref="O34:O65" si="16">U34-P34</f>
        <v>1</v>
      </c>
      <c r="P34">
        <f t="shared" ref="P34:P65" si="17">(LEN(C34)-LEN(SUBSTITUTE(C34,$Z$4,"")))/LEN($Z$4)+(LEN(C34)-LEN(SUBSTITUTE(C34,$Z$5,"")))/LEN($Z$5)</f>
        <v>1</v>
      </c>
      <c r="Q34">
        <f t="shared" si="8"/>
        <v>2</v>
      </c>
      <c r="R34">
        <f t="shared" si="9"/>
        <v>2</v>
      </c>
      <c r="U34">
        <v>2</v>
      </c>
      <c r="V34">
        <f t="shared" si="7"/>
        <v>0</v>
      </c>
      <c r="W34">
        <f t="shared" si="10"/>
        <v>0</v>
      </c>
    </row>
    <row r="35" spans="1:23" x14ac:dyDescent="0.2">
      <c r="A35" t="s">
        <v>275</v>
      </c>
      <c r="B35" t="s">
        <v>276</v>
      </c>
      <c r="C35" t="s">
        <v>277</v>
      </c>
      <c r="D35" t="s">
        <v>588</v>
      </c>
      <c r="E35">
        <v>17</v>
      </c>
      <c r="F35">
        <f t="shared" si="11"/>
        <v>7</v>
      </c>
      <c r="G35">
        <f t="shared" si="12"/>
        <v>7</v>
      </c>
      <c r="H35">
        <f t="shared" si="13"/>
        <v>0</v>
      </c>
      <c r="I35">
        <f t="shared" si="14"/>
        <v>0</v>
      </c>
      <c r="J35">
        <v>0</v>
      </c>
      <c r="K35">
        <v>1</v>
      </c>
      <c r="L35">
        <v>0</v>
      </c>
      <c r="M35">
        <f t="shared" si="15"/>
        <v>0</v>
      </c>
      <c r="N35">
        <v>0</v>
      </c>
      <c r="O35">
        <f t="shared" si="16"/>
        <v>2</v>
      </c>
      <c r="P35">
        <f t="shared" si="17"/>
        <v>0</v>
      </c>
      <c r="Q35">
        <f t="shared" si="8"/>
        <v>2</v>
      </c>
      <c r="R35">
        <f t="shared" si="9"/>
        <v>0</v>
      </c>
      <c r="U35">
        <v>2</v>
      </c>
      <c r="V35">
        <f t="shared" si="7"/>
        <v>0</v>
      </c>
      <c r="W35">
        <f t="shared" si="10"/>
        <v>0</v>
      </c>
    </row>
    <row r="36" spans="1:23" x14ac:dyDescent="0.2">
      <c r="A36" t="s">
        <v>238</v>
      </c>
      <c r="B36" t="s">
        <v>239</v>
      </c>
      <c r="C36" t="s">
        <v>240</v>
      </c>
      <c r="D36" t="s">
        <v>575</v>
      </c>
      <c r="E36">
        <v>17</v>
      </c>
      <c r="F36">
        <f t="shared" si="11"/>
        <v>6</v>
      </c>
      <c r="G36">
        <f t="shared" si="12"/>
        <v>6</v>
      </c>
      <c r="H36">
        <f t="shared" si="13"/>
        <v>0</v>
      </c>
      <c r="I36">
        <f t="shared" si="14"/>
        <v>0</v>
      </c>
      <c r="J36">
        <v>0</v>
      </c>
      <c r="K36">
        <v>0</v>
      </c>
      <c r="L36">
        <v>0</v>
      </c>
      <c r="M36">
        <f t="shared" si="15"/>
        <v>0</v>
      </c>
      <c r="N36">
        <v>0</v>
      </c>
      <c r="O36">
        <f t="shared" si="16"/>
        <v>3</v>
      </c>
      <c r="P36">
        <f t="shared" si="17"/>
        <v>0</v>
      </c>
      <c r="Q36">
        <f t="shared" si="8"/>
        <v>3</v>
      </c>
      <c r="R36">
        <f t="shared" si="9"/>
        <v>0</v>
      </c>
      <c r="U36">
        <v>3</v>
      </c>
      <c r="V36">
        <f t="shared" si="7"/>
        <v>0</v>
      </c>
      <c r="W36">
        <f t="shared" si="10"/>
        <v>0</v>
      </c>
    </row>
    <row r="37" spans="1:23" x14ac:dyDescent="0.2">
      <c r="A37" t="s">
        <v>380</v>
      </c>
      <c r="B37" t="s">
        <v>83</v>
      </c>
      <c r="C37" t="s">
        <v>381</v>
      </c>
      <c r="D37" t="s">
        <v>629</v>
      </c>
      <c r="E37">
        <v>17</v>
      </c>
      <c r="F37">
        <f t="shared" si="11"/>
        <v>5</v>
      </c>
      <c r="G37">
        <f t="shared" si="12"/>
        <v>5</v>
      </c>
      <c r="H37">
        <f t="shared" si="13"/>
        <v>0</v>
      </c>
      <c r="I37">
        <f t="shared" si="14"/>
        <v>0</v>
      </c>
      <c r="J37">
        <v>0</v>
      </c>
      <c r="K37">
        <v>2</v>
      </c>
      <c r="L37">
        <v>0</v>
      </c>
      <c r="M37">
        <f t="shared" si="15"/>
        <v>0</v>
      </c>
      <c r="N37">
        <v>0</v>
      </c>
      <c r="O37">
        <f t="shared" si="16"/>
        <v>3</v>
      </c>
      <c r="P37">
        <f t="shared" si="17"/>
        <v>1</v>
      </c>
      <c r="Q37">
        <f t="shared" si="8"/>
        <v>4</v>
      </c>
      <c r="R37">
        <f t="shared" si="9"/>
        <v>1</v>
      </c>
      <c r="U37">
        <v>4</v>
      </c>
      <c r="V37">
        <f t="shared" si="7"/>
        <v>0</v>
      </c>
      <c r="W37">
        <f t="shared" si="10"/>
        <v>0</v>
      </c>
    </row>
    <row r="38" spans="1:23" x14ac:dyDescent="0.2">
      <c r="A38" t="s">
        <v>377</v>
      </c>
      <c r="B38" t="s">
        <v>378</v>
      </c>
      <c r="C38" t="s">
        <v>379</v>
      </c>
      <c r="D38" t="s">
        <v>628</v>
      </c>
      <c r="E38">
        <v>17.2</v>
      </c>
      <c r="F38">
        <f t="shared" si="11"/>
        <v>6</v>
      </c>
      <c r="G38">
        <f t="shared" si="12"/>
        <v>6</v>
      </c>
      <c r="H38">
        <f t="shared" si="13"/>
        <v>0</v>
      </c>
      <c r="I38">
        <f t="shared" si="14"/>
        <v>0</v>
      </c>
      <c r="J38">
        <v>0</v>
      </c>
      <c r="K38">
        <v>2</v>
      </c>
      <c r="L38">
        <v>0</v>
      </c>
      <c r="M38">
        <f t="shared" si="15"/>
        <v>0</v>
      </c>
      <c r="N38">
        <v>0</v>
      </c>
      <c r="O38">
        <f t="shared" si="16"/>
        <v>1</v>
      </c>
      <c r="P38">
        <f t="shared" si="17"/>
        <v>1</v>
      </c>
      <c r="Q38">
        <f t="shared" si="8"/>
        <v>2</v>
      </c>
      <c r="R38">
        <f t="shared" si="9"/>
        <v>1</v>
      </c>
      <c r="U38">
        <v>2</v>
      </c>
      <c r="V38">
        <f t="shared" si="7"/>
        <v>0</v>
      </c>
      <c r="W38">
        <f t="shared" si="10"/>
        <v>0</v>
      </c>
    </row>
    <row r="39" spans="1:23" x14ac:dyDescent="0.2">
      <c r="A39" t="s">
        <v>372</v>
      </c>
      <c r="B39" t="s">
        <v>176</v>
      </c>
      <c r="C39" t="s">
        <v>373</v>
      </c>
      <c r="D39" t="s">
        <v>626</v>
      </c>
      <c r="E39">
        <v>17.2</v>
      </c>
      <c r="F39">
        <f t="shared" si="11"/>
        <v>7</v>
      </c>
      <c r="G39">
        <f t="shared" si="12"/>
        <v>7</v>
      </c>
      <c r="H39">
        <f t="shared" si="13"/>
        <v>0</v>
      </c>
      <c r="I39">
        <f t="shared" si="14"/>
        <v>0</v>
      </c>
      <c r="J39">
        <v>0</v>
      </c>
      <c r="K39">
        <v>2</v>
      </c>
      <c r="L39">
        <v>0</v>
      </c>
      <c r="M39">
        <f t="shared" si="15"/>
        <v>0</v>
      </c>
      <c r="N39">
        <v>0</v>
      </c>
      <c r="O39">
        <f t="shared" si="16"/>
        <v>2</v>
      </c>
      <c r="P39">
        <f t="shared" si="17"/>
        <v>1</v>
      </c>
      <c r="Q39">
        <f t="shared" si="8"/>
        <v>3</v>
      </c>
      <c r="R39">
        <f t="shared" si="9"/>
        <v>1</v>
      </c>
      <c r="U39">
        <v>3</v>
      </c>
      <c r="V39">
        <f t="shared" si="7"/>
        <v>0</v>
      </c>
      <c r="W39">
        <f t="shared" si="10"/>
        <v>0</v>
      </c>
    </row>
    <row r="40" spans="1:23" x14ac:dyDescent="0.2">
      <c r="A40" t="s">
        <v>330</v>
      </c>
      <c r="B40" t="s">
        <v>331</v>
      </c>
      <c r="C40" t="s">
        <v>332</v>
      </c>
      <c r="D40" t="s">
        <v>610</v>
      </c>
      <c r="E40">
        <v>17.2</v>
      </c>
      <c r="F40">
        <f t="shared" si="11"/>
        <v>5</v>
      </c>
      <c r="G40">
        <f t="shared" si="12"/>
        <v>5</v>
      </c>
      <c r="H40">
        <f t="shared" si="13"/>
        <v>0</v>
      </c>
      <c r="I40">
        <f t="shared" si="14"/>
        <v>0</v>
      </c>
      <c r="J40">
        <v>0</v>
      </c>
      <c r="K40">
        <v>2</v>
      </c>
      <c r="L40">
        <v>0</v>
      </c>
      <c r="M40">
        <f t="shared" si="15"/>
        <v>0</v>
      </c>
      <c r="N40">
        <v>0</v>
      </c>
      <c r="O40">
        <f t="shared" si="16"/>
        <v>0</v>
      </c>
      <c r="P40">
        <f t="shared" si="17"/>
        <v>1</v>
      </c>
      <c r="Q40">
        <f t="shared" si="8"/>
        <v>1</v>
      </c>
      <c r="R40">
        <f t="shared" si="9"/>
        <v>1</v>
      </c>
      <c r="U40">
        <v>1</v>
      </c>
      <c r="V40">
        <f t="shared" si="7"/>
        <v>0</v>
      </c>
      <c r="W40">
        <f t="shared" si="10"/>
        <v>0</v>
      </c>
    </row>
    <row r="41" spans="1:23" x14ac:dyDescent="0.2">
      <c r="A41" t="s">
        <v>469</v>
      </c>
      <c r="B41" t="s">
        <v>470</v>
      </c>
      <c r="C41" t="s">
        <v>471</v>
      </c>
      <c r="D41" t="s">
        <v>664</v>
      </c>
      <c r="E41">
        <v>17.2</v>
      </c>
      <c r="F41">
        <f t="shared" si="11"/>
        <v>9</v>
      </c>
      <c r="G41">
        <f t="shared" si="12"/>
        <v>9</v>
      </c>
      <c r="H41">
        <f t="shared" si="13"/>
        <v>0</v>
      </c>
      <c r="I41">
        <f t="shared" si="14"/>
        <v>0</v>
      </c>
      <c r="J41">
        <v>0</v>
      </c>
      <c r="K41">
        <v>3</v>
      </c>
      <c r="L41">
        <v>0</v>
      </c>
      <c r="M41">
        <f t="shared" si="15"/>
        <v>0</v>
      </c>
      <c r="N41">
        <v>0</v>
      </c>
      <c r="O41">
        <f t="shared" si="16"/>
        <v>1</v>
      </c>
      <c r="P41">
        <f t="shared" si="17"/>
        <v>0</v>
      </c>
      <c r="Q41">
        <f t="shared" si="8"/>
        <v>1</v>
      </c>
      <c r="R41">
        <f t="shared" si="9"/>
        <v>0</v>
      </c>
      <c r="U41">
        <v>1</v>
      </c>
      <c r="V41">
        <f t="shared" si="7"/>
        <v>0</v>
      </c>
      <c r="W41">
        <f t="shared" si="10"/>
        <v>0</v>
      </c>
    </row>
    <row r="42" spans="1:23" x14ac:dyDescent="0.2">
      <c r="A42" t="s">
        <v>440</v>
      </c>
      <c r="B42" t="s">
        <v>302</v>
      </c>
      <c r="C42" t="s">
        <v>441</v>
      </c>
      <c r="D42" t="s">
        <v>652</v>
      </c>
      <c r="E42">
        <v>17.2</v>
      </c>
      <c r="F42">
        <f t="shared" si="11"/>
        <v>7</v>
      </c>
      <c r="G42">
        <f t="shared" si="12"/>
        <v>7</v>
      </c>
      <c r="H42">
        <f t="shared" si="13"/>
        <v>0</v>
      </c>
      <c r="I42">
        <f t="shared" si="14"/>
        <v>0</v>
      </c>
      <c r="J42">
        <v>0</v>
      </c>
      <c r="K42">
        <v>1</v>
      </c>
      <c r="L42">
        <v>0</v>
      </c>
      <c r="M42">
        <f t="shared" si="15"/>
        <v>0</v>
      </c>
      <c r="N42">
        <v>0</v>
      </c>
      <c r="O42">
        <f t="shared" si="16"/>
        <v>0</v>
      </c>
      <c r="P42">
        <f t="shared" si="17"/>
        <v>1</v>
      </c>
      <c r="Q42">
        <f t="shared" si="8"/>
        <v>1</v>
      </c>
      <c r="R42">
        <f t="shared" si="9"/>
        <v>1</v>
      </c>
      <c r="U42">
        <v>1</v>
      </c>
      <c r="V42">
        <f t="shared" si="7"/>
        <v>0</v>
      </c>
      <c r="W42">
        <f t="shared" si="10"/>
        <v>0</v>
      </c>
    </row>
    <row r="43" spans="1:23" x14ac:dyDescent="0.2">
      <c r="A43" t="s">
        <v>278</v>
      </c>
      <c r="B43" t="s">
        <v>83</v>
      </c>
      <c r="C43" t="s">
        <v>279</v>
      </c>
      <c r="D43" t="s">
        <v>589</v>
      </c>
      <c r="E43">
        <v>17.2</v>
      </c>
      <c r="F43">
        <f t="shared" si="11"/>
        <v>5</v>
      </c>
      <c r="G43">
        <f t="shared" si="12"/>
        <v>5</v>
      </c>
      <c r="H43">
        <f t="shared" si="13"/>
        <v>0</v>
      </c>
      <c r="I43">
        <f t="shared" si="14"/>
        <v>0</v>
      </c>
      <c r="J43">
        <v>0</v>
      </c>
      <c r="K43">
        <v>1</v>
      </c>
      <c r="L43">
        <v>0</v>
      </c>
      <c r="M43">
        <f t="shared" si="15"/>
        <v>0</v>
      </c>
      <c r="N43">
        <v>0</v>
      </c>
      <c r="O43">
        <f t="shared" si="16"/>
        <v>1</v>
      </c>
      <c r="P43">
        <f t="shared" si="17"/>
        <v>1</v>
      </c>
      <c r="Q43">
        <f t="shared" si="8"/>
        <v>2</v>
      </c>
      <c r="R43">
        <f t="shared" si="9"/>
        <v>1</v>
      </c>
      <c r="U43">
        <v>2</v>
      </c>
      <c r="V43">
        <f t="shared" si="7"/>
        <v>0</v>
      </c>
      <c r="W43">
        <f t="shared" si="10"/>
        <v>0</v>
      </c>
    </row>
    <row r="44" spans="1:23" x14ac:dyDescent="0.2">
      <c r="A44" t="s">
        <v>33</v>
      </c>
      <c r="B44" t="s">
        <v>34</v>
      </c>
      <c r="C44" t="s">
        <v>35</v>
      </c>
      <c r="D44" t="s">
        <v>514</v>
      </c>
      <c r="E44">
        <v>17.2</v>
      </c>
      <c r="F44">
        <f t="shared" si="11"/>
        <v>4</v>
      </c>
      <c r="G44">
        <f t="shared" si="12"/>
        <v>10</v>
      </c>
      <c r="H44">
        <f t="shared" si="13"/>
        <v>1</v>
      </c>
      <c r="I44">
        <f t="shared" si="14"/>
        <v>4</v>
      </c>
      <c r="J44">
        <v>0</v>
      </c>
      <c r="K44">
        <v>1</v>
      </c>
      <c r="L44">
        <v>1</v>
      </c>
      <c r="M44">
        <f t="shared" si="15"/>
        <v>0</v>
      </c>
      <c r="N44">
        <v>1</v>
      </c>
      <c r="O44">
        <f t="shared" si="16"/>
        <v>2</v>
      </c>
      <c r="P44">
        <f t="shared" si="17"/>
        <v>0</v>
      </c>
      <c r="Q44">
        <f t="shared" si="8"/>
        <v>2</v>
      </c>
      <c r="R44">
        <f t="shared" si="9"/>
        <v>4</v>
      </c>
      <c r="U44">
        <v>2</v>
      </c>
      <c r="V44">
        <f t="shared" si="7"/>
        <v>3</v>
      </c>
      <c r="W44">
        <f t="shared" si="10"/>
        <v>6</v>
      </c>
    </row>
    <row r="45" spans="1:23" x14ac:dyDescent="0.2">
      <c r="A45" t="s">
        <v>382</v>
      </c>
      <c r="B45" t="s">
        <v>152</v>
      </c>
      <c r="C45" t="s">
        <v>383</v>
      </c>
      <c r="D45" t="s">
        <v>630</v>
      </c>
      <c r="E45">
        <v>17.399999999999999</v>
      </c>
      <c r="F45">
        <f t="shared" si="11"/>
        <v>5</v>
      </c>
      <c r="G45">
        <f t="shared" si="12"/>
        <v>5</v>
      </c>
      <c r="H45">
        <f t="shared" si="13"/>
        <v>0</v>
      </c>
      <c r="I45">
        <f t="shared" si="14"/>
        <v>0</v>
      </c>
      <c r="J45">
        <v>0</v>
      </c>
      <c r="K45">
        <v>2</v>
      </c>
      <c r="L45">
        <v>0</v>
      </c>
      <c r="M45">
        <f t="shared" si="15"/>
        <v>0</v>
      </c>
      <c r="N45">
        <v>0</v>
      </c>
      <c r="O45">
        <f t="shared" si="16"/>
        <v>0</v>
      </c>
      <c r="P45">
        <f t="shared" si="17"/>
        <v>1</v>
      </c>
      <c r="Q45">
        <f t="shared" si="8"/>
        <v>1</v>
      </c>
      <c r="R45">
        <f t="shared" si="9"/>
        <v>1</v>
      </c>
      <c r="U45">
        <v>1</v>
      </c>
      <c r="V45">
        <f t="shared" si="7"/>
        <v>0</v>
      </c>
      <c r="W45">
        <f t="shared" si="10"/>
        <v>0</v>
      </c>
    </row>
    <row r="46" spans="1:23" x14ac:dyDescent="0.2">
      <c r="A46" t="s">
        <v>314</v>
      </c>
      <c r="B46" t="s">
        <v>315</v>
      </c>
      <c r="C46" t="s">
        <v>316</v>
      </c>
      <c r="D46" t="s">
        <v>603</v>
      </c>
      <c r="E46">
        <v>17.399999999999999</v>
      </c>
      <c r="F46">
        <f t="shared" si="11"/>
        <v>7</v>
      </c>
      <c r="G46">
        <f t="shared" si="12"/>
        <v>7</v>
      </c>
      <c r="H46">
        <f t="shared" si="13"/>
        <v>1</v>
      </c>
      <c r="I46">
        <f t="shared" si="14"/>
        <v>1</v>
      </c>
      <c r="J46">
        <v>0</v>
      </c>
      <c r="K46">
        <v>2</v>
      </c>
      <c r="L46">
        <v>0</v>
      </c>
      <c r="M46">
        <f t="shared" si="15"/>
        <v>0</v>
      </c>
      <c r="N46">
        <v>0</v>
      </c>
      <c r="O46">
        <f t="shared" si="16"/>
        <v>3</v>
      </c>
      <c r="P46">
        <f t="shared" si="17"/>
        <v>1</v>
      </c>
      <c r="Q46">
        <f t="shared" si="8"/>
        <v>4</v>
      </c>
      <c r="R46">
        <f t="shared" si="9"/>
        <v>2</v>
      </c>
      <c r="U46">
        <v>4</v>
      </c>
      <c r="V46">
        <f t="shared" si="7"/>
        <v>0</v>
      </c>
      <c r="W46">
        <f t="shared" si="10"/>
        <v>0</v>
      </c>
    </row>
    <row r="47" spans="1:23" x14ac:dyDescent="0.2">
      <c r="A47" t="s">
        <v>225</v>
      </c>
      <c r="B47" t="s">
        <v>64</v>
      </c>
      <c r="C47" t="s">
        <v>226</v>
      </c>
      <c r="D47" t="s">
        <v>570</v>
      </c>
      <c r="E47">
        <v>17.399999999999999</v>
      </c>
      <c r="F47">
        <f t="shared" si="11"/>
        <v>6</v>
      </c>
      <c r="G47">
        <f t="shared" si="12"/>
        <v>6</v>
      </c>
      <c r="H47">
        <f t="shared" si="13"/>
        <v>0</v>
      </c>
      <c r="I47">
        <f t="shared" si="14"/>
        <v>0</v>
      </c>
      <c r="J47">
        <v>0</v>
      </c>
      <c r="K47">
        <v>1</v>
      </c>
      <c r="L47">
        <v>0</v>
      </c>
      <c r="M47">
        <f t="shared" si="15"/>
        <v>0</v>
      </c>
      <c r="N47">
        <v>0</v>
      </c>
      <c r="O47">
        <f t="shared" si="16"/>
        <v>2</v>
      </c>
      <c r="P47">
        <f t="shared" si="17"/>
        <v>1</v>
      </c>
      <c r="Q47">
        <f t="shared" si="8"/>
        <v>3</v>
      </c>
      <c r="R47">
        <f t="shared" si="9"/>
        <v>1</v>
      </c>
      <c r="U47">
        <v>3</v>
      </c>
      <c r="V47">
        <f t="shared" si="7"/>
        <v>0</v>
      </c>
      <c r="W47">
        <f t="shared" si="10"/>
        <v>0</v>
      </c>
    </row>
    <row r="48" spans="1:23" x14ac:dyDescent="0.2">
      <c r="A48" t="s">
        <v>353</v>
      </c>
      <c r="B48" t="s">
        <v>176</v>
      </c>
      <c r="C48" t="s">
        <v>354</v>
      </c>
      <c r="D48" t="s">
        <v>618</v>
      </c>
      <c r="E48">
        <v>17.399999999999999</v>
      </c>
      <c r="F48">
        <f t="shared" si="11"/>
        <v>7</v>
      </c>
      <c r="G48">
        <f t="shared" si="12"/>
        <v>7</v>
      </c>
      <c r="H48">
        <f t="shared" si="13"/>
        <v>0</v>
      </c>
      <c r="I48">
        <f t="shared" si="14"/>
        <v>0</v>
      </c>
      <c r="J48">
        <v>0</v>
      </c>
      <c r="K48">
        <v>1</v>
      </c>
      <c r="L48">
        <v>0</v>
      </c>
      <c r="M48">
        <f t="shared" si="15"/>
        <v>0</v>
      </c>
      <c r="N48">
        <v>0</v>
      </c>
      <c r="O48">
        <f t="shared" si="16"/>
        <v>2</v>
      </c>
      <c r="P48">
        <f t="shared" si="17"/>
        <v>1</v>
      </c>
      <c r="Q48">
        <f t="shared" si="8"/>
        <v>3</v>
      </c>
      <c r="R48">
        <f t="shared" si="9"/>
        <v>1</v>
      </c>
      <c r="U48">
        <v>3</v>
      </c>
      <c r="V48">
        <f t="shared" si="7"/>
        <v>0</v>
      </c>
      <c r="W48">
        <f t="shared" si="10"/>
        <v>0</v>
      </c>
    </row>
    <row r="49" spans="1:23" x14ac:dyDescent="0.2">
      <c r="A49" t="s">
        <v>417</v>
      </c>
      <c r="B49" t="s">
        <v>92</v>
      </c>
      <c r="C49" t="s">
        <v>418</v>
      </c>
      <c r="D49" t="s">
        <v>644</v>
      </c>
      <c r="E49">
        <v>17.399999999999999</v>
      </c>
      <c r="F49">
        <f t="shared" si="11"/>
        <v>7</v>
      </c>
      <c r="G49">
        <f t="shared" si="12"/>
        <v>7</v>
      </c>
      <c r="H49">
        <f t="shared" si="13"/>
        <v>0</v>
      </c>
      <c r="I49">
        <f t="shared" si="14"/>
        <v>0</v>
      </c>
      <c r="J49">
        <v>0</v>
      </c>
      <c r="K49">
        <v>1</v>
      </c>
      <c r="L49">
        <v>0</v>
      </c>
      <c r="M49">
        <f t="shared" si="15"/>
        <v>0</v>
      </c>
      <c r="N49">
        <v>0</v>
      </c>
      <c r="O49">
        <f t="shared" si="16"/>
        <v>2</v>
      </c>
      <c r="P49">
        <f t="shared" si="17"/>
        <v>1</v>
      </c>
      <c r="Q49">
        <f t="shared" si="8"/>
        <v>3</v>
      </c>
      <c r="R49">
        <f t="shared" si="9"/>
        <v>1</v>
      </c>
      <c r="U49">
        <v>3</v>
      </c>
      <c r="V49">
        <f t="shared" si="7"/>
        <v>0</v>
      </c>
      <c r="W49">
        <f t="shared" si="10"/>
        <v>0</v>
      </c>
    </row>
    <row r="50" spans="1:23" x14ac:dyDescent="0.2">
      <c r="A50" t="s">
        <v>419</v>
      </c>
      <c r="B50" t="s">
        <v>64</v>
      </c>
      <c r="C50" t="s">
        <v>420</v>
      </c>
      <c r="D50" t="s">
        <v>645</v>
      </c>
      <c r="E50">
        <v>17.399999999999999</v>
      </c>
      <c r="F50">
        <f t="shared" si="11"/>
        <v>6</v>
      </c>
      <c r="G50">
        <f t="shared" si="12"/>
        <v>6</v>
      </c>
      <c r="H50">
        <f t="shared" si="13"/>
        <v>0</v>
      </c>
      <c r="I50">
        <f t="shared" si="14"/>
        <v>0</v>
      </c>
      <c r="J50">
        <v>0</v>
      </c>
      <c r="K50">
        <v>0</v>
      </c>
      <c r="L50">
        <v>0</v>
      </c>
      <c r="M50">
        <f t="shared" si="15"/>
        <v>0</v>
      </c>
      <c r="N50">
        <v>0</v>
      </c>
      <c r="O50">
        <f t="shared" si="16"/>
        <v>2</v>
      </c>
      <c r="P50">
        <f t="shared" si="17"/>
        <v>1</v>
      </c>
      <c r="Q50">
        <f t="shared" si="8"/>
        <v>3</v>
      </c>
      <c r="R50">
        <f t="shared" si="9"/>
        <v>1</v>
      </c>
      <c r="U50">
        <v>3</v>
      </c>
      <c r="V50">
        <f t="shared" si="7"/>
        <v>0</v>
      </c>
      <c r="W50">
        <f t="shared" si="10"/>
        <v>0</v>
      </c>
    </row>
    <row r="51" spans="1:23" x14ac:dyDescent="0.2">
      <c r="A51" t="s">
        <v>60</v>
      </c>
      <c r="B51" t="s">
        <v>61</v>
      </c>
      <c r="C51" t="s">
        <v>62</v>
      </c>
      <c r="D51" t="s">
        <v>523</v>
      </c>
      <c r="E51">
        <v>17.399999999999999</v>
      </c>
      <c r="F51">
        <f t="shared" si="11"/>
        <v>6</v>
      </c>
      <c r="G51">
        <f t="shared" si="12"/>
        <v>6</v>
      </c>
      <c r="H51">
        <f t="shared" si="13"/>
        <v>0</v>
      </c>
      <c r="I51">
        <f t="shared" si="14"/>
        <v>0</v>
      </c>
      <c r="J51">
        <v>0</v>
      </c>
      <c r="K51">
        <v>1</v>
      </c>
      <c r="L51">
        <v>0</v>
      </c>
      <c r="M51">
        <f t="shared" si="15"/>
        <v>0</v>
      </c>
      <c r="N51">
        <v>0</v>
      </c>
      <c r="O51">
        <f t="shared" si="16"/>
        <v>3</v>
      </c>
      <c r="P51">
        <f t="shared" si="17"/>
        <v>1</v>
      </c>
      <c r="Q51">
        <f t="shared" si="8"/>
        <v>4</v>
      </c>
      <c r="R51">
        <f t="shared" si="9"/>
        <v>1</v>
      </c>
      <c r="U51">
        <v>4</v>
      </c>
      <c r="V51">
        <f t="shared" si="7"/>
        <v>0</v>
      </c>
      <c r="W51">
        <f t="shared" si="10"/>
        <v>0</v>
      </c>
    </row>
    <row r="52" spans="1:23" x14ac:dyDescent="0.2">
      <c r="A52" t="s">
        <v>451</v>
      </c>
      <c r="B52" t="s">
        <v>64</v>
      </c>
      <c r="C52" t="s">
        <v>452</v>
      </c>
      <c r="D52" t="s">
        <v>657</v>
      </c>
      <c r="E52">
        <v>17.399999999999999</v>
      </c>
      <c r="F52">
        <f t="shared" si="11"/>
        <v>6</v>
      </c>
      <c r="G52">
        <f t="shared" si="12"/>
        <v>6</v>
      </c>
      <c r="H52">
        <f t="shared" si="13"/>
        <v>0</v>
      </c>
      <c r="I52">
        <f t="shared" si="14"/>
        <v>0</v>
      </c>
      <c r="J52">
        <v>0</v>
      </c>
      <c r="K52">
        <v>1</v>
      </c>
      <c r="L52">
        <v>0</v>
      </c>
      <c r="M52">
        <f t="shared" si="15"/>
        <v>0</v>
      </c>
      <c r="N52">
        <v>0</v>
      </c>
      <c r="O52">
        <f t="shared" si="16"/>
        <v>0</v>
      </c>
      <c r="P52">
        <f t="shared" si="17"/>
        <v>1</v>
      </c>
      <c r="Q52">
        <f t="shared" si="8"/>
        <v>1</v>
      </c>
      <c r="R52">
        <f t="shared" si="9"/>
        <v>1</v>
      </c>
      <c r="U52">
        <v>1</v>
      </c>
      <c r="V52">
        <f t="shared" si="7"/>
        <v>0</v>
      </c>
      <c r="W52">
        <f t="shared" si="10"/>
        <v>0</v>
      </c>
    </row>
    <row r="53" spans="1:23" x14ac:dyDescent="0.2">
      <c r="A53" t="s">
        <v>109</v>
      </c>
      <c r="B53" t="s">
        <v>110</v>
      </c>
      <c r="C53" t="s">
        <v>111</v>
      </c>
      <c r="D53" t="s">
        <v>536</v>
      </c>
      <c r="E53">
        <v>17.399999999999999</v>
      </c>
      <c r="F53">
        <f t="shared" si="11"/>
        <v>8</v>
      </c>
      <c r="G53">
        <f t="shared" si="12"/>
        <v>8</v>
      </c>
      <c r="H53">
        <f t="shared" si="13"/>
        <v>0</v>
      </c>
      <c r="I53">
        <f t="shared" si="14"/>
        <v>0</v>
      </c>
      <c r="J53">
        <v>0</v>
      </c>
      <c r="K53">
        <v>1</v>
      </c>
      <c r="L53">
        <v>0</v>
      </c>
      <c r="M53">
        <f t="shared" si="15"/>
        <v>0</v>
      </c>
      <c r="N53">
        <v>0</v>
      </c>
      <c r="O53">
        <f t="shared" si="16"/>
        <v>0</v>
      </c>
      <c r="P53">
        <f t="shared" si="17"/>
        <v>1</v>
      </c>
      <c r="Q53">
        <f t="shared" si="8"/>
        <v>1</v>
      </c>
      <c r="R53">
        <f t="shared" si="9"/>
        <v>1</v>
      </c>
      <c r="U53">
        <v>1</v>
      </c>
      <c r="V53">
        <f t="shared" si="7"/>
        <v>0</v>
      </c>
      <c r="W53">
        <f t="shared" si="10"/>
        <v>0</v>
      </c>
    </row>
    <row r="54" spans="1:23" x14ac:dyDescent="0.2">
      <c r="A54" t="s">
        <v>344</v>
      </c>
      <c r="B54" t="s">
        <v>345</v>
      </c>
      <c r="C54" t="s">
        <v>346</v>
      </c>
      <c r="D54" t="s">
        <v>614</v>
      </c>
      <c r="E54">
        <v>17.399999999999999</v>
      </c>
      <c r="F54">
        <f t="shared" si="11"/>
        <v>7</v>
      </c>
      <c r="G54">
        <f t="shared" si="12"/>
        <v>7</v>
      </c>
      <c r="H54">
        <f t="shared" si="13"/>
        <v>0</v>
      </c>
      <c r="I54">
        <f t="shared" si="14"/>
        <v>0</v>
      </c>
      <c r="J54">
        <v>0</v>
      </c>
      <c r="K54">
        <v>3</v>
      </c>
      <c r="L54">
        <v>0</v>
      </c>
      <c r="M54">
        <f t="shared" si="15"/>
        <v>0</v>
      </c>
      <c r="N54">
        <v>0</v>
      </c>
      <c r="O54">
        <f t="shared" si="16"/>
        <v>4</v>
      </c>
      <c r="P54">
        <f t="shared" si="17"/>
        <v>0</v>
      </c>
      <c r="Q54">
        <f t="shared" si="8"/>
        <v>4</v>
      </c>
      <c r="R54">
        <f t="shared" si="9"/>
        <v>0</v>
      </c>
      <c r="U54">
        <v>4</v>
      </c>
      <c r="V54">
        <f t="shared" si="7"/>
        <v>0</v>
      </c>
      <c r="W54">
        <f t="shared" si="10"/>
        <v>0</v>
      </c>
    </row>
    <row r="55" spans="1:23" x14ac:dyDescent="0.2">
      <c r="A55" t="s">
        <v>424</v>
      </c>
      <c r="B55" t="s">
        <v>425</v>
      </c>
      <c r="C55" t="s">
        <v>426</v>
      </c>
      <c r="D55" t="s">
        <v>646</v>
      </c>
      <c r="E55">
        <v>17.600000000000001</v>
      </c>
      <c r="F55">
        <f t="shared" si="11"/>
        <v>11</v>
      </c>
      <c r="G55">
        <f t="shared" si="12"/>
        <v>11</v>
      </c>
      <c r="H55">
        <f t="shared" si="13"/>
        <v>1</v>
      </c>
      <c r="I55">
        <f t="shared" si="14"/>
        <v>1</v>
      </c>
      <c r="J55">
        <v>0</v>
      </c>
      <c r="K55">
        <v>3</v>
      </c>
      <c r="L55">
        <v>0</v>
      </c>
      <c r="M55">
        <f t="shared" si="15"/>
        <v>1</v>
      </c>
      <c r="N55">
        <v>1</v>
      </c>
      <c r="O55">
        <f t="shared" si="16"/>
        <v>3</v>
      </c>
      <c r="P55">
        <f t="shared" si="17"/>
        <v>1</v>
      </c>
      <c r="Q55">
        <f t="shared" si="8"/>
        <v>4</v>
      </c>
      <c r="R55">
        <f t="shared" si="9"/>
        <v>2</v>
      </c>
      <c r="U55">
        <v>4</v>
      </c>
      <c r="V55">
        <f t="shared" si="7"/>
        <v>0</v>
      </c>
      <c r="W55">
        <f t="shared" si="10"/>
        <v>0</v>
      </c>
    </row>
    <row r="56" spans="1:23" x14ac:dyDescent="0.2">
      <c r="A56" t="s">
        <v>157</v>
      </c>
      <c r="B56" t="s">
        <v>158</v>
      </c>
      <c r="C56" t="s">
        <v>159</v>
      </c>
      <c r="D56" t="s">
        <v>549</v>
      </c>
      <c r="E56">
        <v>17.600000000000001</v>
      </c>
      <c r="F56">
        <f t="shared" si="11"/>
        <v>6</v>
      </c>
      <c r="G56">
        <f t="shared" si="12"/>
        <v>6</v>
      </c>
      <c r="H56">
        <f t="shared" si="13"/>
        <v>0</v>
      </c>
      <c r="I56">
        <f t="shared" si="14"/>
        <v>0</v>
      </c>
      <c r="J56">
        <v>0</v>
      </c>
      <c r="K56">
        <v>2</v>
      </c>
      <c r="L56">
        <v>0</v>
      </c>
      <c r="M56">
        <f t="shared" si="15"/>
        <v>0</v>
      </c>
      <c r="N56">
        <v>0</v>
      </c>
      <c r="O56">
        <f t="shared" si="16"/>
        <v>2</v>
      </c>
      <c r="P56">
        <f t="shared" si="17"/>
        <v>2</v>
      </c>
      <c r="Q56">
        <f t="shared" si="8"/>
        <v>4</v>
      </c>
      <c r="R56">
        <f t="shared" si="9"/>
        <v>2</v>
      </c>
      <c r="U56">
        <v>4</v>
      </c>
      <c r="V56">
        <f t="shared" si="7"/>
        <v>0</v>
      </c>
      <c r="W56">
        <f t="shared" si="10"/>
        <v>0</v>
      </c>
    </row>
    <row r="57" spans="1:23" x14ac:dyDescent="0.2">
      <c r="A57" t="s">
        <v>215</v>
      </c>
      <c r="B57" t="s">
        <v>25</v>
      </c>
      <c r="C57" t="s">
        <v>216</v>
      </c>
      <c r="D57" t="s">
        <v>568</v>
      </c>
      <c r="E57">
        <v>17.600000000000001</v>
      </c>
      <c r="F57">
        <f t="shared" si="11"/>
        <v>5</v>
      </c>
      <c r="G57">
        <f t="shared" si="12"/>
        <v>5</v>
      </c>
      <c r="H57">
        <f t="shared" si="13"/>
        <v>1</v>
      </c>
      <c r="I57">
        <f t="shared" si="14"/>
        <v>1</v>
      </c>
      <c r="J57">
        <v>0</v>
      </c>
      <c r="K57">
        <v>1</v>
      </c>
      <c r="L57">
        <v>0</v>
      </c>
      <c r="M57">
        <f t="shared" si="15"/>
        <v>0</v>
      </c>
      <c r="N57">
        <v>0</v>
      </c>
      <c r="O57">
        <f t="shared" si="16"/>
        <v>1</v>
      </c>
      <c r="P57">
        <f t="shared" si="17"/>
        <v>1</v>
      </c>
      <c r="Q57">
        <f t="shared" si="8"/>
        <v>2</v>
      </c>
      <c r="R57">
        <f t="shared" si="9"/>
        <v>2</v>
      </c>
      <c r="U57">
        <v>2</v>
      </c>
      <c r="V57">
        <f t="shared" si="7"/>
        <v>0</v>
      </c>
      <c r="W57">
        <f t="shared" si="10"/>
        <v>0</v>
      </c>
    </row>
    <row r="58" spans="1:23" x14ac:dyDescent="0.2">
      <c r="A58" t="s">
        <v>241</v>
      </c>
      <c r="B58" t="s">
        <v>113</v>
      </c>
      <c r="C58" t="s">
        <v>242</v>
      </c>
      <c r="D58" t="s">
        <v>576</v>
      </c>
      <c r="E58">
        <v>17.600000000000001</v>
      </c>
      <c r="F58">
        <f t="shared" si="11"/>
        <v>4</v>
      </c>
      <c r="G58">
        <f t="shared" si="12"/>
        <v>4</v>
      </c>
      <c r="H58">
        <f t="shared" si="13"/>
        <v>0</v>
      </c>
      <c r="I58">
        <f t="shared" si="14"/>
        <v>0</v>
      </c>
      <c r="J58">
        <v>0</v>
      </c>
      <c r="K58">
        <v>0</v>
      </c>
      <c r="L58">
        <v>0</v>
      </c>
      <c r="M58">
        <f t="shared" si="15"/>
        <v>0</v>
      </c>
      <c r="N58">
        <v>0</v>
      </c>
      <c r="O58">
        <f t="shared" si="16"/>
        <v>1</v>
      </c>
      <c r="P58">
        <f t="shared" si="17"/>
        <v>0</v>
      </c>
      <c r="Q58">
        <f t="shared" si="8"/>
        <v>1</v>
      </c>
      <c r="R58">
        <f t="shared" si="9"/>
        <v>0</v>
      </c>
      <c r="U58">
        <v>1</v>
      </c>
      <c r="V58">
        <f t="shared" si="7"/>
        <v>0</v>
      </c>
      <c r="W58">
        <f t="shared" si="10"/>
        <v>0</v>
      </c>
    </row>
    <row r="59" spans="1:23" x14ac:dyDescent="0.2">
      <c r="A59" t="s">
        <v>399</v>
      </c>
      <c r="B59" t="s">
        <v>400</v>
      </c>
      <c r="C59" t="s">
        <v>401</v>
      </c>
      <c r="D59" t="s">
        <v>637</v>
      </c>
      <c r="E59">
        <v>17.8</v>
      </c>
      <c r="F59">
        <f t="shared" si="11"/>
        <v>5</v>
      </c>
      <c r="G59">
        <f t="shared" si="12"/>
        <v>5</v>
      </c>
      <c r="H59">
        <f t="shared" si="13"/>
        <v>0</v>
      </c>
      <c r="I59">
        <f t="shared" si="14"/>
        <v>0</v>
      </c>
      <c r="J59">
        <v>0</v>
      </c>
      <c r="K59">
        <v>1</v>
      </c>
      <c r="L59">
        <v>0</v>
      </c>
      <c r="M59">
        <f t="shared" si="15"/>
        <v>0</v>
      </c>
      <c r="N59">
        <v>0</v>
      </c>
      <c r="O59">
        <f t="shared" si="16"/>
        <v>0</v>
      </c>
      <c r="P59">
        <f t="shared" si="17"/>
        <v>1</v>
      </c>
      <c r="Q59">
        <f t="shared" si="8"/>
        <v>1</v>
      </c>
      <c r="R59">
        <f t="shared" si="9"/>
        <v>1</v>
      </c>
      <c r="U59">
        <v>1</v>
      </c>
      <c r="V59">
        <f t="shared" si="7"/>
        <v>0</v>
      </c>
      <c r="W59">
        <f t="shared" si="10"/>
        <v>0</v>
      </c>
    </row>
    <row r="60" spans="1:23" x14ac:dyDescent="0.2">
      <c r="A60" t="s">
        <v>115</v>
      </c>
      <c r="B60" t="s">
        <v>116</v>
      </c>
      <c r="C60" t="s">
        <v>117</v>
      </c>
      <c r="D60" t="s">
        <v>537</v>
      </c>
      <c r="E60">
        <v>17.8</v>
      </c>
      <c r="F60">
        <f t="shared" si="11"/>
        <v>6</v>
      </c>
      <c r="G60">
        <f t="shared" si="12"/>
        <v>6</v>
      </c>
      <c r="H60">
        <f t="shared" si="13"/>
        <v>0</v>
      </c>
      <c r="I60">
        <f t="shared" si="14"/>
        <v>0</v>
      </c>
      <c r="J60">
        <v>0</v>
      </c>
      <c r="K60">
        <v>1</v>
      </c>
      <c r="L60">
        <v>0</v>
      </c>
      <c r="M60">
        <f t="shared" si="15"/>
        <v>0</v>
      </c>
      <c r="N60">
        <v>0</v>
      </c>
      <c r="O60">
        <f t="shared" si="16"/>
        <v>0</v>
      </c>
      <c r="P60">
        <f t="shared" si="17"/>
        <v>1</v>
      </c>
      <c r="Q60">
        <f t="shared" si="8"/>
        <v>1</v>
      </c>
      <c r="R60">
        <f t="shared" si="9"/>
        <v>1</v>
      </c>
      <c r="U60">
        <v>1</v>
      </c>
      <c r="V60">
        <f t="shared" si="7"/>
        <v>0</v>
      </c>
      <c r="W60">
        <f t="shared" si="10"/>
        <v>0</v>
      </c>
    </row>
    <row r="61" spans="1:23" x14ac:dyDescent="0.2">
      <c r="A61" t="s">
        <v>475</v>
      </c>
      <c r="B61" t="s">
        <v>476</v>
      </c>
      <c r="C61" t="s">
        <v>477</v>
      </c>
      <c r="D61" t="s">
        <v>666</v>
      </c>
      <c r="E61">
        <v>17.8</v>
      </c>
      <c r="F61">
        <f t="shared" si="11"/>
        <v>10</v>
      </c>
      <c r="G61">
        <f t="shared" si="12"/>
        <v>10</v>
      </c>
      <c r="H61">
        <f t="shared" si="13"/>
        <v>0</v>
      </c>
      <c r="I61">
        <f t="shared" si="14"/>
        <v>0</v>
      </c>
      <c r="J61">
        <v>0</v>
      </c>
      <c r="K61">
        <v>3</v>
      </c>
      <c r="L61">
        <v>0</v>
      </c>
      <c r="M61">
        <f t="shared" si="15"/>
        <v>0</v>
      </c>
      <c r="N61">
        <v>0</v>
      </c>
      <c r="O61">
        <f t="shared" si="16"/>
        <v>1</v>
      </c>
      <c r="P61">
        <f t="shared" si="17"/>
        <v>0</v>
      </c>
      <c r="Q61">
        <f t="shared" si="8"/>
        <v>1</v>
      </c>
      <c r="R61">
        <f t="shared" si="9"/>
        <v>0</v>
      </c>
      <c r="U61">
        <v>1</v>
      </c>
      <c r="V61">
        <f t="shared" ref="V61:V123" si="18">IF(L61=0,0,2*(L61-1)+3)</f>
        <v>0</v>
      </c>
      <c r="W61">
        <f t="shared" si="10"/>
        <v>0</v>
      </c>
    </row>
    <row r="62" spans="1:23" x14ac:dyDescent="0.2">
      <c r="A62" t="s">
        <v>151</v>
      </c>
      <c r="B62" t="s">
        <v>152</v>
      </c>
      <c r="C62" t="s">
        <v>153</v>
      </c>
      <c r="D62" t="s">
        <v>548</v>
      </c>
      <c r="E62">
        <v>18</v>
      </c>
      <c r="F62">
        <f t="shared" si="11"/>
        <v>5</v>
      </c>
      <c r="G62">
        <f t="shared" si="12"/>
        <v>5</v>
      </c>
      <c r="H62">
        <f t="shared" si="13"/>
        <v>0</v>
      </c>
      <c r="I62">
        <f t="shared" si="14"/>
        <v>0</v>
      </c>
      <c r="J62">
        <v>0</v>
      </c>
      <c r="K62">
        <v>1</v>
      </c>
      <c r="L62">
        <v>0</v>
      </c>
      <c r="M62">
        <f t="shared" si="15"/>
        <v>0</v>
      </c>
      <c r="N62">
        <v>0</v>
      </c>
      <c r="O62">
        <f t="shared" si="16"/>
        <v>0</v>
      </c>
      <c r="P62">
        <f t="shared" si="17"/>
        <v>1</v>
      </c>
      <c r="Q62">
        <f t="shared" si="8"/>
        <v>1</v>
      </c>
      <c r="R62">
        <f t="shared" si="9"/>
        <v>1</v>
      </c>
      <c r="U62">
        <v>1</v>
      </c>
      <c r="V62">
        <f t="shared" si="18"/>
        <v>0</v>
      </c>
      <c r="W62">
        <f t="shared" ref="W62:W124" si="19">IF(L62=0,0,4*(L62-1)+6)</f>
        <v>0</v>
      </c>
    </row>
    <row r="63" spans="1:23" x14ac:dyDescent="0.2">
      <c r="A63" t="s">
        <v>66</v>
      </c>
      <c r="B63" t="s">
        <v>67</v>
      </c>
      <c r="C63" t="s">
        <v>68</v>
      </c>
      <c r="D63" t="s">
        <v>525</v>
      </c>
      <c r="E63">
        <v>18</v>
      </c>
      <c r="F63">
        <f t="shared" si="11"/>
        <v>7</v>
      </c>
      <c r="G63">
        <f t="shared" si="12"/>
        <v>7</v>
      </c>
      <c r="H63">
        <f t="shared" si="13"/>
        <v>1</v>
      </c>
      <c r="I63">
        <f t="shared" si="14"/>
        <v>1</v>
      </c>
      <c r="J63">
        <v>0</v>
      </c>
      <c r="K63">
        <v>1</v>
      </c>
      <c r="L63">
        <v>0</v>
      </c>
      <c r="M63">
        <f t="shared" si="15"/>
        <v>0</v>
      </c>
      <c r="N63">
        <v>0</v>
      </c>
      <c r="O63">
        <f t="shared" si="16"/>
        <v>2</v>
      </c>
      <c r="P63">
        <f t="shared" si="17"/>
        <v>1</v>
      </c>
      <c r="Q63">
        <f t="shared" si="8"/>
        <v>3</v>
      </c>
      <c r="R63">
        <f t="shared" si="9"/>
        <v>2</v>
      </c>
      <c r="U63">
        <v>3</v>
      </c>
      <c r="V63">
        <f t="shared" si="18"/>
        <v>0</v>
      </c>
      <c r="W63">
        <f t="shared" si="19"/>
        <v>0</v>
      </c>
    </row>
    <row r="64" spans="1:23" x14ac:dyDescent="0.2">
      <c r="A64" t="s">
        <v>91</v>
      </c>
      <c r="B64" t="s">
        <v>92</v>
      </c>
      <c r="C64" t="s">
        <v>93</v>
      </c>
      <c r="D64" t="s">
        <v>93</v>
      </c>
      <c r="E64">
        <v>18</v>
      </c>
      <c r="F64">
        <f t="shared" si="11"/>
        <v>7</v>
      </c>
      <c r="G64">
        <f t="shared" si="12"/>
        <v>7</v>
      </c>
      <c r="H64">
        <f t="shared" si="13"/>
        <v>0</v>
      </c>
      <c r="I64">
        <f t="shared" si="14"/>
        <v>0</v>
      </c>
      <c r="J64">
        <v>0</v>
      </c>
      <c r="K64">
        <v>1</v>
      </c>
      <c r="L64">
        <v>0</v>
      </c>
      <c r="M64">
        <f t="shared" si="15"/>
        <v>0</v>
      </c>
      <c r="N64">
        <v>0</v>
      </c>
      <c r="O64">
        <f t="shared" si="16"/>
        <v>0</v>
      </c>
      <c r="P64">
        <f t="shared" si="17"/>
        <v>1</v>
      </c>
      <c r="Q64">
        <f t="shared" si="8"/>
        <v>1</v>
      </c>
      <c r="R64">
        <f t="shared" si="9"/>
        <v>1</v>
      </c>
      <c r="U64">
        <v>1</v>
      </c>
      <c r="V64">
        <f t="shared" si="18"/>
        <v>0</v>
      </c>
      <c r="W64">
        <f t="shared" si="19"/>
        <v>0</v>
      </c>
    </row>
    <row r="65" spans="1:23" x14ac:dyDescent="0.2">
      <c r="A65" t="s">
        <v>437</v>
      </c>
      <c r="B65" t="s">
        <v>438</v>
      </c>
      <c r="C65" t="s">
        <v>439</v>
      </c>
      <c r="D65" t="s">
        <v>651</v>
      </c>
      <c r="E65">
        <v>18</v>
      </c>
      <c r="F65">
        <f t="shared" si="11"/>
        <v>5</v>
      </c>
      <c r="G65">
        <f t="shared" si="12"/>
        <v>5</v>
      </c>
      <c r="H65">
        <f t="shared" si="13"/>
        <v>0</v>
      </c>
      <c r="I65">
        <f t="shared" si="14"/>
        <v>0</v>
      </c>
      <c r="J65">
        <v>0</v>
      </c>
      <c r="K65">
        <v>1</v>
      </c>
      <c r="L65">
        <v>0</v>
      </c>
      <c r="M65">
        <f t="shared" si="15"/>
        <v>0</v>
      </c>
      <c r="N65">
        <v>0</v>
      </c>
      <c r="O65">
        <f t="shared" si="16"/>
        <v>3</v>
      </c>
      <c r="P65">
        <f t="shared" si="17"/>
        <v>1</v>
      </c>
      <c r="Q65">
        <f t="shared" si="8"/>
        <v>4</v>
      </c>
      <c r="R65">
        <f t="shared" si="9"/>
        <v>1</v>
      </c>
      <c r="U65">
        <v>4</v>
      </c>
      <c r="V65">
        <f t="shared" si="18"/>
        <v>0</v>
      </c>
      <c r="W65">
        <f t="shared" si="19"/>
        <v>0</v>
      </c>
    </row>
    <row r="66" spans="1:23" x14ac:dyDescent="0.2">
      <c r="A66" t="s">
        <v>143</v>
      </c>
      <c r="B66" t="s">
        <v>144</v>
      </c>
      <c r="C66" t="s">
        <v>145</v>
      </c>
      <c r="D66" t="s">
        <v>145</v>
      </c>
      <c r="E66">
        <v>18</v>
      </c>
      <c r="F66">
        <f t="shared" ref="F66:F97" si="20">G66-W66</f>
        <v>5</v>
      </c>
      <c r="G66">
        <f t="shared" ref="G66:G97" si="21">(LEN(C66)-LEN(SUBSTITUTE(C66,$Z$2,"")))/LEN($Z$2)</f>
        <v>5</v>
      </c>
      <c r="H66">
        <f t="shared" ref="H66:H97" si="22">(LEN(C66)-LEN(SUBSTITUTE(C66,$Z$3,"")))/LEN($Z$3)-P66-V66</f>
        <v>0</v>
      </c>
      <c r="I66">
        <f t="shared" ref="I66:I97" si="23">V66+H66</f>
        <v>0</v>
      </c>
      <c r="J66">
        <v>0</v>
      </c>
      <c r="K66">
        <v>1</v>
      </c>
      <c r="L66">
        <v>0</v>
      </c>
      <c r="M66">
        <f t="shared" ref="M66:M97" si="24">N66-L66</f>
        <v>0</v>
      </c>
      <c r="N66">
        <v>0</v>
      </c>
      <c r="O66">
        <f t="shared" ref="O66:O97" si="25">U66-P66</f>
        <v>3</v>
      </c>
      <c r="P66">
        <f t="shared" ref="P66:P97" si="26">(LEN(C66)-LEN(SUBSTITUTE(C66,$Z$4,"")))/LEN($Z$4)+(LEN(C66)-LEN(SUBSTITUTE(C66,$Z$5,"")))/LEN($Z$5)</f>
        <v>1</v>
      </c>
      <c r="Q66">
        <f t="shared" si="8"/>
        <v>4</v>
      </c>
      <c r="R66">
        <f t="shared" si="9"/>
        <v>1</v>
      </c>
      <c r="U66">
        <v>4</v>
      </c>
      <c r="V66">
        <f t="shared" si="18"/>
        <v>0</v>
      </c>
      <c r="W66">
        <f t="shared" si="19"/>
        <v>0</v>
      </c>
    </row>
    <row r="67" spans="1:23" x14ac:dyDescent="0.2">
      <c r="A67" t="s">
        <v>184</v>
      </c>
      <c r="B67" t="s">
        <v>185</v>
      </c>
      <c r="C67" t="s">
        <v>186</v>
      </c>
      <c r="D67" t="s">
        <v>558</v>
      </c>
      <c r="E67">
        <v>18</v>
      </c>
      <c r="F67">
        <f t="shared" si="20"/>
        <v>2</v>
      </c>
      <c r="G67">
        <f t="shared" si="21"/>
        <v>2</v>
      </c>
      <c r="H67">
        <f t="shared" si="22"/>
        <v>0</v>
      </c>
      <c r="I67">
        <f t="shared" si="23"/>
        <v>0</v>
      </c>
      <c r="J67">
        <v>0</v>
      </c>
      <c r="K67">
        <v>0</v>
      </c>
      <c r="L67">
        <v>0</v>
      </c>
      <c r="M67">
        <f t="shared" si="24"/>
        <v>0</v>
      </c>
      <c r="N67">
        <v>0</v>
      </c>
      <c r="O67">
        <f t="shared" si="25"/>
        <v>4</v>
      </c>
      <c r="P67">
        <f t="shared" si="26"/>
        <v>0</v>
      </c>
      <c r="Q67">
        <f t="shared" ref="Q67:Q130" si="27">O67+P67</f>
        <v>4</v>
      </c>
      <c r="R67">
        <f t="shared" ref="R67:R130" si="28">I67+P67</f>
        <v>0</v>
      </c>
      <c r="U67">
        <v>4</v>
      </c>
      <c r="V67">
        <f t="shared" si="18"/>
        <v>0</v>
      </c>
      <c r="W67">
        <f t="shared" si="19"/>
        <v>0</v>
      </c>
    </row>
    <row r="68" spans="1:23" x14ac:dyDescent="0.2">
      <c r="A68" t="s">
        <v>386</v>
      </c>
      <c r="B68" t="s">
        <v>387</v>
      </c>
      <c r="C68" t="s">
        <v>388</v>
      </c>
      <c r="D68" t="s">
        <v>632</v>
      </c>
      <c r="E68">
        <v>18</v>
      </c>
      <c r="F68">
        <f t="shared" si="20"/>
        <v>5</v>
      </c>
      <c r="G68">
        <f t="shared" si="21"/>
        <v>5</v>
      </c>
      <c r="H68">
        <f t="shared" si="22"/>
        <v>1</v>
      </c>
      <c r="I68">
        <f t="shared" si="23"/>
        <v>1</v>
      </c>
      <c r="J68">
        <v>0</v>
      </c>
      <c r="K68">
        <v>2</v>
      </c>
      <c r="L68">
        <v>0</v>
      </c>
      <c r="M68">
        <f t="shared" si="24"/>
        <v>0</v>
      </c>
      <c r="N68">
        <v>0</v>
      </c>
      <c r="O68">
        <f t="shared" si="25"/>
        <v>1</v>
      </c>
      <c r="P68">
        <f t="shared" si="26"/>
        <v>1</v>
      </c>
      <c r="Q68">
        <f t="shared" si="27"/>
        <v>2</v>
      </c>
      <c r="R68">
        <f t="shared" si="28"/>
        <v>2</v>
      </c>
      <c r="U68">
        <v>2</v>
      </c>
      <c r="V68">
        <f t="shared" si="18"/>
        <v>0</v>
      </c>
      <c r="W68">
        <f t="shared" si="19"/>
        <v>0</v>
      </c>
    </row>
    <row r="69" spans="1:23" x14ac:dyDescent="0.2">
      <c r="A69" t="s">
        <v>397</v>
      </c>
      <c r="B69" t="s">
        <v>98</v>
      </c>
      <c r="C69" t="s">
        <v>398</v>
      </c>
      <c r="D69" t="s">
        <v>636</v>
      </c>
      <c r="E69">
        <v>18.2</v>
      </c>
      <c r="F69">
        <f t="shared" si="20"/>
        <v>4</v>
      </c>
      <c r="G69">
        <f t="shared" si="21"/>
        <v>4</v>
      </c>
      <c r="H69">
        <f t="shared" si="22"/>
        <v>0</v>
      </c>
      <c r="I69">
        <f t="shared" si="23"/>
        <v>0</v>
      </c>
      <c r="J69">
        <v>0</v>
      </c>
      <c r="K69">
        <v>1</v>
      </c>
      <c r="L69">
        <v>0</v>
      </c>
      <c r="M69">
        <f t="shared" si="24"/>
        <v>0</v>
      </c>
      <c r="N69">
        <v>0</v>
      </c>
      <c r="O69">
        <f t="shared" si="25"/>
        <v>1</v>
      </c>
      <c r="P69">
        <f t="shared" si="26"/>
        <v>1</v>
      </c>
      <c r="Q69">
        <f t="shared" si="27"/>
        <v>2</v>
      </c>
      <c r="R69">
        <f t="shared" si="28"/>
        <v>1</v>
      </c>
      <c r="U69">
        <v>2</v>
      </c>
      <c r="V69">
        <f t="shared" si="18"/>
        <v>0</v>
      </c>
      <c r="W69">
        <f t="shared" si="19"/>
        <v>0</v>
      </c>
    </row>
    <row r="70" spans="1:23" x14ac:dyDescent="0.2">
      <c r="A70" t="s">
        <v>359</v>
      </c>
      <c r="B70" t="s">
        <v>83</v>
      </c>
      <c r="C70" t="s">
        <v>360</v>
      </c>
      <c r="D70" t="s">
        <v>621</v>
      </c>
      <c r="E70">
        <v>18.2</v>
      </c>
      <c r="F70">
        <f t="shared" si="20"/>
        <v>5</v>
      </c>
      <c r="G70">
        <f t="shared" si="21"/>
        <v>5</v>
      </c>
      <c r="H70">
        <f t="shared" si="22"/>
        <v>0</v>
      </c>
      <c r="I70">
        <f t="shared" si="23"/>
        <v>0</v>
      </c>
      <c r="J70">
        <v>0</v>
      </c>
      <c r="K70">
        <v>1</v>
      </c>
      <c r="L70">
        <v>0</v>
      </c>
      <c r="M70">
        <f t="shared" si="24"/>
        <v>0</v>
      </c>
      <c r="N70">
        <v>0</v>
      </c>
      <c r="O70">
        <f t="shared" si="25"/>
        <v>0</v>
      </c>
      <c r="P70">
        <f t="shared" si="26"/>
        <v>1</v>
      </c>
      <c r="Q70">
        <f t="shared" si="27"/>
        <v>1</v>
      </c>
      <c r="R70">
        <f t="shared" si="28"/>
        <v>1</v>
      </c>
      <c r="U70">
        <v>1</v>
      </c>
      <c r="V70">
        <f t="shared" si="18"/>
        <v>0</v>
      </c>
      <c r="W70">
        <f t="shared" si="19"/>
        <v>0</v>
      </c>
    </row>
    <row r="71" spans="1:23" x14ac:dyDescent="0.2">
      <c r="A71" t="s">
        <v>82</v>
      </c>
      <c r="B71" t="s">
        <v>83</v>
      </c>
      <c r="C71" t="s">
        <v>84</v>
      </c>
      <c r="D71" t="s">
        <v>530</v>
      </c>
      <c r="E71">
        <v>18.2</v>
      </c>
      <c r="F71">
        <f t="shared" si="20"/>
        <v>5</v>
      </c>
      <c r="G71">
        <f t="shared" si="21"/>
        <v>5</v>
      </c>
      <c r="H71">
        <f t="shared" si="22"/>
        <v>0</v>
      </c>
      <c r="I71">
        <f t="shared" si="23"/>
        <v>0</v>
      </c>
      <c r="J71">
        <v>0</v>
      </c>
      <c r="K71">
        <v>0</v>
      </c>
      <c r="L71">
        <v>0</v>
      </c>
      <c r="M71">
        <f t="shared" si="24"/>
        <v>0</v>
      </c>
      <c r="N71">
        <v>0</v>
      </c>
      <c r="O71">
        <f t="shared" si="25"/>
        <v>2</v>
      </c>
      <c r="P71">
        <f t="shared" si="26"/>
        <v>1</v>
      </c>
      <c r="Q71">
        <f t="shared" si="27"/>
        <v>3</v>
      </c>
      <c r="R71">
        <f t="shared" si="28"/>
        <v>1</v>
      </c>
      <c r="U71">
        <v>3</v>
      </c>
      <c r="V71">
        <f t="shared" si="18"/>
        <v>0</v>
      </c>
      <c r="W71">
        <f t="shared" si="19"/>
        <v>0</v>
      </c>
    </row>
    <row r="72" spans="1:23" x14ac:dyDescent="0.2">
      <c r="A72" t="s">
        <v>349</v>
      </c>
      <c r="B72" t="s">
        <v>101</v>
      </c>
      <c r="C72" t="s">
        <v>350</v>
      </c>
      <c r="D72" t="s">
        <v>616</v>
      </c>
      <c r="E72">
        <v>18.2</v>
      </c>
      <c r="F72">
        <f t="shared" si="20"/>
        <v>4</v>
      </c>
      <c r="G72">
        <f t="shared" si="21"/>
        <v>4</v>
      </c>
      <c r="H72">
        <f t="shared" si="22"/>
        <v>1</v>
      </c>
      <c r="I72">
        <f t="shared" si="23"/>
        <v>1</v>
      </c>
      <c r="J72">
        <v>0</v>
      </c>
      <c r="K72">
        <v>1</v>
      </c>
      <c r="L72">
        <v>0</v>
      </c>
      <c r="M72">
        <f t="shared" si="24"/>
        <v>0</v>
      </c>
      <c r="N72">
        <v>0</v>
      </c>
      <c r="O72">
        <f t="shared" si="25"/>
        <v>0</v>
      </c>
      <c r="P72">
        <f t="shared" si="26"/>
        <v>1</v>
      </c>
      <c r="Q72">
        <f t="shared" si="27"/>
        <v>1</v>
      </c>
      <c r="R72">
        <f t="shared" si="28"/>
        <v>2</v>
      </c>
      <c r="U72">
        <v>1</v>
      </c>
      <c r="V72">
        <f t="shared" si="18"/>
        <v>0</v>
      </c>
      <c r="W72">
        <f t="shared" si="19"/>
        <v>0</v>
      </c>
    </row>
    <row r="73" spans="1:23" x14ac:dyDescent="0.2">
      <c r="A73" t="s">
        <v>480</v>
      </c>
      <c r="B73" t="s">
        <v>481</v>
      </c>
      <c r="C73" t="s">
        <v>482</v>
      </c>
      <c r="D73" t="s">
        <v>668</v>
      </c>
      <c r="E73">
        <v>18.399999999999999</v>
      </c>
      <c r="F73">
        <f t="shared" si="20"/>
        <v>4</v>
      </c>
      <c r="G73">
        <f t="shared" si="21"/>
        <v>4</v>
      </c>
      <c r="H73">
        <f t="shared" si="22"/>
        <v>1</v>
      </c>
      <c r="I73">
        <f t="shared" si="23"/>
        <v>1</v>
      </c>
      <c r="J73">
        <v>0</v>
      </c>
      <c r="K73">
        <v>1</v>
      </c>
      <c r="L73">
        <v>0</v>
      </c>
      <c r="M73">
        <f t="shared" si="24"/>
        <v>0</v>
      </c>
      <c r="N73">
        <v>0</v>
      </c>
      <c r="O73">
        <f t="shared" si="25"/>
        <v>1</v>
      </c>
      <c r="P73">
        <f t="shared" si="26"/>
        <v>1</v>
      </c>
      <c r="Q73">
        <f t="shared" si="27"/>
        <v>2</v>
      </c>
      <c r="R73">
        <f t="shared" si="28"/>
        <v>2</v>
      </c>
      <c r="U73">
        <v>2</v>
      </c>
      <c r="V73">
        <f t="shared" si="18"/>
        <v>0</v>
      </c>
      <c r="W73">
        <f t="shared" si="19"/>
        <v>0</v>
      </c>
    </row>
    <row r="74" spans="1:23" x14ac:dyDescent="0.2">
      <c r="A74" t="s">
        <v>336</v>
      </c>
      <c r="B74" t="s">
        <v>337</v>
      </c>
      <c r="C74" t="s">
        <v>338</v>
      </c>
      <c r="D74" t="s">
        <v>612</v>
      </c>
      <c r="E74">
        <v>18.399999999999999</v>
      </c>
      <c r="F74">
        <f t="shared" si="20"/>
        <v>6</v>
      </c>
      <c r="G74">
        <f t="shared" si="21"/>
        <v>6</v>
      </c>
      <c r="H74">
        <f t="shared" si="22"/>
        <v>1</v>
      </c>
      <c r="I74">
        <f t="shared" si="23"/>
        <v>1</v>
      </c>
      <c r="J74">
        <v>0</v>
      </c>
      <c r="K74">
        <v>2</v>
      </c>
      <c r="L74">
        <v>0</v>
      </c>
      <c r="M74">
        <f t="shared" si="24"/>
        <v>0</v>
      </c>
      <c r="N74">
        <v>0</v>
      </c>
      <c r="O74">
        <f t="shared" si="25"/>
        <v>1</v>
      </c>
      <c r="P74">
        <f t="shared" si="26"/>
        <v>1</v>
      </c>
      <c r="Q74">
        <f t="shared" si="27"/>
        <v>2</v>
      </c>
      <c r="R74">
        <f t="shared" si="28"/>
        <v>2</v>
      </c>
      <c r="U74">
        <v>2</v>
      </c>
      <c r="V74">
        <f t="shared" si="18"/>
        <v>0</v>
      </c>
      <c r="W74">
        <f t="shared" si="19"/>
        <v>0</v>
      </c>
    </row>
    <row r="75" spans="1:23" x14ac:dyDescent="0.2">
      <c r="A75" t="s">
        <v>94</v>
      </c>
      <c r="B75" t="s">
        <v>95</v>
      </c>
      <c r="C75" t="s">
        <v>96</v>
      </c>
      <c r="D75" t="s">
        <v>96</v>
      </c>
      <c r="E75">
        <v>18.399999999999999</v>
      </c>
      <c r="F75">
        <f t="shared" si="20"/>
        <v>4</v>
      </c>
      <c r="G75">
        <f t="shared" si="21"/>
        <v>4</v>
      </c>
      <c r="H75">
        <f t="shared" si="22"/>
        <v>0</v>
      </c>
      <c r="I75">
        <f t="shared" si="23"/>
        <v>0</v>
      </c>
      <c r="J75">
        <v>0</v>
      </c>
      <c r="K75">
        <v>0</v>
      </c>
      <c r="L75">
        <v>0</v>
      </c>
      <c r="M75">
        <f t="shared" si="24"/>
        <v>0</v>
      </c>
      <c r="N75">
        <v>0</v>
      </c>
      <c r="O75">
        <f t="shared" si="25"/>
        <v>0</v>
      </c>
      <c r="P75">
        <f t="shared" si="26"/>
        <v>1</v>
      </c>
      <c r="Q75">
        <f t="shared" si="27"/>
        <v>1</v>
      </c>
      <c r="R75">
        <f t="shared" si="28"/>
        <v>1</v>
      </c>
      <c r="U75">
        <v>1</v>
      </c>
      <c r="V75">
        <f t="shared" si="18"/>
        <v>0</v>
      </c>
      <c r="W75">
        <f t="shared" si="19"/>
        <v>0</v>
      </c>
    </row>
    <row r="76" spans="1:23" x14ac:dyDescent="0.2">
      <c r="A76" t="s">
        <v>142</v>
      </c>
      <c r="B76" t="s">
        <v>140</v>
      </c>
      <c r="C76" t="s">
        <v>141</v>
      </c>
      <c r="D76" t="s">
        <v>141</v>
      </c>
      <c r="E76">
        <v>18.399999999999999</v>
      </c>
      <c r="F76">
        <f t="shared" si="20"/>
        <v>12</v>
      </c>
      <c r="G76">
        <f t="shared" si="21"/>
        <v>12</v>
      </c>
      <c r="H76">
        <f t="shared" si="22"/>
        <v>1</v>
      </c>
      <c r="I76">
        <f t="shared" si="23"/>
        <v>1</v>
      </c>
      <c r="J76">
        <v>0</v>
      </c>
      <c r="K76">
        <v>2</v>
      </c>
      <c r="L76">
        <v>0</v>
      </c>
      <c r="M76">
        <f t="shared" si="24"/>
        <v>0</v>
      </c>
      <c r="N76">
        <v>0</v>
      </c>
      <c r="O76">
        <f t="shared" si="25"/>
        <v>0</v>
      </c>
      <c r="P76">
        <f t="shared" si="26"/>
        <v>2</v>
      </c>
      <c r="Q76">
        <f t="shared" si="27"/>
        <v>2</v>
      </c>
      <c r="R76">
        <f t="shared" si="28"/>
        <v>3</v>
      </c>
      <c r="U76">
        <v>2</v>
      </c>
      <c r="V76">
        <f t="shared" si="18"/>
        <v>0</v>
      </c>
      <c r="W76">
        <f t="shared" si="19"/>
        <v>0</v>
      </c>
    </row>
    <row r="77" spans="1:23" x14ac:dyDescent="0.2">
      <c r="A77" t="s">
        <v>464</v>
      </c>
      <c r="B77" t="s">
        <v>95</v>
      </c>
      <c r="C77" t="s">
        <v>465</v>
      </c>
      <c r="D77" t="s">
        <v>662</v>
      </c>
      <c r="E77">
        <v>18.600000000000001</v>
      </c>
      <c r="F77">
        <f t="shared" si="20"/>
        <v>4</v>
      </c>
      <c r="G77">
        <f t="shared" si="21"/>
        <v>4</v>
      </c>
      <c r="H77">
        <f t="shared" si="22"/>
        <v>0</v>
      </c>
      <c r="I77">
        <f t="shared" si="23"/>
        <v>0</v>
      </c>
      <c r="J77">
        <v>0</v>
      </c>
      <c r="K77">
        <v>0</v>
      </c>
      <c r="L77">
        <v>0</v>
      </c>
      <c r="M77">
        <f t="shared" si="24"/>
        <v>1</v>
      </c>
      <c r="N77">
        <v>1</v>
      </c>
      <c r="O77">
        <f t="shared" si="25"/>
        <v>1</v>
      </c>
      <c r="P77">
        <f t="shared" si="26"/>
        <v>0</v>
      </c>
      <c r="Q77">
        <f t="shared" si="27"/>
        <v>1</v>
      </c>
      <c r="R77">
        <f t="shared" si="28"/>
        <v>0</v>
      </c>
      <c r="U77">
        <v>1</v>
      </c>
      <c r="V77">
        <f t="shared" si="18"/>
        <v>0</v>
      </c>
      <c r="W77">
        <f t="shared" si="19"/>
        <v>0</v>
      </c>
    </row>
    <row r="78" spans="1:23" x14ac:dyDescent="0.2">
      <c r="A78" t="s">
        <v>325</v>
      </c>
      <c r="B78" t="s">
        <v>326</v>
      </c>
      <c r="C78" t="s">
        <v>498</v>
      </c>
      <c r="D78" t="s">
        <v>608</v>
      </c>
      <c r="E78">
        <v>18.600000000000001</v>
      </c>
      <c r="F78">
        <f t="shared" si="20"/>
        <v>9</v>
      </c>
      <c r="G78">
        <f t="shared" si="21"/>
        <v>9</v>
      </c>
      <c r="H78">
        <f t="shared" si="22"/>
        <v>1</v>
      </c>
      <c r="I78">
        <f t="shared" si="23"/>
        <v>1</v>
      </c>
      <c r="J78">
        <v>0</v>
      </c>
      <c r="K78">
        <v>3</v>
      </c>
      <c r="L78">
        <v>0</v>
      </c>
      <c r="M78">
        <f t="shared" si="24"/>
        <v>1</v>
      </c>
      <c r="N78">
        <v>1</v>
      </c>
      <c r="O78">
        <f t="shared" si="25"/>
        <v>1</v>
      </c>
      <c r="P78">
        <f t="shared" si="26"/>
        <v>1</v>
      </c>
      <c r="Q78">
        <f t="shared" si="27"/>
        <v>2</v>
      </c>
      <c r="R78">
        <f t="shared" si="28"/>
        <v>2</v>
      </c>
      <c r="U78">
        <v>2</v>
      </c>
      <c r="V78">
        <f t="shared" si="18"/>
        <v>0</v>
      </c>
      <c r="W78">
        <f t="shared" si="19"/>
        <v>0</v>
      </c>
    </row>
    <row r="79" spans="1:23" x14ac:dyDescent="0.2">
      <c r="A79" t="s">
        <v>213</v>
      </c>
      <c r="B79" t="s">
        <v>98</v>
      </c>
      <c r="C79" t="s">
        <v>214</v>
      </c>
      <c r="D79" t="s">
        <v>567</v>
      </c>
      <c r="E79">
        <v>18.600000000000001</v>
      </c>
      <c r="F79">
        <f t="shared" si="20"/>
        <v>4</v>
      </c>
      <c r="G79">
        <f t="shared" si="21"/>
        <v>4</v>
      </c>
      <c r="H79">
        <f t="shared" si="22"/>
        <v>0</v>
      </c>
      <c r="I79">
        <f t="shared" si="23"/>
        <v>0</v>
      </c>
      <c r="J79">
        <v>0</v>
      </c>
      <c r="K79">
        <v>1</v>
      </c>
      <c r="L79">
        <v>0</v>
      </c>
      <c r="M79">
        <f t="shared" si="24"/>
        <v>0</v>
      </c>
      <c r="N79">
        <v>0</v>
      </c>
      <c r="O79">
        <f t="shared" si="25"/>
        <v>1</v>
      </c>
      <c r="P79">
        <f t="shared" si="26"/>
        <v>1</v>
      </c>
      <c r="Q79">
        <f t="shared" si="27"/>
        <v>2</v>
      </c>
      <c r="R79">
        <f t="shared" si="28"/>
        <v>1</v>
      </c>
      <c r="U79">
        <v>2</v>
      </c>
      <c r="V79">
        <f t="shared" si="18"/>
        <v>0</v>
      </c>
      <c r="W79">
        <f t="shared" si="19"/>
        <v>0</v>
      </c>
    </row>
    <row r="80" spans="1:23" x14ac:dyDescent="0.2">
      <c r="A80" t="s">
        <v>133</v>
      </c>
      <c r="B80" t="s">
        <v>61</v>
      </c>
      <c r="C80" t="s">
        <v>134</v>
      </c>
      <c r="D80" t="s">
        <v>543</v>
      </c>
      <c r="E80">
        <v>18.8</v>
      </c>
      <c r="F80">
        <f t="shared" si="20"/>
        <v>6</v>
      </c>
      <c r="G80">
        <f t="shared" si="21"/>
        <v>6</v>
      </c>
      <c r="H80">
        <f t="shared" si="22"/>
        <v>0</v>
      </c>
      <c r="I80">
        <f t="shared" si="23"/>
        <v>0</v>
      </c>
      <c r="J80">
        <v>0</v>
      </c>
      <c r="K80">
        <v>3</v>
      </c>
      <c r="L80">
        <v>0</v>
      </c>
      <c r="M80">
        <f t="shared" si="24"/>
        <v>0</v>
      </c>
      <c r="N80">
        <v>0</v>
      </c>
      <c r="O80">
        <f t="shared" si="25"/>
        <v>2</v>
      </c>
      <c r="P80">
        <f t="shared" si="26"/>
        <v>1</v>
      </c>
      <c r="Q80">
        <f t="shared" si="27"/>
        <v>3</v>
      </c>
      <c r="R80">
        <f t="shared" si="28"/>
        <v>1</v>
      </c>
      <c r="U80">
        <v>3</v>
      </c>
      <c r="V80">
        <f t="shared" si="18"/>
        <v>0</v>
      </c>
      <c r="W80">
        <f t="shared" si="19"/>
        <v>0</v>
      </c>
    </row>
    <row r="81" spans="1:23" x14ac:dyDescent="0.2">
      <c r="A81" t="s">
        <v>24</v>
      </c>
      <c r="B81" t="s">
        <v>25</v>
      </c>
      <c r="C81" t="s">
        <v>26</v>
      </c>
      <c r="D81" t="s">
        <v>511</v>
      </c>
      <c r="E81">
        <v>18.8</v>
      </c>
      <c r="F81">
        <f t="shared" si="20"/>
        <v>5</v>
      </c>
      <c r="G81">
        <f t="shared" si="21"/>
        <v>5</v>
      </c>
      <c r="H81">
        <f t="shared" si="22"/>
        <v>1</v>
      </c>
      <c r="I81">
        <f t="shared" si="23"/>
        <v>1</v>
      </c>
      <c r="J81">
        <v>0</v>
      </c>
      <c r="K81">
        <v>1</v>
      </c>
      <c r="L81">
        <v>0</v>
      </c>
      <c r="M81">
        <f t="shared" si="24"/>
        <v>0</v>
      </c>
      <c r="N81">
        <v>0</v>
      </c>
      <c r="O81">
        <f t="shared" si="25"/>
        <v>1</v>
      </c>
      <c r="P81">
        <f t="shared" si="26"/>
        <v>1</v>
      </c>
      <c r="Q81">
        <f t="shared" si="27"/>
        <v>2</v>
      </c>
      <c r="R81">
        <f t="shared" si="28"/>
        <v>2</v>
      </c>
      <c r="U81">
        <v>2</v>
      </c>
      <c r="V81">
        <f t="shared" si="18"/>
        <v>0</v>
      </c>
      <c r="W81">
        <f t="shared" si="19"/>
        <v>0</v>
      </c>
    </row>
    <row r="82" spans="1:23" x14ac:dyDescent="0.2">
      <c r="A82" t="s">
        <v>472</v>
      </c>
      <c r="B82" t="s">
        <v>473</v>
      </c>
      <c r="C82" t="s">
        <v>474</v>
      </c>
      <c r="D82" t="s">
        <v>665</v>
      </c>
      <c r="E82">
        <v>18.8</v>
      </c>
      <c r="F82">
        <f t="shared" si="20"/>
        <v>9</v>
      </c>
      <c r="G82">
        <f t="shared" si="21"/>
        <v>9</v>
      </c>
      <c r="H82">
        <f t="shared" si="22"/>
        <v>0</v>
      </c>
      <c r="I82">
        <f t="shared" si="23"/>
        <v>0</v>
      </c>
      <c r="J82">
        <v>0</v>
      </c>
      <c r="K82">
        <v>3</v>
      </c>
      <c r="L82">
        <v>0</v>
      </c>
      <c r="M82">
        <f t="shared" si="24"/>
        <v>0</v>
      </c>
      <c r="N82">
        <v>0</v>
      </c>
      <c r="O82">
        <f t="shared" si="25"/>
        <v>4</v>
      </c>
      <c r="P82">
        <f t="shared" si="26"/>
        <v>0</v>
      </c>
      <c r="Q82">
        <f t="shared" si="27"/>
        <v>4</v>
      </c>
      <c r="R82">
        <f t="shared" si="28"/>
        <v>0</v>
      </c>
      <c r="U82">
        <v>4</v>
      </c>
      <c r="V82">
        <f t="shared" si="18"/>
        <v>0</v>
      </c>
      <c r="W82">
        <f t="shared" si="19"/>
        <v>0</v>
      </c>
    </row>
    <row r="83" spans="1:23" x14ac:dyDescent="0.2">
      <c r="A83" t="s">
        <v>448</v>
      </c>
      <c r="B83" t="s">
        <v>28</v>
      </c>
      <c r="C83" t="s">
        <v>502</v>
      </c>
      <c r="D83" t="s">
        <v>502</v>
      </c>
      <c r="E83">
        <v>18.8</v>
      </c>
      <c r="F83">
        <f t="shared" si="20"/>
        <v>3</v>
      </c>
      <c r="G83">
        <f t="shared" si="21"/>
        <v>3</v>
      </c>
      <c r="H83">
        <f t="shared" si="22"/>
        <v>0</v>
      </c>
      <c r="I83">
        <f t="shared" si="23"/>
        <v>0</v>
      </c>
      <c r="J83">
        <v>0</v>
      </c>
      <c r="K83">
        <v>0</v>
      </c>
      <c r="L83">
        <v>0</v>
      </c>
      <c r="M83">
        <f t="shared" si="24"/>
        <v>1</v>
      </c>
      <c r="N83">
        <v>1</v>
      </c>
      <c r="O83">
        <f t="shared" si="25"/>
        <v>2</v>
      </c>
      <c r="P83">
        <f t="shared" si="26"/>
        <v>0</v>
      </c>
      <c r="Q83">
        <f t="shared" si="27"/>
        <v>2</v>
      </c>
      <c r="R83">
        <f t="shared" si="28"/>
        <v>0</v>
      </c>
      <c r="U83">
        <v>2</v>
      </c>
      <c r="V83">
        <f t="shared" si="18"/>
        <v>0</v>
      </c>
      <c r="W83">
        <f t="shared" si="19"/>
        <v>0</v>
      </c>
    </row>
    <row r="84" spans="1:23" x14ac:dyDescent="0.2">
      <c r="A84" t="s">
        <v>449</v>
      </c>
      <c r="B84" t="s">
        <v>197</v>
      </c>
      <c r="C84" t="s">
        <v>450</v>
      </c>
      <c r="D84" t="s">
        <v>656</v>
      </c>
      <c r="E84">
        <v>18.8</v>
      </c>
      <c r="F84">
        <f t="shared" si="20"/>
        <v>4</v>
      </c>
      <c r="G84">
        <f t="shared" si="21"/>
        <v>4</v>
      </c>
      <c r="H84">
        <f t="shared" si="22"/>
        <v>0</v>
      </c>
      <c r="I84">
        <f t="shared" si="23"/>
        <v>0</v>
      </c>
      <c r="J84">
        <v>0</v>
      </c>
      <c r="K84">
        <v>0</v>
      </c>
      <c r="L84">
        <v>0</v>
      </c>
      <c r="M84">
        <f t="shared" si="24"/>
        <v>0</v>
      </c>
      <c r="N84">
        <v>0</v>
      </c>
      <c r="O84">
        <f t="shared" si="25"/>
        <v>1</v>
      </c>
      <c r="P84">
        <f t="shared" si="26"/>
        <v>1</v>
      </c>
      <c r="Q84">
        <f t="shared" si="27"/>
        <v>2</v>
      </c>
      <c r="R84">
        <f t="shared" si="28"/>
        <v>1</v>
      </c>
      <c r="U84">
        <v>2</v>
      </c>
      <c r="V84">
        <f t="shared" si="18"/>
        <v>0</v>
      </c>
      <c r="W84">
        <f t="shared" si="19"/>
        <v>0</v>
      </c>
    </row>
    <row r="85" spans="1:23" x14ac:dyDescent="0.2">
      <c r="A85" t="s">
        <v>243</v>
      </c>
      <c r="B85" t="s">
        <v>244</v>
      </c>
      <c r="C85" t="s">
        <v>245</v>
      </c>
      <c r="D85" t="s">
        <v>577</v>
      </c>
      <c r="E85">
        <v>18.8</v>
      </c>
      <c r="F85">
        <f t="shared" si="20"/>
        <v>5</v>
      </c>
      <c r="G85">
        <f t="shared" si="21"/>
        <v>5</v>
      </c>
      <c r="H85">
        <f t="shared" si="22"/>
        <v>0</v>
      </c>
      <c r="I85">
        <f t="shared" si="23"/>
        <v>0</v>
      </c>
      <c r="J85">
        <v>0</v>
      </c>
      <c r="K85">
        <v>1</v>
      </c>
      <c r="L85">
        <v>0</v>
      </c>
      <c r="M85">
        <f t="shared" si="24"/>
        <v>0</v>
      </c>
      <c r="N85">
        <v>0</v>
      </c>
      <c r="O85">
        <f t="shared" si="25"/>
        <v>2</v>
      </c>
      <c r="P85">
        <f t="shared" si="26"/>
        <v>1</v>
      </c>
      <c r="Q85">
        <f t="shared" si="27"/>
        <v>3</v>
      </c>
      <c r="R85">
        <f t="shared" si="28"/>
        <v>1</v>
      </c>
      <c r="U85">
        <v>3</v>
      </c>
      <c r="V85">
        <f t="shared" si="18"/>
        <v>0</v>
      </c>
      <c r="W85">
        <f t="shared" si="19"/>
        <v>0</v>
      </c>
    </row>
    <row r="86" spans="1:23" x14ac:dyDescent="0.2">
      <c r="A86" t="s">
        <v>361</v>
      </c>
      <c r="B86" t="s">
        <v>362</v>
      </c>
      <c r="C86" t="s">
        <v>363</v>
      </c>
      <c r="D86" t="s">
        <v>622</v>
      </c>
      <c r="E86">
        <v>19</v>
      </c>
      <c r="F86">
        <f t="shared" si="20"/>
        <v>7</v>
      </c>
      <c r="G86">
        <f t="shared" si="21"/>
        <v>7</v>
      </c>
      <c r="H86">
        <f t="shared" si="22"/>
        <v>0</v>
      </c>
      <c r="I86">
        <f t="shared" si="23"/>
        <v>0</v>
      </c>
      <c r="J86">
        <v>0</v>
      </c>
      <c r="K86">
        <v>1</v>
      </c>
      <c r="L86">
        <v>0</v>
      </c>
      <c r="M86">
        <f t="shared" si="24"/>
        <v>1</v>
      </c>
      <c r="N86">
        <v>1</v>
      </c>
      <c r="O86">
        <f t="shared" si="25"/>
        <v>1</v>
      </c>
      <c r="P86">
        <f t="shared" si="26"/>
        <v>1</v>
      </c>
      <c r="Q86">
        <f t="shared" si="27"/>
        <v>2</v>
      </c>
      <c r="R86">
        <f t="shared" si="28"/>
        <v>1</v>
      </c>
      <c r="U86">
        <v>2</v>
      </c>
      <c r="V86">
        <f t="shared" si="18"/>
        <v>0</v>
      </c>
      <c r="W86">
        <f t="shared" si="19"/>
        <v>0</v>
      </c>
    </row>
    <row r="87" spans="1:23" x14ac:dyDescent="0.2">
      <c r="A87" t="s">
        <v>364</v>
      </c>
      <c r="B87" t="s">
        <v>95</v>
      </c>
      <c r="C87" t="s">
        <v>365</v>
      </c>
      <c r="D87" t="s">
        <v>623</v>
      </c>
      <c r="E87">
        <v>19</v>
      </c>
      <c r="F87">
        <f t="shared" si="20"/>
        <v>4</v>
      </c>
      <c r="G87">
        <f t="shared" si="21"/>
        <v>4</v>
      </c>
      <c r="H87">
        <f t="shared" si="22"/>
        <v>0</v>
      </c>
      <c r="I87">
        <f t="shared" si="23"/>
        <v>0</v>
      </c>
      <c r="J87">
        <v>0</v>
      </c>
      <c r="K87">
        <v>1</v>
      </c>
      <c r="L87">
        <v>0</v>
      </c>
      <c r="M87">
        <f t="shared" si="24"/>
        <v>0</v>
      </c>
      <c r="N87">
        <v>0</v>
      </c>
      <c r="O87">
        <f t="shared" si="25"/>
        <v>1</v>
      </c>
      <c r="P87">
        <f t="shared" si="26"/>
        <v>1</v>
      </c>
      <c r="Q87">
        <f t="shared" si="27"/>
        <v>2</v>
      </c>
      <c r="R87">
        <f t="shared" si="28"/>
        <v>1</v>
      </c>
      <c r="U87">
        <v>2</v>
      </c>
      <c r="V87">
        <f t="shared" si="18"/>
        <v>0</v>
      </c>
      <c r="W87">
        <f t="shared" si="19"/>
        <v>0</v>
      </c>
    </row>
    <row r="88" spans="1:23" x14ac:dyDescent="0.2">
      <c r="A88" t="s">
        <v>205</v>
      </c>
      <c r="B88" t="s">
        <v>206</v>
      </c>
      <c r="C88" t="s">
        <v>207</v>
      </c>
      <c r="D88" t="s">
        <v>564</v>
      </c>
      <c r="E88">
        <v>19</v>
      </c>
      <c r="F88">
        <f t="shared" si="20"/>
        <v>9</v>
      </c>
      <c r="G88">
        <f t="shared" si="21"/>
        <v>9</v>
      </c>
      <c r="H88">
        <f t="shared" si="22"/>
        <v>0</v>
      </c>
      <c r="I88">
        <f t="shared" si="23"/>
        <v>0</v>
      </c>
      <c r="J88">
        <v>0</v>
      </c>
      <c r="K88">
        <v>2</v>
      </c>
      <c r="L88">
        <v>0</v>
      </c>
      <c r="M88">
        <f t="shared" si="24"/>
        <v>0</v>
      </c>
      <c r="N88">
        <v>0</v>
      </c>
      <c r="O88">
        <f t="shared" si="25"/>
        <v>2</v>
      </c>
      <c r="P88">
        <f t="shared" si="26"/>
        <v>0</v>
      </c>
      <c r="Q88">
        <f t="shared" si="27"/>
        <v>2</v>
      </c>
      <c r="R88">
        <f t="shared" si="28"/>
        <v>0</v>
      </c>
      <c r="U88">
        <v>2</v>
      </c>
      <c r="V88">
        <f t="shared" si="18"/>
        <v>0</v>
      </c>
      <c r="W88">
        <f t="shared" si="19"/>
        <v>0</v>
      </c>
    </row>
    <row r="89" spans="1:23" x14ac:dyDescent="0.2">
      <c r="A89" t="s">
        <v>257</v>
      </c>
      <c r="B89" t="s">
        <v>258</v>
      </c>
      <c r="C89" t="s">
        <v>259</v>
      </c>
      <c r="D89" t="s">
        <v>582</v>
      </c>
      <c r="E89">
        <v>19.2</v>
      </c>
      <c r="F89">
        <f t="shared" si="20"/>
        <v>8</v>
      </c>
      <c r="G89">
        <f t="shared" si="21"/>
        <v>8</v>
      </c>
      <c r="H89">
        <f t="shared" si="22"/>
        <v>0</v>
      </c>
      <c r="I89">
        <f t="shared" si="23"/>
        <v>0</v>
      </c>
      <c r="J89">
        <v>0</v>
      </c>
      <c r="K89">
        <v>2</v>
      </c>
      <c r="L89">
        <v>0</v>
      </c>
      <c r="M89">
        <f t="shared" si="24"/>
        <v>0</v>
      </c>
      <c r="N89">
        <v>0</v>
      </c>
      <c r="O89">
        <f t="shared" si="25"/>
        <v>2</v>
      </c>
      <c r="P89">
        <f t="shared" si="26"/>
        <v>0</v>
      </c>
      <c r="Q89">
        <f t="shared" si="27"/>
        <v>2</v>
      </c>
      <c r="R89">
        <f t="shared" si="28"/>
        <v>0</v>
      </c>
      <c r="U89">
        <v>2</v>
      </c>
      <c r="V89">
        <f t="shared" si="18"/>
        <v>0</v>
      </c>
      <c r="W89">
        <f t="shared" si="19"/>
        <v>0</v>
      </c>
    </row>
    <row r="90" spans="1:23" x14ac:dyDescent="0.2">
      <c r="A90" t="s">
        <v>85</v>
      </c>
      <c r="B90" t="s">
        <v>86</v>
      </c>
      <c r="C90" t="s">
        <v>87</v>
      </c>
      <c r="D90" t="s">
        <v>531</v>
      </c>
      <c r="E90">
        <v>19.2</v>
      </c>
      <c r="F90">
        <f t="shared" si="20"/>
        <v>7</v>
      </c>
      <c r="G90">
        <f t="shared" si="21"/>
        <v>7</v>
      </c>
      <c r="H90">
        <f t="shared" si="22"/>
        <v>0</v>
      </c>
      <c r="I90">
        <f t="shared" si="23"/>
        <v>0</v>
      </c>
      <c r="J90">
        <v>0</v>
      </c>
      <c r="K90">
        <v>2</v>
      </c>
      <c r="L90">
        <v>0</v>
      </c>
      <c r="M90">
        <f t="shared" si="24"/>
        <v>0</v>
      </c>
      <c r="N90">
        <v>0</v>
      </c>
      <c r="O90">
        <f t="shared" si="25"/>
        <v>0</v>
      </c>
      <c r="P90">
        <f t="shared" si="26"/>
        <v>1</v>
      </c>
      <c r="Q90">
        <f t="shared" si="27"/>
        <v>1</v>
      </c>
      <c r="R90">
        <f t="shared" si="28"/>
        <v>1</v>
      </c>
      <c r="U90">
        <v>1</v>
      </c>
      <c r="V90">
        <f t="shared" si="18"/>
        <v>0</v>
      </c>
      <c r="W90">
        <f t="shared" si="19"/>
        <v>0</v>
      </c>
    </row>
    <row r="91" spans="1:23" x14ac:dyDescent="0.2">
      <c r="A91" t="s">
        <v>254</v>
      </c>
      <c r="B91" t="s">
        <v>255</v>
      </c>
      <c r="C91" t="s">
        <v>256</v>
      </c>
      <c r="D91" t="s">
        <v>581</v>
      </c>
      <c r="E91">
        <v>19.2</v>
      </c>
      <c r="F91">
        <f t="shared" si="20"/>
        <v>3</v>
      </c>
      <c r="G91">
        <f t="shared" si="21"/>
        <v>3</v>
      </c>
      <c r="H91">
        <f t="shared" si="22"/>
        <v>0</v>
      </c>
      <c r="I91">
        <f t="shared" si="23"/>
        <v>0</v>
      </c>
      <c r="J91">
        <v>0</v>
      </c>
      <c r="K91">
        <v>0</v>
      </c>
      <c r="L91">
        <v>0</v>
      </c>
      <c r="M91">
        <f t="shared" si="24"/>
        <v>0</v>
      </c>
      <c r="N91">
        <v>0</v>
      </c>
      <c r="O91">
        <f t="shared" si="25"/>
        <v>1</v>
      </c>
      <c r="P91">
        <f t="shared" si="26"/>
        <v>1</v>
      </c>
      <c r="Q91">
        <f t="shared" si="27"/>
        <v>2</v>
      </c>
      <c r="R91">
        <f t="shared" si="28"/>
        <v>1</v>
      </c>
      <c r="U91">
        <v>2</v>
      </c>
      <c r="V91">
        <f t="shared" si="18"/>
        <v>0</v>
      </c>
      <c r="W91">
        <f t="shared" si="19"/>
        <v>0</v>
      </c>
    </row>
    <row r="92" spans="1:23" x14ac:dyDescent="0.2">
      <c r="A92" t="s">
        <v>36</v>
      </c>
      <c r="B92" t="s">
        <v>37</v>
      </c>
      <c r="C92" t="s">
        <v>38</v>
      </c>
      <c r="D92" t="s">
        <v>515</v>
      </c>
      <c r="E92">
        <v>19.2</v>
      </c>
      <c r="F92">
        <f t="shared" si="20"/>
        <v>1</v>
      </c>
      <c r="G92">
        <f t="shared" si="21"/>
        <v>7</v>
      </c>
      <c r="H92">
        <f t="shared" si="22"/>
        <v>0</v>
      </c>
      <c r="I92">
        <f t="shared" si="23"/>
        <v>3</v>
      </c>
      <c r="J92">
        <v>0</v>
      </c>
      <c r="K92">
        <v>1</v>
      </c>
      <c r="L92">
        <v>1</v>
      </c>
      <c r="M92">
        <f t="shared" si="24"/>
        <v>0</v>
      </c>
      <c r="N92">
        <v>1</v>
      </c>
      <c r="O92">
        <f t="shared" si="25"/>
        <v>1</v>
      </c>
      <c r="P92">
        <f t="shared" si="26"/>
        <v>1</v>
      </c>
      <c r="Q92">
        <f t="shared" si="27"/>
        <v>2</v>
      </c>
      <c r="R92">
        <f t="shared" si="28"/>
        <v>4</v>
      </c>
      <c r="U92">
        <v>2</v>
      </c>
      <c r="V92">
        <f t="shared" si="18"/>
        <v>3</v>
      </c>
      <c r="W92">
        <f t="shared" si="19"/>
        <v>6</v>
      </c>
    </row>
    <row r="93" spans="1:23" x14ac:dyDescent="0.2">
      <c r="A93" t="s">
        <v>283</v>
      </c>
      <c r="B93" t="s">
        <v>284</v>
      </c>
      <c r="C93" t="s">
        <v>285</v>
      </c>
      <c r="D93" t="s">
        <v>591</v>
      </c>
      <c r="E93">
        <v>19.2</v>
      </c>
      <c r="F93">
        <f t="shared" si="20"/>
        <v>4</v>
      </c>
      <c r="G93">
        <f t="shared" si="21"/>
        <v>4</v>
      </c>
      <c r="H93">
        <f t="shared" si="22"/>
        <v>2</v>
      </c>
      <c r="I93">
        <f t="shared" si="23"/>
        <v>2</v>
      </c>
      <c r="J93">
        <v>0</v>
      </c>
      <c r="K93">
        <v>0</v>
      </c>
      <c r="L93">
        <v>0</v>
      </c>
      <c r="M93">
        <f t="shared" si="24"/>
        <v>1</v>
      </c>
      <c r="N93">
        <v>1</v>
      </c>
      <c r="O93">
        <f t="shared" si="25"/>
        <v>1</v>
      </c>
      <c r="P93">
        <f t="shared" si="26"/>
        <v>0</v>
      </c>
      <c r="Q93">
        <f t="shared" si="27"/>
        <v>1</v>
      </c>
      <c r="R93">
        <f t="shared" si="28"/>
        <v>2</v>
      </c>
      <c r="U93">
        <v>1</v>
      </c>
      <c r="V93">
        <f t="shared" si="18"/>
        <v>0</v>
      </c>
      <c r="W93">
        <f t="shared" si="19"/>
        <v>0</v>
      </c>
    </row>
    <row r="94" spans="1:23" x14ac:dyDescent="0.2">
      <c r="A94" t="s">
        <v>260</v>
      </c>
      <c r="B94" t="s">
        <v>261</v>
      </c>
      <c r="C94" t="s">
        <v>262</v>
      </c>
      <c r="D94" t="s">
        <v>583</v>
      </c>
      <c r="E94">
        <v>19.399999999999999</v>
      </c>
      <c r="F94">
        <f t="shared" si="20"/>
        <v>8</v>
      </c>
      <c r="G94">
        <f t="shared" si="21"/>
        <v>8</v>
      </c>
      <c r="H94">
        <f t="shared" si="22"/>
        <v>0</v>
      </c>
      <c r="I94">
        <f t="shared" si="23"/>
        <v>0</v>
      </c>
      <c r="J94">
        <v>0</v>
      </c>
      <c r="K94">
        <v>1</v>
      </c>
      <c r="L94">
        <v>0</v>
      </c>
      <c r="M94">
        <f t="shared" si="24"/>
        <v>0</v>
      </c>
      <c r="N94">
        <v>0</v>
      </c>
      <c r="O94">
        <f t="shared" si="25"/>
        <v>2</v>
      </c>
      <c r="P94">
        <f t="shared" si="26"/>
        <v>0</v>
      </c>
      <c r="Q94">
        <f t="shared" si="27"/>
        <v>2</v>
      </c>
      <c r="R94">
        <f t="shared" si="28"/>
        <v>0</v>
      </c>
      <c r="U94">
        <v>2</v>
      </c>
      <c r="V94">
        <f t="shared" si="18"/>
        <v>0</v>
      </c>
      <c r="W94">
        <f t="shared" si="19"/>
        <v>0</v>
      </c>
    </row>
    <row r="95" spans="1:23" x14ac:dyDescent="0.2">
      <c r="A95" t="s">
        <v>246</v>
      </c>
      <c r="B95" t="s">
        <v>75</v>
      </c>
      <c r="C95" t="s">
        <v>247</v>
      </c>
      <c r="D95" t="s">
        <v>527</v>
      </c>
      <c r="E95">
        <v>19.399999999999999</v>
      </c>
      <c r="F95">
        <f t="shared" si="20"/>
        <v>6</v>
      </c>
      <c r="G95">
        <f t="shared" si="21"/>
        <v>6</v>
      </c>
      <c r="H95">
        <f t="shared" si="22"/>
        <v>0</v>
      </c>
      <c r="I95">
        <f t="shared" si="23"/>
        <v>0</v>
      </c>
      <c r="J95">
        <v>0</v>
      </c>
      <c r="K95">
        <v>0</v>
      </c>
      <c r="L95">
        <v>0</v>
      </c>
      <c r="M95">
        <f t="shared" si="24"/>
        <v>0</v>
      </c>
      <c r="N95">
        <v>0</v>
      </c>
      <c r="O95">
        <f t="shared" si="25"/>
        <v>1</v>
      </c>
      <c r="P95">
        <f t="shared" si="26"/>
        <v>0</v>
      </c>
      <c r="Q95">
        <f t="shared" si="27"/>
        <v>1</v>
      </c>
      <c r="R95">
        <f t="shared" si="28"/>
        <v>0</v>
      </c>
      <c r="U95">
        <v>1</v>
      </c>
      <c r="V95">
        <f t="shared" si="18"/>
        <v>0</v>
      </c>
      <c r="W95">
        <f t="shared" si="19"/>
        <v>0</v>
      </c>
    </row>
    <row r="96" spans="1:23" x14ac:dyDescent="0.2">
      <c r="A96" t="s">
        <v>72</v>
      </c>
      <c r="B96" t="s">
        <v>73</v>
      </c>
      <c r="C96" t="s">
        <v>74</v>
      </c>
      <c r="D96" t="s">
        <v>526</v>
      </c>
      <c r="E96">
        <v>19.399999999999999</v>
      </c>
      <c r="F96">
        <f t="shared" si="20"/>
        <v>8</v>
      </c>
      <c r="G96">
        <f t="shared" si="21"/>
        <v>8</v>
      </c>
      <c r="H96">
        <f t="shared" si="22"/>
        <v>0</v>
      </c>
      <c r="I96">
        <f t="shared" si="23"/>
        <v>0</v>
      </c>
      <c r="J96">
        <v>0</v>
      </c>
      <c r="K96">
        <v>0</v>
      </c>
      <c r="L96">
        <v>0</v>
      </c>
      <c r="M96">
        <f t="shared" si="24"/>
        <v>0</v>
      </c>
      <c r="N96">
        <v>0</v>
      </c>
      <c r="O96">
        <f t="shared" si="25"/>
        <v>2</v>
      </c>
      <c r="P96">
        <f t="shared" si="26"/>
        <v>0</v>
      </c>
      <c r="Q96">
        <f t="shared" si="27"/>
        <v>2</v>
      </c>
      <c r="R96">
        <f t="shared" si="28"/>
        <v>0</v>
      </c>
      <c r="U96">
        <v>2</v>
      </c>
      <c r="V96">
        <f t="shared" si="18"/>
        <v>0</v>
      </c>
      <c r="W96">
        <f t="shared" si="19"/>
        <v>0</v>
      </c>
    </row>
    <row r="97" spans="1:23" x14ac:dyDescent="0.2">
      <c r="A97" t="s">
        <v>347</v>
      </c>
      <c r="B97" t="s">
        <v>255</v>
      </c>
      <c r="C97" t="s">
        <v>348</v>
      </c>
      <c r="D97" t="s">
        <v>615</v>
      </c>
      <c r="E97">
        <v>19.600000000000001</v>
      </c>
      <c r="F97">
        <f t="shared" si="20"/>
        <v>3</v>
      </c>
      <c r="G97">
        <f t="shared" si="21"/>
        <v>3</v>
      </c>
      <c r="H97">
        <f t="shared" si="22"/>
        <v>0</v>
      </c>
      <c r="I97">
        <f t="shared" si="23"/>
        <v>0</v>
      </c>
      <c r="J97">
        <v>0</v>
      </c>
      <c r="K97">
        <v>1</v>
      </c>
      <c r="L97">
        <v>0</v>
      </c>
      <c r="M97">
        <f t="shared" si="24"/>
        <v>0</v>
      </c>
      <c r="N97">
        <v>0</v>
      </c>
      <c r="O97">
        <f t="shared" si="25"/>
        <v>2</v>
      </c>
      <c r="P97">
        <f t="shared" si="26"/>
        <v>1</v>
      </c>
      <c r="Q97">
        <f t="shared" si="27"/>
        <v>3</v>
      </c>
      <c r="R97">
        <f t="shared" si="28"/>
        <v>1</v>
      </c>
      <c r="U97">
        <v>3</v>
      </c>
      <c r="V97">
        <f t="shared" si="18"/>
        <v>0</v>
      </c>
      <c r="W97">
        <f t="shared" si="19"/>
        <v>0</v>
      </c>
    </row>
    <row r="98" spans="1:23" x14ac:dyDescent="0.2">
      <c r="A98" t="s">
        <v>394</v>
      </c>
      <c r="B98" t="s">
        <v>395</v>
      </c>
      <c r="C98" t="s">
        <v>396</v>
      </c>
      <c r="D98" t="s">
        <v>635</v>
      </c>
      <c r="E98">
        <v>19.8</v>
      </c>
      <c r="F98">
        <f t="shared" ref="F98:F129" si="29">G98-W98</f>
        <v>10</v>
      </c>
      <c r="G98">
        <f t="shared" ref="G98:G129" si="30">(LEN(C98)-LEN(SUBSTITUTE(C98,$Z$2,"")))/LEN($Z$2)</f>
        <v>10</v>
      </c>
      <c r="H98">
        <f t="shared" ref="H98:H129" si="31">(LEN(C98)-LEN(SUBSTITUTE(C98,$Z$3,"")))/LEN($Z$3)-P98-V98</f>
        <v>0</v>
      </c>
      <c r="I98">
        <f t="shared" ref="I98:I129" si="32">V98+H98</f>
        <v>0</v>
      </c>
      <c r="J98">
        <v>0</v>
      </c>
      <c r="K98">
        <v>5</v>
      </c>
      <c r="L98">
        <v>0</v>
      </c>
      <c r="M98">
        <f t="shared" ref="M98:M129" si="33">N98-L98</f>
        <v>0</v>
      </c>
      <c r="N98">
        <v>0</v>
      </c>
      <c r="O98">
        <f t="shared" ref="O98:O129" si="34">U98-P98</f>
        <v>0</v>
      </c>
      <c r="P98">
        <f t="shared" ref="P98:P129" si="35">(LEN(C98)-LEN(SUBSTITUTE(C98,$Z$4,"")))/LEN($Z$4)+(LEN(C98)-LEN(SUBSTITUTE(C98,$Z$5,"")))/LEN($Z$5)</f>
        <v>2</v>
      </c>
      <c r="Q98">
        <f t="shared" si="27"/>
        <v>2</v>
      </c>
      <c r="R98">
        <f t="shared" si="28"/>
        <v>2</v>
      </c>
      <c r="U98">
        <v>2</v>
      </c>
      <c r="V98">
        <f t="shared" si="18"/>
        <v>0</v>
      </c>
      <c r="W98">
        <f t="shared" si="19"/>
        <v>0</v>
      </c>
    </row>
    <row r="99" spans="1:23" x14ac:dyDescent="0.2">
      <c r="A99" t="s">
        <v>208</v>
      </c>
      <c r="B99" t="s">
        <v>209</v>
      </c>
      <c r="C99" t="s">
        <v>210</v>
      </c>
      <c r="D99" t="s">
        <v>565</v>
      </c>
      <c r="E99">
        <v>20</v>
      </c>
      <c r="F99">
        <f t="shared" si="29"/>
        <v>12</v>
      </c>
      <c r="G99">
        <f t="shared" si="30"/>
        <v>12</v>
      </c>
      <c r="H99">
        <f t="shared" si="31"/>
        <v>0</v>
      </c>
      <c r="I99">
        <f t="shared" si="32"/>
        <v>0</v>
      </c>
      <c r="J99">
        <v>0</v>
      </c>
      <c r="K99">
        <v>0</v>
      </c>
      <c r="L99">
        <v>0</v>
      </c>
      <c r="M99">
        <f t="shared" si="33"/>
        <v>0</v>
      </c>
      <c r="N99">
        <v>0</v>
      </c>
      <c r="O99">
        <f t="shared" si="34"/>
        <v>3</v>
      </c>
      <c r="P99">
        <f t="shared" si="35"/>
        <v>0</v>
      </c>
      <c r="Q99">
        <f t="shared" si="27"/>
        <v>3</v>
      </c>
      <c r="R99">
        <f t="shared" si="28"/>
        <v>0</v>
      </c>
      <c r="U99">
        <v>3</v>
      </c>
      <c r="V99">
        <f t="shared" si="18"/>
        <v>0</v>
      </c>
      <c r="W99">
        <f t="shared" si="19"/>
        <v>0</v>
      </c>
    </row>
    <row r="100" spans="1:23" x14ac:dyDescent="0.2">
      <c r="A100" t="s">
        <v>478</v>
      </c>
      <c r="B100" t="s">
        <v>83</v>
      </c>
      <c r="C100" t="s">
        <v>479</v>
      </c>
      <c r="D100" t="s">
        <v>667</v>
      </c>
      <c r="E100">
        <v>20.100000000000001</v>
      </c>
      <c r="F100">
        <f t="shared" si="29"/>
        <v>5</v>
      </c>
      <c r="G100">
        <f t="shared" si="30"/>
        <v>5</v>
      </c>
      <c r="H100">
        <f t="shared" si="31"/>
        <v>0</v>
      </c>
      <c r="I100">
        <f t="shared" si="32"/>
        <v>0</v>
      </c>
      <c r="J100">
        <v>0</v>
      </c>
      <c r="K100">
        <v>1</v>
      </c>
      <c r="L100">
        <v>0</v>
      </c>
      <c r="M100">
        <f t="shared" si="33"/>
        <v>0</v>
      </c>
      <c r="N100">
        <v>0</v>
      </c>
      <c r="O100">
        <f t="shared" si="34"/>
        <v>1</v>
      </c>
      <c r="P100">
        <f t="shared" si="35"/>
        <v>1</v>
      </c>
      <c r="Q100">
        <f t="shared" si="27"/>
        <v>2</v>
      </c>
      <c r="R100">
        <f t="shared" si="28"/>
        <v>1</v>
      </c>
      <c r="U100">
        <v>2</v>
      </c>
      <c r="V100">
        <f t="shared" si="18"/>
        <v>0</v>
      </c>
      <c r="W100">
        <f t="shared" si="19"/>
        <v>0</v>
      </c>
    </row>
    <row r="101" spans="1:23" x14ac:dyDescent="0.2">
      <c r="A101" t="s">
        <v>15</v>
      </c>
      <c r="B101" t="s">
        <v>16</v>
      </c>
      <c r="C101" t="s">
        <v>17</v>
      </c>
      <c r="D101" t="s">
        <v>508</v>
      </c>
      <c r="E101">
        <v>20.2</v>
      </c>
      <c r="F101">
        <f t="shared" si="29"/>
        <v>3</v>
      </c>
      <c r="G101">
        <f t="shared" si="30"/>
        <v>3</v>
      </c>
      <c r="H101">
        <f t="shared" si="31"/>
        <v>0</v>
      </c>
      <c r="I101">
        <f t="shared" si="32"/>
        <v>0</v>
      </c>
      <c r="J101">
        <v>0</v>
      </c>
      <c r="K101">
        <v>1</v>
      </c>
      <c r="L101">
        <v>0</v>
      </c>
      <c r="M101">
        <f t="shared" si="33"/>
        <v>0</v>
      </c>
      <c r="N101">
        <v>0</v>
      </c>
      <c r="O101">
        <f t="shared" si="34"/>
        <v>1</v>
      </c>
      <c r="P101">
        <f t="shared" si="35"/>
        <v>1</v>
      </c>
      <c r="Q101">
        <f t="shared" si="27"/>
        <v>2</v>
      </c>
      <c r="R101">
        <f t="shared" si="28"/>
        <v>1</v>
      </c>
      <c r="U101">
        <v>2</v>
      </c>
      <c r="V101">
        <f t="shared" si="18"/>
        <v>0</v>
      </c>
      <c r="W101">
        <f t="shared" si="19"/>
        <v>0</v>
      </c>
    </row>
    <row r="102" spans="1:23" x14ac:dyDescent="0.2">
      <c r="A102" t="s">
        <v>163</v>
      </c>
      <c r="B102" t="s">
        <v>164</v>
      </c>
      <c r="C102" t="s">
        <v>165</v>
      </c>
      <c r="D102" t="s">
        <v>551</v>
      </c>
      <c r="E102">
        <v>20.3</v>
      </c>
      <c r="F102">
        <f t="shared" si="29"/>
        <v>7</v>
      </c>
      <c r="G102">
        <f t="shared" si="30"/>
        <v>7</v>
      </c>
      <c r="H102">
        <f t="shared" si="31"/>
        <v>0</v>
      </c>
      <c r="I102">
        <f t="shared" si="32"/>
        <v>0</v>
      </c>
      <c r="J102">
        <v>0</v>
      </c>
      <c r="K102">
        <v>2</v>
      </c>
      <c r="L102">
        <v>0</v>
      </c>
      <c r="M102">
        <f t="shared" si="33"/>
        <v>0</v>
      </c>
      <c r="N102">
        <v>0</v>
      </c>
      <c r="O102">
        <f t="shared" si="34"/>
        <v>1</v>
      </c>
      <c r="P102">
        <f t="shared" si="35"/>
        <v>0</v>
      </c>
      <c r="Q102">
        <f t="shared" si="27"/>
        <v>1</v>
      </c>
      <c r="R102">
        <f t="shared" si="28"/>
        <v>0</v>
      </c>
      <c r="U102">
        <v>1</v>
      </c>
      <c r="V102">
        <f t="shared" si="18"/>
        <v>0</v>
      </c>
      <c r="W102">
        <f t="shared" si="19"/>
        <v>0</v>
      </c>
    </row>
    <row r="103" spans="1:23" x14ac:dyDescent="0.2">
      <c r="A103" t="s">
        <v>432</v>
      </c>
      <c r="B103" t="s">
        <v>255</v>
      </c>
      <c r="C103" t="s">
        <v>433</v>
      </c>
      <c r="D103" t="s">
        <v>649</v>
      </c>
      <c r="E103">
        <v>20.3</v>
      </c>
      <c r="F103">
        <f t="shared" si="29"/>
        <v>3</v>
      </c>
      <c r="G103">
        <f t="shared" si="30"/>
        <v>3</v>
      </c>
      <c r="H103">
        <f t="shared" si="31"/>
        <v>0</v>
      </c>
      <c r="I103">
        <f t="shared" si="32"/>
        <v>0</v>
      </c>
      <c r="J103">
        <v>0</v>
      </c>
      <c r="K103">
        <v>1</v>
      </c>
      <c r="L103">
        <v>0</v>
      </c>
      <c r="M103">
        <f t="shared" si="33"/>
        <v>0</v>
      </c>
      <c r="N103">
        <v>0</v>
      </c>
      <c r="O103">
        <f t="shared" si="34"/>
        <v>3</v>
      </c>
      <c r="P103">
        <f t="shared" si="35"/>
        <v>1</v>
      </c>
      <c r="Q103">
        <f t="shared" si="27"/>
        <v>4</v>
      </c>
      <c r="R103">
        <f t="shared" si="28"/>
        <v>1</v>
      </c>
      <c r="U103">
        <v>4</v>
      </c>
      <c r="V103">
        <f t="shared" si="18"/>
        <v>0</v>
      </c>
      <c r="W103">
        <f t="shared" si="19"/>
        <v>0</v>
      </c>
    </row>
    <row r="104" spans="1:23" x14ac:dyDescent="0.2">
      <c r="A104" t="s">
        <v>154</v>
      </c>
      <c r="B104" t="s">
        <v>155</v>
      </c>
      <c r="C104" t="s">
        <v>156</v>
      </c>
      <c r="D104" t="s">
        <v>156</v>
      </c>
      <c r="E104">
        <v>20.3</v>
      </c>
      <c r="F104">
        <f t="shared" si="29"/>
        <v>8</v>
      </c>
      <c r="G104">
        <f t="shared" si="30"/>
        <v>8</v>
      </c>
      <c r="H104">
        <f t="shared" si="31"/>
        <v>1</v>
      </c>
      <c r="I104">
        <f t="shared" si="32"/>
        <v>1</v>
      </c>
      <c r="J104">
        <v>0</v>
      </c>
      <c r="K104">
        <v>2</v>
      </c>
      <c r="L104">
        <v>0</v>
      </c>
      <c r="M104">
        <f t="shared" si="33"/>
        <v>0</v>
      </c>
      <c r="N104">
        <v>0</v>
      </c>
      <c r="O104">
        <f t="shared" si="34"/>
        <v>0</v>
      </c>
      <c r="P104">
        <f t="shared" si="35"/>
        <v>2</v>
      </c>
      <c r="Q104">
        <f t="shared" si="27"/>
        <v>2</v>
      </c>
      <c r="R104">
        <f t="shared" si="28"/>
        <v>3</v>
      </c>
      <c r="U104">
        <v>2</v>
      </c>
      <c r="V104">
        <f t="shared" si="18"/>
        <v>0</v>
      </c>
      <c r="W104">
        <f t="shared" si="19"/>
        <v>0</v>
      </c>
    </row>
    <row r="105" spans="1:23" x14ac:dyDescent="0.2">
      <c r="A105" t="s">
        <v>181</v>
      </c>
      <c r="B105" t="s">
        <v>182</v>
      </c>
      <c r="C105" t="s">
        <v>183</v>
      </c>
      <c r="D105" t="s">
        <v>557</v>
      </c>
      <c r="E105">
        <v>20.3</v>
      </c>
      <c r="F105">
        <f t="shared" si="29"/>
        <v>3</v>
      </c>
      <c r="G105">
        <f t="shared" si="30"/>
        <v>3</v>
      </c>
      <c r="H105">
        <f t="shared" si="31"/>
        <v>0</v>
      </c>
      <c r="I105">
        <f t="shared" si="32"/>
        <v>0</v>
      </c>
      <c r="J105">
        <v>0</v>
      </c>
      <c r="K105">
        <v>1</v>
      </c>
      <c r="L105">
        <v>0</v>
      </c>
      <c r="M105">
        <f t="shared" si="33"/>
        <v>0</v>
      </c>
      <c r="N105">
        <v>0</v>
      </c>
      <c r="O105">
        <f t="shared" si="34"/>
        <v>4</v>
      </c>
      <c r="P105">
        <f t="shared" si="35"/>
        <v>1</v>
      </c>
      <c r="Q105">
        <f t="shared" si="27"/>
        <v>5</v>
      </c>
      <c r="R105">
        <f t="shared" si="28"/>
        <v>1</v>
      </c>
      <c r="U105">
        <v>5</v>
      </c>
      <c r="V105">
        <f t="shared" si="18"/>
        <v>0</v>
      </c>
      <c r="W105">
        <f t="shared" si="19"/>
        <v>0</v>
      </c>
    </row>
    <row r="106" spans="1:23" x14ac:dyDescent="0.2">
      <c r="A106" t="s">
        <v>127</v>
      </c>
      <c r="B106" t="s">
        <v>128</v>
      </c>
      <c r="C106" t="s">
        <v>129</v>
      </c>
      <c r="D106" t="s">
        <v>541</v>
      </c>
      <c r="E106">
        <v>20.3</v>
      </c>
      <c r="F106">
        <f t="shared" si="29"/>
        <v>6</v>
      </c>
      <c r="G106">
        <f t="shared" si="30"/>
        <v>6</v>
      </c>
      <c r="H106">
        <f t="shared" si="31"/>
        <v>0</v>
      </c>
      <c r="I106">
        <f t="shared" si="32"/>
        <v>0</v>
      </c>
      <c r="J106">
        <v>0</v>
      </c>
      <c r="K106">
        <v>1</v>
      </c>
      <c r="L106">
        <v>0</v>
      </c>
      <c r="M106">
        <f t="shared" si="33"/>
        <v>1</v>
      </c>
      <c r="N106">
        <v>1</v>
      </c>
      <c r="O106">
        <f t="shared" si="34"/>
        <v>0</v>
      </c>
      <c r="P106">
        <f t="shared" si="35"/>
        <v>1</v>
      </c>
      <c r="Q106">
        <f t="shared" si="27"/>
        <v>1</v>
      </c>
      <c r="R106">
        <f t="shared" si="28"/>
        <v>1</v>
      </c>
      <c r="U106">
        <v>1</v>
      </c>
      <c r="V106">
        <f t="shared" si="18"/>
        <v>0</v>
      </c>
      <c r="W106">
        <f t="shared" si="19"/>
        <v>0</v>
      </c>
    </row>
    <row r="107" spans="1:23" x14ac:dyDescent="0.2">
      <c r="A107" t="s">
        <v>462</v>
      </c>
      <c r="B107" t="s">
        <v>463</v>
      </c>
      <c r="C107" t="s">
        <v>503</v>
      </c>
      <c r="D107" t="s">
        <v>661</v>
      </c>
      <c r="E107">
        <v>20.3</v>
      </c>
      <c r="F107">
        <f t="shared" si="29"/>
        <v>8</v>
      </c>
      <c r="G107">
        <f t="shared" si="30"/>
        <v>8</v>
      </c>
      <c r="H107">
        <f t="shared" si="31"/>
        <v>0</v>
      </c>
      <c r="I107">
        <f t="shared" si="32"/>
        <v>0</v>
      </c>
      <c r="J107">
        <v>0</v>
      </c>
      <c r="K107">
        <v>1</v>
      </c>
      <c r="L107">
        <v>0</v>
      </c>
      <c r="M107">
        <f t="shared" si="33"/>
        <v>0</v>
      </c>
      <c r="N107">
        <v>0</v>
      </c>
      <c r="O107">
        <f t="shared" si="34"/>
        <v>2</v>
      </c>
      <c r="P107">
        <f t="shared" si="35"/>
        <v>0</v>
      </c>
      <c r="Q107">
        <f t="shared" si="27"/>
        <v>2</v>
      </c>
      <c r="R107">
        <f t="shared" si="28"/>
        <v>0</v>
      </c>
      <c r="U107">
        <v>2</v>
      </c>
      <c r="V107">
        <f t="shared" si="18"/>
        <v>0</v>
      </c>
      <c r="W107">
        <f t="shared" si="19"/>
        <v>0</v>
      </c>
    </row>
    <row r="108" spans="1:23" x14ac:dyDescent="0.2">
      <c r="A108" t="s">
        <v>196</v>
      </c>
      <c r="B108" t="s">
        <v>197</v>
      </c>
      <c r="C108" t="s">
        <v>198</v>
      </c>
      <c r="D108" t="s">
        <v>562</v>
      </c>
      <c r="E108">
        <v>20.5</v>
      </c>
      <c r="F108">
        <f t="shared" si="29"/>
        <v>4</v>
      </c>
      <c r="G108">
        <f t="shared" si="30"/>
        <v>4</v>
      </c>
      <c r="H108">
        <f t="shared" si="31"/>
        <v>0</v>
      </c>
      <c r="I108">
        <f t="shared" si="32"/>
        <v>0</v>
      </c>
      <c r="J108">
        <v>0</v>
      </c>
      <c r="K108">
        <v>0</v>
      </c>
      <c r="L108">
        <v>0</v>
      </c>
      <c r="M108">
        <f t="shared" si="33"/>
        <v>1</v>
      </c>
      <c r="N108">
        <v>1</v>
      </c>
      <c r="O108">
        <f t="shared" si="34"/>
        <v>1</v>
      </c>
      <c r="P108">
        <f t="shared" si="35"/>
        <v>0</v>
      </c>
      <c r="Q108">
        <f t="shared" si="27"/>
        <v>1</v>
      </c>
      <c r="R108">
        <f t="shared" si="28"/>
        <v>0</v>
      </c>
      <c r="U108">
        <v>1</v>
      </c>
      <c r="V108">
        <f t="shared" si="18"/>
        <v>0</v>
      </c>
      <c r="W108">
        <f t="shared" si="19"/>
        <v>0</v>
      </c>
    </row>
    <row r="109" spans="1:23" x14ac:dyDescent="0.2">
      <c r="A109" t="s">
        <v>236</v>
      </c>
      <c r="B109" t="s">
        <v>158</v>
      </c>
      <c r="C109" t="s">
        <v>237</v>
      </c>
      <c r="D109" t="s">
        <v>574</v>
      </c>
      <c r="E109">
        <v>20.5</v>
      </c>
      <c r="F109">
        <f t="shared" si="29"/>
        <v>6</v>
      </c>
      <c r="G109">
        <f t="shared" si="30"/>
        <v>6</v>
      </c>
      <c r="H109">
        <f t="shared" si="31"/>
        <v>0</v>
      </c>
      <c r="I109">
        <f t="shared" si="32"/>
        <v>0</v>
      </c>
      <c r="J109">
        <v>0</v>
      </c>
      <c r="K109">
        <v>2</v>
      </c>
      <c r="L109">
        <v>0</v>
      </c>
      <c r="M109">
        <f t="shared" si="33"/>
        <v>0</v>
      </c>
      <c r="N109">
        <v>0</v>
      </c>
      <c r="O109">
        <f t="shared" si="34"/>
        <v>0</v>
      </c>
      <c r="P109">
        <f t="shared" si="35"/>
        <v>2</v>
      </c>
      <c r="Q109">
        <f t="shared" si="27"/>
        <v>2</v>
      </c>
      <c r="R109">
        <f t="shared" si="28"/>
        <v>2</v>
      </c>
      <c r="U109">
        <v>2</v>
      </c>
      <c r="V109">
        <f t="shared" si="18"/>
        <v>0</v>
      </c>
      <c r="W109">
        <f t="shared" si="19"/>
        <v>0</v>
      </c>
    </row>
    <row r="110" spans="1:23" x14ac:dyDescent="0.2">
      <c r="A110" t="s">
        <v>374</v>
      </c>
      <c r="B110" t="s">
        <v>375</v>
      </c>
      <c r="C110" t="s">
        <v>376</v>
      </c>
      <c r="D110" t="s">
        <v>627</v>
      </c>
      <c r="E110">
        <v>20.5</v>
      </c>
      <c r="F110">
        <f t="shared" si="29"/>
        <v>5</v>
      </c>
      <c r="G110">
        <f t="shared" si="30"/>
        <v>5</v>
      </c>
      <c r="H110">
        <f t="shared" si="31"/>
        <v>0</v>
      </c>
      <c r="I110">
        <f t="shared" si="32"/>
        <v>0</v>
      </c>
      <c r="J110">
        <v>0</v>
      </c>
      <c r="K110">
        <v>2</v>
      </c>
      <c r="L110">
        <v>0</v>
      </c>
      <c r="M110">
        <f t="shared" si="33"/>
        <v>0</v>
      </c>
      <c r="N110">
        <v>0</v>
      </c>
      <c r="O110">
        <f t="shared" si="34"/>
        <v>1</v>
      </c>
      <c r="P110">
        <f t="shared" si="35"/>
        <v>0</v>
      </c>
      <c r="Q110">
        <f t="shared" si="27"/>
        <v>1</v>
      </c>
      <c r="R110">
        <f t="shared" si="28"/>
        <v>0</v>
      </c>
      <c r="U110">
        <v>1</v>
      </c>
      <c r="V110">
        <f t="shared" si="18"/>
        <v>0</v>
      </c>
      <c r="W110">
        <f t="shared" si="19"/>
        <v>0</v>
      </c>
    </row>
    <row r="111" spans="1:23" x14ac:dyDescent="0.2">
      <c r="A111" t="s">
        <v>304</v>
      </c>
      <c r="B111" t="s">
        <v>305</v>
      </c>
      <c r="C111" t="s">
        <v>306</v>
      </c>
      <c r="D111" t="s">
        <v>599</v>
      </c>
      <c r="E111">
        <v>20.5</v>
      </c>
      <c r="F111">
        <f t="shared" si="29"/>
        <v>5</v>
      </c>
      <c r="G111">
        <f t="shared" si="30"/>
        <v>5</v>
      </c>
      <c r="H111">
        <f t="shared" si="31"/>
        <v>0</v>
      </c>
      <c r="I111">
        <f t="shared" si="32"/>
        <v>0</v>
      </c>
      <c r="J111">
        <v>0</v>
      </c>
      <c r="K111">
        <v>1</v>
      </c>
      <c r="L111">
        <v>0</v>
      </c>
      <c r="M111">
        <f t="shared" si="33"/>
        <v>0</v>
      </c>
      <c r="N111">
        <v>0</v>
      </c>
      <c r="O111">
        <f t="shared" si="34"/>
        <v>2</v>
      </c>
      <c r="P111">
        <f t="shared" si="35"/>
        <v>0</v>
      </c>
      <c r="Q111">
        <f t="shared" si="27"/>
        <v>2</v>
      </c>
      <c r="R111">
        <f t="shared" si="28"/>
        <v>0</v>
      </c>
      <c r="U111">
        <v>2</v>
      </c>
      <c r="V111">
        <f t="shared" si="18"/>
        <v>0</v>
      </c>
      <c r="W111">
        <f t="shared" si="19"/>
        <v>0</v>
      </c>
    </row>
    <row r="112" spans="1:23" x14ac:dyDescent="0.2">
      <c r="A112" t="s">
        <v>434</v>
      </c>
      <c r="B112" t="s">
        <v>435</v>
      </c>
      <c r="C112" t="s">
        <v>436</v>
      </c>
      <c r="D112" t="s">
        <v>650</v>
      </c>
      <c r="E112">
        <v>20.5</v>
      </c>
      <c r="F112">
        <f t="shared" si="29"/>
        <v>6</v>
      </c>
      <c r="G112">
        <f t="shared" si="30"/>
        <v>6</v>
      </c>
      <c r="H112">
        <f t="shared" si="31"/>
        <v>0</v>
      </c>
      <c r="I112">
        <f t="shared" si="32"/>
        <v>0</v>
      </c>
      <c r="J112">
        <v>0</v>
      </c>
      <c r="K112">
        <v>2</v>
      </c>
      <c r="L112">
        <v>0</v>
      </c>
      <c r="M112">
        <f t="shared" si="33"/>
        <v>0</v>
      </c>
      <c r="N112">
        <v>0</v>
      </c>
      <c r="O112">
        <f t="shared" si="34"/>
        <v>-1</v>
      </c>
      <c r="P112">
        <f t="shared" si="35"/>
        <v>2</v>
      </c>
      <c r="Q112">
        <f t="shared" si="27"/>
        <v>1</v>
      </c>
      <c r="R112">
        <f t="shared" si="28"/>
        <v>2</v>
      </c>
      <c r="U112">
        <v>1</v>
      </c>
      <c r="V112">
        <f t="shared" si="18"/>
        <v>0</v>
      </c>
      <c r="W112">
        <f t="shared" si="19"/>
        <v>0</v>
      </c>
    </row>
    <row r="113" spans="1:23" x14ac:dyDescent="0.2">
      <c r="A113" t="s">
        <v>270</v>
      </c>
      <c r="B113" t="s">
        <v>271</v>
      </c>
      <c r="C113" t="s">
        <v>272</v>
      </c>
      <c r="D113" t="s">
        <v>586</v>
      </c>
      <c r="E113">
        <v>20.5</v>
      </c>
      <c r="F113">
        <f t="shared" si="29"/>
        <v>5</v>
      </c>
      <c r="G113">
        <f t="shared" si="30"/>
        <v>5</v>
      </c>
      <c r="H113">
        <f t="shared" si="31"/>
        <v>0</v>
      </c>
      <c r="I113">
        <f t="shared" si="32"/>
        <v>0</v>
      </c>
      <c r="J113">
        <v>0</v>
      </c>
      <c r="K113">
        <v>2</v>
      </c>
      <c r="L113">
        <v>0</v>
      </c>
      <c r="M113">
        <f t="shared" si="33"/>
        <v>0</v>
      </c>
      <c r="N113">
        <v>0</v>
      </c>
      <c r="O113">
        <f t="shared" si="34"/>
        <v>1</v>
      </c>
      <c r="P113">
        <f t="shared" si="35"/>
        <v>1</v>
      </c>
      <c r="Q113">
        <f t="shared" si="27"/>
        <v>2</v>
      </c>
      <c r="R113">
        <f t="shared" si="28"/>
        <v>1</v>
      </c>
      <c r="U113">
        <v>2</v>
      </c>
      <c r="V113">
        <f t="shared" si="18"/>
        <v>0</v>
      </c>
      <c r="W113">
        <f t="shared" si="19"/>
        <v>0</v>
      </c>
    </row>
    <row r="114" spans="1:23" x14ac:dyDescent="0.2">
      <c r="A114" t="s">
        <v>160</v>
      </c>
      <c r="B114" t="s">
        <v>161</v>
      </c>
      <c r="C114" t="s">
        <v>162</v>
      </c>
      <c r="D114" t="s">
        <v>550</v>
      </c>
      <c r="E114">
        <v>20.5</v>
      </c>
      <c r="F114">
        <f t="shared" si="29"/>
        <v>6</v>
      </c>
      <c r="G114">
        <f t="shared" si="30"/>
        <v>12</v>
      </c>
      <c r="H114">
        <f t="shared" si="31"/>
        <v>0</v>
      </c>
      <c r="I114">
        <f t="shared" si="32"/>
        <v>3</v>
      </c>
      <c r="J114">
        <v>0</v>
      </c>
      <c r="K114">
        <v>2</v>
      </c>
      <c r="L114">
        <v>1</v>
      </c>
      <c r="M114">
        <f t="shared" si="33"/>
        <v>0</v>
      </c>
      <c r="N114">
        <v>1</v>
      </c>
      <c r="O114">
        <f t="shared" si="34"/>
        <v>0</v>
      </c>
      <c r="P114">
        <f t="shared" si="35"/>
        <v>2</v>
      </c>
      <c r="Q114">
        <f t="shared" si="27"/>
        <v>2</v>
      </c>
      <c r="R114">
        <f t="shared" si="28"/>
        <v>5</v>
      </c>
      <c r="U114">
        <v>2</v>
      </c>
      <c r="V114">
        <f t="shared" si="18"/>
        <v>3</v>
      </c>
      <c r="W114">
        <f t="shared" si="19"/>
        <v>6</v>
      </c>
    </row>
    <row r="115" spans="1:23" x14ac:dyDescent="0.2">
      <c r="A115" t="s">
        <v>103</v>
      </c>
      <c r="B115" t="s">
        <v>104</v>
      </c>
      <c r="C115" t="s">
        <v>105</v>
      </c>
      <c r="D115" t="s">
        <v>535</v>
      </c>
      <c r="E115">
        <v>20.6</v>
      </c>
      <c r="F115">
        <f t="shared" si="29"/>
        <v>6</v>
      </c>
      <c r="G115">
        <f t="shared" si="30"/>
        <v>6</v>
      </c>
      <c r="H115">
        <f t="shared" si="31"/>
        <v>0</v>
      </c>
      <c r="I115">
        <f t="shared" si="32"/>
        <v>0</v>
      </c>
      <c r="J115">
        <v>0</v>
      </c>
      <c r="K115">
        <v>1</v>
      </c>
      <c r="L115">
        <v>0</v>
      </c>
      <c r="M115">
        <f t="shared" si="33"/>
        <v>1</v>
      </c>
      <c r="N115">
        <v>1</v>
      </c>
      <c r="O115">
        <f t="shared" si="34"/>
        <v>1</v>
      </c>
      <c r="P115">
        <f t="shared" si="35"/>
        <v>1</v>
      </c>
      <c r="Q115">
        <f t="shared" si="27"/>
        <v>2</v>
      </c>
      <c r="R115">
        <f t="shared" si="28"/>
        <v>1</v>
      </c>
      <c r="U115">
        <v>2</v>
      </c>
      <c r="V115">
        <f t="shared" si="18"/>
        <v>0</v>
      </c>
      <c r="W115">
        <f t="shared" si="19"/>
        <v>0</v>
      </c>
    </row>
    <row r="116" spans="1:23" x14ac:dyDescent="0.2">
      <c r="A116" t="s">
        <v>9</v>
      </c>
      <c r="B116" t="s">
        <v>10</v>
      </c>
      <c r="C116" t="s">
        <v>11</v>
      </c>
      <c r="D116" t="s">
        <v>506</v>
      </c>
      <c r="E116">
        <v>20.7</v>
      </c>
      <c r="F116">
        <f t="shared" si="29"/>
        <v>2</v>
      </c>
      <c r="G116">
        <f t="shared" si="30"/>
        <v>2</v>
      </c>
      <c r="H116">
        <f t="shared" si="31"/>
        <v>0</v>
      </c>
      <c r="I116">
        <f t="shared" si="32"/>
        <v>0</v>
      </c>
      <c r="J116">
        <v>0</v>
      </c>
      <c r="K116">
        <v>1</v>
      </c>
      <c r="L116">
        <v>0</v>
      </c>
      <c r="M116">
        <f t="shared" si="33"/>
        <v>0</v>
      </c>
      <c r="N116">
        <v>0</v>
      </c>
      <c r="O116">
        <f t="shared" si="34"/>
        <v>1</v>
      </c>
      <c r="P116">
        <f t="shared" si="35"/>
        <v>1</v>
      </c>
      <c r="Q116">
        <f t="shared" si="27"/>
        <v>2</v>
      </c>
      <c r="R116">
        <f t="shared" si="28"/>
        <v>1</v>
      </c>
      <c r="U116">
        <v>2</v>
      </c>
      <c r="V116">
        <f t="shared" si="18"/>
        <v>0</v>
      </c>
      <c r="W116">
        <f t="shared" si="19"/>
        <v>0</v>
      </c>
    </row>
    <row r="117" spans="1:23" x14ac:dyDescent="0.2">
      <c r="A117" t="s">
        <v>446</v>
      </c>
      <c r="B117" t="s">
        <v>113</v>
      </c>
      <c r="C117" t="s">
        <v>447</v>
      </c>
      <c r="D117" t="s">
        <v>655</v>
      </c>
      <c r="E117">
        <v>20.7</v>
      </c>
      <c r="F117">
        <f t="shared" si="29"/>
        <v>4</v>
      </c>
      <c r="G117">
        <f t="shared" si="30"/>
        <v>4</v>
      </c>
      <c r="H117">
        <f t="shared" si="31"/>
        <v>0</v>
      </c>
      <c r="I117">
        <f t="shared" si="32"/>
        <v>0</v>
      </c>
      <c r="J117">
        <v>0</v>
      </c>
      <c r="K117">
        <v>1</v>
      </c>
      <c r="L117">
        <v>0</v>
      </c>
      <c r="M117">
        <f t="shared" si="33"/>
        <v>0</v>
      </c>
      <c r="N117">
        <v>0</v>
      </c>
      <c r="O117">
        <f t="shared" si="34"/>
        <v>2</v>
      </c>
      <c r="P117">
        <f t="shared" si="35"/>
        <v>0</v>
      </c>
      <c r="Q117">
        <f t="shared" si="27"/>
        <v>2</v>
      </c>
      <c r="R117">
        <f t="shared" si="28"/>
        <v>0</v>
      </c>
      <c r="U117">
        <v>2</v>
      </c>
      <c r="V117">
        <f t="shared" si="18"/>
        <v>0</v>
      </c>
      <c r="W117">
        <f t="shared" si="19"/>
        <v>0</v>
      </c>
    </row>
    <row r="118" spans="1:23" x14ac:dyDescent="0.2">
      <c r="A118" t="s">
        <v>202</v>
      </c>
      <c r="B118" t="s">
        <v>203</v>
      </c>
      <c r="C118" t="s">
        <v>204</v>
      </c>
      <c r="D118" t="s">
        <v>563</v>
      </c>
      <c r="E118">
        <v>20.7</v>
      </c>
      <c r="F118">
        <f t="shared" si="29"/>
        <v>6</v>
      </c>
      <c r="G118">
        <f t="shared" si="30"/>
        <v>12</v>
      </c>
      <c r="H118">
        <f t="shared" si="31"/>
        <v>3</v>
      </c>
      <c r="I118">
        <f t="shared" si="32"/>
        <v>6</v>
      </c>
      <c r="J118">
        <v>0</v>
      </c>
      <c r="K118">
        <v>1</v>
      </c>
      <c r="L118">
        <v>1</v>
      </c>
      <c r="M118">
        <f t="shared" si="33"/>
        <v>1</v>
      </c>
      <c r="N118">
        <v>2</v>
      </c>
      <c r="O118">
        <f t="shared" si="34"/>
        <v>2</v>
      </c>
      <c r="P118">
        <f t="shared" si="35"/>
        <v>0</v>
      </c>
      <c r="Q118">
        <f t="shared" si="27"/>
        <v>2</v>
      </c>
      <c r="R118">
        <f t="shared" si="28"/>
        <v>6</v>
      </c>
      <c r="U118">
        <v>2</v>
      </c>
      <c r="V118">
        <f t="shared" si="18"/>
        <v>3</v>
      </c>
      <c r="W118">
        <f t="shared" si="19"/>
        <v>6</v>
      </c>
    </row>
    <row r="119" spans="1:23" x14ac:dyDescent="0.2">
      <c r="A119" t="s">
        <v>199</v>
      </c>
      <c r="B119" t="s">
        <v>200</v>
      </c>
      <c r="C119" t="s">
        <v>201</v>
      </c>
      <c r="D119" t="s">
        <v>201</v>
      </c>
      <c r="E119">
        <v>20.9</v>
      </c>
      <c r="F119">
        <f t="shared" si="29"/>
        <v>3</v>
      </c>
      <c r="G119">
        <f t="shared" si="30"/>
        <v>3</v>
      </c>
      <c r="H119">
        <f t="shared" si="31"/>
        <v>0</v>
      </c>
      <c r="I119">
        <f t="shared" si="32"/>
        <v>0</v>
      </c>
      <c r="J119">
        <v>0</v>
      </c>
      <c r="K119">
        <v>0</v>
      </c>
      <c r="L119">
        <v>0</v>
      </c>
      <c r="M119">
        <f t="shared" si="33"/>
        <v>1</v>
      </c>
      <c r="N119">
        <v>1</v>
      </c>
      <c r="O119">
        <f t="shared" si="34"/>
        <v>1</v>
      </c>
      <c r="P119">
        <f t="shared" si="35"/>
        <v>0</v>
      </c>
      <c r="Q119">
        <f t="shared" si="27"/>
        <v>1</v>
      </c>
      <c r="R119">
        <f t="shared" si="28"/>
        <v>0</v>
      </c>
      <c r="U119">
        <v>1</v>
      </c>
      <c r="V119">
        <f t="shared" si="18"/>
        <v>0</v>
      </c>
      <c r="W119">
        <f t="shared" si="19"/>
        <v>0</v>
      </c>
    </row>
    <row r="120" spans="1:23" x14ac:dyDescent="0.2">
      <c r="A120" t="s">
        <v>118</v>
      </c>
      <c r="B120" t="s">
        <v>119</v>
      </c>
      <c r="C120" t="s">
        <v>120</v>
      </c>
      <c r="D120" t="s">
        <v>538</v>
      </c>
      <c r="E120">
        <v>20.9</v>
      </c>
      <c r="F120">
        <f t="shared" si="29"/>
        <v>1</v>
      </c>
      <c r="G120">
        <f t="shared" si="30"/>
        <v>7</v>
      </c>
      <c r="H120">
        <f t="shared" si="31"/>
        <v>0</v>
      </c>
      <c r="I120">
        <f t="shared" si="32"/>
        <v>3</v>
      </c>
      <c r="J120">
        <v>0</v>
      </c>
      <c r="K120">
        <v>1</v>
      </c>
      <c r="L120">
        <v>1</v>
      </c>
      <c r="M120">
        <f t="shared" si="33"/>
        <v>0</v>
      </c>
      <c r="N120">
        <v>1</v>
      </c>
      <c r="O120">
        <f t="shared" si="34"/>
        <v>1</v>
      </c>
      <c r="P120">
        <f t="shared" si="35"/>
        <v>0</v>
      </c>
      <c r="Q120">
        <f t="shared" si="27"/>
        <v>1</v>
      </c>
      <c r="R120">
        <f t="shared" si="28"/>
        <v>3</v>
      </c>
      <c r="U120">
        <v>1</v>
      </c>
      <c r="V120">
        <f t="shared" si="18"/>
        <v>3</v>
      </c>
      <c r="W120">
        <f t="shared" si="19"/>
        <v>6</v>
      </c>
    </row>
    <row r="121" spans="1:23" x14ac:dyDescent="0.2">
      <c r="A121" t="s">
        <v>106</v>
      </c>
      <c r="B121" t="s">
        <v>107</v>
      </c>
      <c r="C121" t="s">
        <v>108</v>
      </c>
      <c r="D121" t="s">
        <v>108</v>
      </c>
      <c r="E121">
        <v>20.9</v>
      </c>
      <c r="F121">
        <f t="shared" si="29"/>
        <v>6</v>
      </c>
      <c r="G121">
        <f t="shared" si="30"/>
        <v>6</v>
      </c>
      <c r="H121">
        <f t="shared" si="31"/>
        <v>0</v>
      </c>
      <c r="I121">
        <f t="shared" si="32"/>
        <v>0</v>
      </c>
      <c r="J121">
        <v>0</v>
      </c>
      <c r="K121">
        <v>0</v>
      </c>
      <c r="L121">
        <v>0</v>
      </c>
      <c r="M121">
        <f t="shared" si="33"/>
        <v>0</v>
      </c>
      <c r="N121">
        <v>0</v>
      </c>
      <c r="O121">
        <f t="shared" si="34"/>
        <v>2</v>
      </c>
      <c r="P121">
        <f t="shared" si="35"/>
        <v>0</v>
      </c>
      <c r="Q121">
        <f t="shared" si="27"/>
        <v>2</v>
      </c>
      <c r="R121">
        <f t="shared" si="28"/>
        <v>0</v>
      </c>
      <c r="U121">
        <v>2</v>
      </c>
      <c r="V121">
        <f t="shared" si="18"/>
        <v>0</v>
      </c>
      <c r="W121">
        <f t="shared" si="19"/>
        <v>0</v>
      </c>
    </row>
    <row r="122" spans="1:23" x14ac:dyDescent="0.2">
      <c r="A122" t="s">
        <v>366</v>
      </c>
      <c r="B122" t="s">
        <v>367</v>
      </c>
      <c r="C122" t="s">
        <v>368</v>
      </c>
      <c r="D122" t="s">
        <v>624</v>
      </c>
      <c r="E122">
        <v>20.9</v>
      </c>
      <c r="F122">
        <f t="shared" si="29"/>
        <v>2</v>
      </c>
      <c r="G122">
        <f t="shared" si="30"/>
        <v>2</v>
      </c>
      <c r="H122">
        <f t="shared" si="31"/>
        <v>0</v>
      </c>
      <c r="I122">
        <f t="shared" si="32"/>
        <v>0</v>
      </c>
      <c r="J122">
        <v>0</v>
      </c>
      <c r="K122">
        <v>0</v>
      </c>
      <c r="L122">
        <v>0</v>
      </c>
      <c r="M122">
        <f t="shared" si="33"/>
        <v>0</v>
      </c>
      <c r="N122">
        <v>0</v>
      </c>
      <c r="O122">
        <f t="shared" si="34"/>
        <v>1</v>
      </c>
      <c r="P122">
        <f t="shared" si="35"/>
        <v>1</v>
      </c>
      <c r="Q122">
        <f t="shared" si="27"/>
        <v>2</v>
      </c>
      <c r="R122">
        <f t="shared" si="28"/>
        <v>1</v>
      </c>
      <c r="U122">
        <v>2</v>
      </c>
      <c r="V122">
        <f t="shared" si="18"/>
        <v>0</v>
      </c>
      <c r="W122">
        <f t="shared" si="19"/>
        <v>0</v>
      </c>
    </row>
    <row r="123" spans="1:23" x14ac:dyDescent="0.2">
      <c r="A123" t="s">
        <v>12</v>
      </c>
      <c r="B123" t="s">
        <v>13</v>
      </c>
      <c r="C123" t="s">
        <v>14</v>
      </c>
      <c r="D123" t="s">
        <v>507</v>
      </c>
      <c r="E123">
        <v>21.1</v>
      </c>
      <c r="F123">
        <f t="shared" si="29"/>
        <v>4</v>
      </c>
      <c r="G123">
        <f t="shared" si="30"/>
        <v>4</v>
      </c>
      <c r="H123">
        <f t="shared" si="31"/>
        <v>0</v>
      </c>
      <c r="I123">
        <f t="shared" si="32"/>
        <v>0</v>
      </c>
      <c r="J123">
        <v>0</v>
      </c>
      <c r="K123">
        <v>2</v>
      </c>
      <c r="L123">
        <v>0</v>
      </c>
      <c r="M123">
        <f t="shared" si="33"/>
        <v>0</v>
      </c>
      <c r="N123">
        <v>0</v>
      </c>
      <c r="O123">
        <f t="shared" si="34"/>
        <v>-1</v>
      </c>
      <c r="P123">
        <f t="shared" si="35"/>
        <v>2</v>
      </c>
      <c r="Q123">
        <f t="shared" si="27"/>
        <v>1</v>
      </c>
      <c r="R123">
        <f t="shared" si="28"/>
        <v>2</v>
      </c>
      <c r="U123">
        <v>1</v>
      </c>
      <c r="V123">
        <f t="shared" si="18"/>
        <v>0</v>
      </c>
      <c r="W123">
        <f t="shared" si="19"/>
        <v>0</v>
      </c>
    </row>
    <row r="124" spans="1:23" x14ac:dyDescent="0.2">
      <c r="A124" t="s">
        <v>323</v>
      </c>
      <c r="B124" t="s">
        <v>98</v>
      </c>
      <c r="C124" t="s">
        <v>324</v>
      </c>
      <c r="D124" t="s">
        <v>607</v>
      </c>
      <c r="E124">
        <v>21.1</v>
      </c>
      <c r="F124">
        <f t="shared" si="29"/>
        <v>4</v>
      </c>
      <c r="G124">
        <f t="shared" si="30"/>
        <v>4</v>
      </c>
      <c r="H124">
        <f t="shared" si="31"/>
        <v>0</v>
      </c>
      <c r="I124">
        <f t="shared" si="32"/>
        <v>0</v>
      </c>
      <c r="J124">
        <v>0</v>
      </c>
      <c r="K124">
        <v>2</v>
      </c>
      <c r="L124">
        <v>0</v>
      </c>
      <c r="M124">
        <f t="shared" si="33"/>
        <v>0</v>
      </c>
      <c r="N124">
        <v>0</v>
      </c>
      <c r="O124">
        <f t="shared" si="34"/>
        <v>0</v>
      </c>
      <c r="P124">
        <f t="shared" si="35"/>
        <v>1</v>
      </c>
      <c r="Q124">
        <f t="shared" si="27"/>
        <v>1</v>
      </c>
      <c r="R124">
        <f t="shared" si="28"/>
        <v>1</v>
      </c>
      <c r="U124">
        <v>1</v>
      </c>
      <c r="V124">
        <f t="shared" ref="V124:V181" si="36">IF(L124=0,0,2*(L124-1)+3)</f>
        <v>0</v>
      </c>
      <c r="W124">
        <f t="shared" si="19"/>
        <v>0</v>
      </c>
    </row>
    <row r="125" spans="1:23" x14ac:dyDescent="0.2">
      <c r="A125" t="s">
        <v>297</v>
      </c>
      <c r="B125" t="s">
        <v>75</v>
      </c>
      <c r="C125" t="s">
        <v>298</v>
      </c>
      <c r="D125" t="s">
        <v>596</v>
      </c>
      <c r="E125">
        <v>21.1</v>
      </c>
      <c r="F125">
        <f t="shared" si="29"/>
        <v>6</v>
      </c>
      <c r="G125">
        <f t="shared" si="30"/>
        <v>6</v>
      </c>
      <c r="H125">
        <f t="shared" si="31"/>
        <v>0</v>
      </c>
      <c r="I125">
        <f t="shared" si="32"/>
        <v>0</v>
      </c>
      <c r="J125">
        <v>0</v>
      </c>
      <c r="K125">
        <v>2</v>
      </c>
      <c r="L125">
        <v>0</v>
      </c>
      <c r="M125">
        <f t="shared" si="33"/>
        <v>0</v>
      </c>
      <c r="N125">
        <v>0</v>
      </c>
      <c r="O125">
        <f t="shared" si="34"/>
        <v>2</v>
      </c>
      <c r="P125">
        <f t="shared" si="35"/>
        <v>0</v>
      </c>
      <c r="Q125">
        <f t="shared" si="27"/>
        <v>2</v>
      </c>
      <c r="R125">
        <f t="shared" si="28"/>
        <v>0</v>
      </c>
      <c r="U125">
        <v>2</v>
      </c>
      <c r="V125">
        <f t="shared" si="36"/>
        <v>0</v>
      </c>
      <c r="W125">
        <f t="shared" ref="W125:W181" si="37">IF(L125=0,0,4*(L125-1)+6)</f>
        <v>0</v>
      </c>
    </row>
    <row r="126" spans="1:23" x14ac:dyDescent="0.2">
      <c r="A126" t="s">
        <v>7</v>
      </c>
      <c r="B126" t="s">
        <v>8</v>
      </c>
      <c r="C126" t="s">
        <v>505</v>
      </c>
      <c r="D126" t="s">
        <v>504</v>
      </c>
      <c r="E126">
        <v>21.1</v>
      </c>
      <c r="F126">
        <f t="shared" si="29"/>
        <v>2</v>
      </c>
      <c r="G126">
        <f t="shared" si="30"/>
        <v>2</v>
      </c>
      <c r="H126">
        <f t="shared" si="31"/>
        <v>0</v>
      </c>
      <c r="I126">
        <f t="shared" si="32"/>
        <v>0</v>
      </c>
      <c r="J126">
        <v>0</v>
      </c>
      <c r="K126">
        <v>0</v>
      </c>
      <c r="L126">
        <v>0</v>
      </c>
      <c r="M126">
        <f t="shared" si="33"/>
        <v>0</v>
      </c>
      <c r="N126">
        <v>0</v>
      </c>
      <c r="O126">
        <f t="shared" si="34"/>
        <v>0</v>
      </c>
      <c r="P126">
        <f t="shared" si="35"/>
        <v>1</v>
      </c>
      <c r="Q126">
        <f t="shared" si="27"/>
        <v>1</v>
      </c>
      <c r="R126">
        <f t="shared" si="28"/>
        <v>1</v>
      </c>
      <c r="U126">
        <v>1</v>
      </c>
      <c r="V126">
        <f t="shared" si="36"/>
        <v>0</v>
      </c>
      <c r="W126">
        <f t="shared" si="37"/>
        <v>0</v>
      </c>
    </row>
    <row r="127" spans="1:23" x14ac:dyDescent="0.2">
      <c r="A127" t="s">
        <v>392</v>
      </c>
      <c r="B127" t="s">
        <v>75</v>
      </c>
      <c r="C127" t="s">
        <v>393</v>
      </c>
      <c r="D127" t="s">
        <v>634</v>
      </c>
      <c r="E127">
        <v>21.1</v>
      </c>
      <c r="F127">
        <f t="shared" si="29"/>
        <v>6</v>
      </c>
      <c r="G127">
        <f t="shared" si="30"/>
        <v>6</v>
      </c>
      <c r="H127">
        <f t="shared" si="31"/>
        <v>0</v>
      </c>
      <c r="I127">
        <f t="shared" si="32"/>
        <v>0</v>
      </c>
      <c r="J127">
        <v>0</v>
      </c>
      <c r="K127">
        <v>2</v>
      </c>
      <c r="L127">
        <v>0</v>
      </c>
      <c r="M127">
        <f t="shared" si="33"/>
        <v>0</v>
      </c>
      <c r="N127">
        <v>0</v>
      </c>
      <c r="O127">
        <f t="shared" si="34"/>
        <v>2</v>
      </c>
      <c r="P127">
        <f t="shared" si="35"/>
        <v>0</v>
      </c>
      <c r="Q127">
        <f t="shared" si="27"/>
        <v>2</v>
      </c>
      <c r="R127">
        <f t="shared" si="28"/>
        <v>0</v>
      </c>
      <c r="U127">
        <v>2</v>
      </c>
      <c r="V127">
        <f t="shared" si="36"/>
        <v>0</v>
      </c>
      <c r="W127">
        <f t="shared" si="37"/>
        <v>0</v>
      </c>
    </row>
    <row r="128" spans="1:23" x14ac:dyDescent="0.2">
      <c r="A128" t="s">
        <v>410</v>
      </c>
      <c r="B128" t="s">
        <v>411</v>
      </c>
      <c r="C128" t="s">
        <v>412</v>
      </c>
      <c r="D128" t="s">
        <v>641</v>
      </c>
      <c r="E128">
        <v>21.1</v>
      </c>
      <c r="F128">
        <f t="shared" si="29"/>
        <v>8</v>
      </c>
      <c r="G128">
        <f t="shared" si="30"/>
        <v>8</v>
      </c>
      <c r="H128">
        <f t="shared" si="31"/>
        <v>0</v>
      </c>
      <c r="I128">
        <f t="shared" si="32"/>
        <v>0</v>
      </c>
      <c r="J128">
        <v>0</v>
      </c>
      <c r="K128">
        <v>0</v>
      </c>
      <c r="L128">
        <v>0</v>
      </c>
      <c r="M128">
        <f t="shared" si="33"/>
        <v>0</v>
      </c>
      <c r="N128">
        <v>0</v>
      </c>
      <c r="O128">
        <f t="shared" si="34"/>
        <v>2</v>
      </c>
      <c r="P128">
        <f t="shared" si="35"/>
        <v>0</v>
      </c>
      <c r="Q128">
        <f t="shared" si="27"/>
        <v>2</v>
      </c>
      <c r="R128">
        <f t="shared" si="28"/>
        <v>0</v>
      </c>
      <c r="U128">
        <v>2</v>
      </c>
      <c r="V128">
        <f t="shared" si="36"/>
        <v>0</v>
      </c>
      <c r="W128">
        <f t="shared" si="37"/>
        <v>0</v>
      </c>
    </row>
    <row r="129" spans="1:23" x14ac:dyDescent="0.2">
      <c r="A129" t="s">
        <v>130</v>
      </c>
      <c r="B129" t="s">
        <v>131</v>
      </c>
      <c r="C129" t="s">
        <v>132</v>
      </c>
      <c r="D129" t="s">
        <v>542</v>
      </c>
      <c r="E129">
        <v>21.3</v>
      </c>
      <c r="F129">
        <f t="shared" si="29"/>
        <v>5</v>
      </c>
      <c r="G129">
        <f t="shared" si="30"/>
        <v>5</v>
      </c>
      <c r="H129">
        <f t="shared" si="31"/>
        <v>0</v>
      </c>
      <c r="I129">
        <f t="shared" si="32"/>
        <v>0</v>
      </c>
      <c r="J129">
        <v>0</v>
      </c>
      <c r="K129">
        <v>1</v>
      </c>
      <c r="L129">
        <v>0</v>
      </c>
      <c r="M129">
        <f t="shared" si="33"/>
        <v>1</v>
      </c>
      <c r="N129">
        <v>1</v>
      </c>
      <c r="O129">
        <f t="shared" si="34"/>
        <v>1</v>
      </c>
      <c r="P129">
        <f t="shared" si="35"/>
        <v>1</v>
      </c>
      <c r="Q129">
        <f t="shared" si="27"/>
        <v>2</v>
      </c>
      <c r="R129">
        <f t="shared" si="28"/>
        <v>1</v>
      </c>
      <c r="U129">
        <v>2</v>
      </c>
      <c r="V129">
        <f t="shared" si="36"/>
        <v>0</v>
      </c>
      <c r="W129">
        <f t="shared" si="37"/>
        <v>0</v>
      </c>
    </row>
    <row r="130" spans="1:23" x14ac:dyDescent="0.2">
      <c r="A130" t="s">
        <v>456</v>
      </c>
      <c r="B130" t="s">
        <v>457</v>
      </c>
      <c r="C130" t="s">
        <v>458</v>
      </c>
      <c r="D130" t="s">
        <v>659</v>
      </c>
      <c r="E130">
        <v>21.5</v>
      </c>
      <c r="F130">
        <f t="shared" ref="F130:F161" si="38">G130-W130</f>
        <v>2</v>
      </c>
      <c r="G130">
        <f t="shared" ref="G130:G161" si="39">(LEN(C130)-LEN(SUBSTITUTE(C130,$Z$2,"")))/LEN($Z$2)</f>
        <v>8</v>
      </c>
      <c r="H130">
        <f t="shared" ref="H130:H161" si="40">(LEN(C130)-LEN(SUBSTITUTE(C130,$Z$3,"")))/LEN($Z$3)-P130-V130</f>
        <v>0</v>
      </c>
      <c r="I130">
        <f t="shared" ref="I130:I161" si="41">V130+H130</f>
        <v>3</v>
      </c>
      <c r="J130">
        <v>0</v>
      </c>
      <c r="K130">
        <v>1</v>
      </c>
      <c r="L130">
        <v>1</v>
      </c>
      <c r="M130">
        <f t="shared" ref="M130:M161" si="42">N130-L130</f>
        <v>1</v>
      </c>
      <c r="N130">
        <v>2</v>
      </c>
      <c r="O130">
        <f t="shared" ref="O130:O161" si="43">U130-P130</f>
        <v>2</v>
      </c>
      <c r="P130">
        <f t="shared" ref="P130:P161" si="44">(LEN(C130)-LEN(SUBSTITUTE(C130,$Z$4,"")))/LEN($Z$4)+(LEN(C130)-LEN(SUBSTITUTE(C130,$Z$5,"")))/LEN($Z$5)</f>
        <v>0</v>
      </c>
      <c r="Q130">
        <f t="shared" si="27"/>
        <v>2</v>
      </c>
      <c r="R130">
        <f t="shared" si="28"/>
        <v>3</v>
      </c>
      <c r="U130">
        <v>2</v>
      </c>
      <c r="V130">
        <f t="shared" si="36"/>
        <v>3</v>
      </c>
      <c r="W130">
        <f t="shared" si="37"/>
        <v>6</v>
      </c>
    </row>
    <row r="131" spans="1:23" x14ac:dyDescent="0.2">
      <c r="A131" t="s">
        <v>310</v>
      </c>
      <c r="B131" t="s">
        <v>58</v>
      </c>
      <c r="C131" t="s">
        <v>311</v>
      </c>
      <c r="D131" t="s">
        <v>601</v>
      </c>
      <c r="E131">
        <v>21.5</v>
      </c>
      <c r="F131">
        <f t="shared" si="38"/>
        <v>4</v>
      </c>
      <c r="G131">
        <f t="shared" si="39"/>
        <v>4</v>
      </c>
      <c r="H131">
        <f t="shared" si="40"/>
        <v>0</v>
      </c>
      <c r="I131">
        <f t="shared" si="41"/>
        <v>0</v>
      </c>
      <c r="J131">
        <v>0</v>
      </c>
      <c r="K131">
        <v>1</v>
      </c>
      <c r="L131">
        <v>0</v>
      </c>
      <c r="M131">
        <f t="shared" si="42"/>
        <v>0</v>
      </c>
      <c r="N131">
        <v>0</v>
      </c>
      <c r="O131">
        <f t="shared" si="43"/>
        <v>2</v>
      </c>
      <c r="P131">
        <f t="shared" si="44"/>
        <v>0</v>
      </c>
      <c r="Q131">
        <f t="shared" ref="Q131:Q181" si="45">O131+P131</f>
        <v>2</v>
      </c>
      <c r="R131">
        <f t="shared" ref="R131:R181" si="46">I131+P131</f>
        <v>0</v>
      </c>
      <c r="U131">
        <v>2</v>
      </c>
      <c r="V131">
        <f t="shared" si="36"/>
        <v>0</v>
      </c>
      <c r="W131">
        <f t="shared" si="37"/>
        <v>0</v>
      </c>
    </row>
    <row r="132" spans="1:23" x14ac:dyDescent="0.2">
      <c r="A132" t="s">
        <v>223</v>
      </c>
      <c r="B132" t="s">
        <v>173</v>
      </c>
      <c r="C132" t="s">
        <v>224</v>
      </c>
      <c r="D132" t="s">
        <v>224</v>
      </c>
      <c r="E132">
        <v>21.5</v>
      </c>
      <c r="F132">
        <f t="shared" si="38"/>
        <v>6</v>
      </c>
      <c r="G132">
        <f t="shared" si="39"/>
        <v>6</v>
      </c>
      <c r="H132">
        <f t="shared" si="40"/>
        <v>0</v>
      </c>
      <c r="I132">
        <f t="shared" si="41"/>
        <v>0</v>
      </c>
      <c r="J132">
        <v>0</v>
      </c>
      <c r="K132">
        <v>1</v>
      </c>
      <c r="L132">
        <v>0</v>
      </c>
      <c r="M132">
        <f t="shared" si="42"/>
        <v>0</v>
      </c>
      <c r="N132">
        <v>0</v>
      </c>
      <c r="O132">
        <f t="shared" si="43"/>
        <v>1</v>
      </c>
      <c r="P132">
        <f t="shared" si="44"/>
        <v>0</v>
      </c>
      <c r="Q132">
        <f t="shared" si="45"/>
        <v>1</v>
      </c>
      <c r="R132">
        <f t="shared" si="46"/>
        <v>0</v>
      </c>
      <c r="U132">
        <v>1</v>
      </c>
      <c r="V132">
        <f t="shared" si="36"/>
        <v>0</v>
      </c>
      <c r="W132">
        <f t="shared" si="37"/>
        <v>0</v>
      </c>
    </row>
    <row r="133" spans="1:23" x14ac:dyDescent="0.2">
      <c r="A133" t="s">
        <v>97</v>
      </c>
      <c r="B133" t="s">
        <v>98</v>
      </c>
      <c r="C133" t="s">
        <v>99</v>
      </c>
      <c r="D133" t="s">
        <v>533</v>
      </c>
      <c r="E133">
        <v>21.5</v>
      </c>
      <c r="F133">
        <f t="shared" si="38"/>
        <v>4</v>
      </c>
      <c r="G133">
        <f t="shared" si="39"/>
        <v>4</v>
      </c>
      <c r="H133">
        <f t="shared" si="40"/>
        <v>0</v>
      </c>
      <c r="I133">
        <f t="shared" si="41"/>
        <v>0</v>
      </c>
      <c r="J133">
        <v>0</v>
      </c>
      <c r="K133">
        <v>1</v>
      </c>
      <c r="L133">
        <v>0</v>
      </c>
      <c r="M133">
        <f t="shared" si="42"/>
        <v>0</v>
      </c>
      <c r="N133">
        <v>0</v>
      </c>
      <c r="O133">
        <f t="shared" si="43"/>
        <v>1</v>
      </c>
      <c r="P133">
        <f t="shared" si="44"/>
        <v>1</v>
      </c>
      <c r="Q133">
        <f t="shared" si="45"/>
        <v>2</v>
      </c>
      <c r="R133">
        <f t="shared" si="46"/>
        <v>1</v>
      </c>
      <c r="U133">
        <v>2</v>
      </c>
      <c r="V133">
        <f t="shared" si="36"/>
        <v>0</v>
      </c>
      <c r="W133">
        <f t="shared" si="37"/>
        <v>0</v>
      </c>
    </row>
    <row r="134" spans="1:23" x14ac:dyDescent="0.2">
      <c r="A134" t="s">
        <v>112</v>
      </c>
      <c r="B134" t="s">
        <v>113</v>
      </c>
      <c r="C134" t="s">
        <v>114</v>
      </c>
      <c r="D134" t="s">
        <v>248</v>
      </c>
      <c r="E134">
        <v>21.5</v>
      </c>
      <c r="F134">
        <f t="shared" si="38"/>
        <v>4</v>
      </c>
      <c r="G134">
        <f t="shared" si="39"/>
        <v>4</v>
      </c>
      <c r="H134">
        <f t="shared" si="40"/>
        <v>0</v>
      </c>
      <c r="I134">
        <f t="shared" si="41"/>
        <v>0</v>
      </c>
      <c r="J134">
        <v>0</v>
      </c>
      <c r="K134">
        <v>0</v>
      </c>
      <c r="L134">
        <v>0</v>
      </c>
      <c r="M134">
        <f t="shared" si="42"/>
        <v>0</v>
      </c>
      <c r="N134">
        <v>0</v>
      </c>
      <c r="O134">
        <f t="shared" si="43"/>
        <v>1</v>
      </c>
      <c r="P134">
        <f t="shared" si="44"/>
        <v>0</v>
      </c>
      <c r="Q134">
        <f t="shared" si="45"/>
        <v>1</v>
      </c>
      <c r="R134">
        <f t="shared" si="46"/>
        <v>0</v>
      </c>
      <c r="U134">
        <v>1</v>
      </c>
      <c r="V134">
        <f t="shared" si="36"/>
        <v>0</v>
      </c>
      <c r="W134">
        <f t="shared" si="37"/>
        <v>0</v>
      </c>
    </row>
    <row r="135" spans="1:23" x14ac:dyDescent="0.2">
      <c r="A135" t="s">
        <v>355</v>
      </c>
      <c r="B135" t="s">
        <v>356</v>
      </c>
      <c r="C135" t="s">
        <v>357</v>
      </c>
      <c r="D135" t="s">
        <v>619</v>
      </c>
      <c r="E135">
        <v>21.5</v>
      </c>
      <c r="F135">
        <f t="shared" si="38"/>
        <v>2</v>
      </c>
      <c r="G135">
        <f t="shared" si="39"/>
        <v>8</v>
      </c>
      <c r="H135">
        <f t="shared" si="40"/>
        <v>0</v>
      </c>
      <c r="I135">
        <f t="shared" si="41"/>
        <v>3</v>
      </c>
      <c r="J135">
        <v>0</v>
      </c>
      <c r="K135">
        <v>1</v>
      </c>
      <c r="L135">
        <v>1</v>
      </c>
      <c r="M135">
        <f t="shared" si="42"/>
        <v>0</v>
      </c>
      <c r="N135">
        <v>1</v>
      </c>
      <c r="O135">
        <f t="shared" si="43"/>
        <v>1</v>
      </c>
      <c r="P135">
        <f t="shared" si="44"/>
        <v>1</v>
      </c>
      <c r="Q135">
        <f t="shared" si="45"/>
        <v>2</v>
      </c>
      <c r="R135">
        <f t="shared" si="46"/>
        <v>4</v>
      </c>
      <c r="U135">
        <v>2</v>
      </c>
      <c r="V135">
        <f t="shared" si="36"/>
        <v>3</v>
      </c>
      <c r="W135">
        <f t="shared" si="37"/>
        <v>6</v>
      </c>
    </row>
    <row r="136" spans="1:23" x14ac:dyDescent="0.2">
      <c r="A136" t="s">
        <v>18</v>
      </c>
      <c r="B136" t="s">
        <v>19</v>
      </c>
      <c r="C136" t="s">
        <v>20</v>
      </c>
      <c r="D136" t="s">
        <v>509</v>
      </c>
      <c r="E136">
        <v>21.7</v>
      </c>
      <c r="F136">
        <f t="shared" si="38"/>
        <v>2</v>
      </c>
      <c r="G136">
        <f t="shared" si="39"/>
        <v>8</v>
      </c>
      <c r="H136">
        <f t="shared" si="40"/>
        <v>0</v>
      </c>
      <c r="I136">
        <f t="shared" si="41"/>
        <v>3</v>
      </c>
      <c r="J136">
        <v>0</v>
      </c>
      <c r="K136">
        <v>1</v>
      </c>
      <c r="L136">
        <v>1</v>
      </c>
      <c r="M136">
        <f t="shared" si="42"/>
        <v>0</v>
      </c>
      <c r="N136">
        <v>1</v>
      </c>
      <c r="O136">
        <f t="shared" si="43"/>
        <v>0</v>
      </c>
      <c r="P136">
        <f t="shared" si="44"/>
        <v>1</v>
      </c>
      <c r="Q136">
        <f t="shared" si="45"/>
        <v>1</v>
      </c>
      <c r="R136">
        <f t="shared" si="46"/>
        <v>4</v>
      </c>
      <c r="U136">
        <v>1</v>
      </c>
      <c r="V136">
        <f t="shared" si="36"/>
        <v>3</v>
      </c>
      <c r="W136">
        <f t="shared" si="37"/>
        <v>6</v>
      </c>
    </row>
    <row r="137" spans="1:23" x14ac:dyDescent="0.2">
      <c r="A137" t="s">
        <v>57</v>
      </c>
      <c r="B137" t="s">
        <v>58</v>
      </c>
      <c r="C137" t="s">
        <v>59</v>
      </c>
      <c r="D137" t="s">
        <v>59</v>
      </c>
      <c r="E137">
        <v>21.7</v>
      </c>
      <c r="F137">
        <f t="shared" si="38"/>
        <v>4</v>
      </c>
      <c r="G137">
        <f t="shared" si="39"/>
        <v>4</v>
      </c>
      <c r="H137">
        <f t="shared" si="40"/>
        <v>0</v>
      </c>
      <c r="I137">
        <f t="shared" si="41"/>
        <v>0</v>
      </c>
      <c r="J137">
        <v>0</v>
      </c>
      <c r="K137">
        <v>2</v>
      </c>
      <c r="L137">
        <v>0</v>
      </c>
      <c r="M137">
        <f t="shared" si="42"/>
        <v>0</v>
      </c>
      <c r="N137">
        <v>0</v>
      </c>
      <c r="O137">
        <f t="shared" si="43"/>
        <v>1</v>
      </c>
      <c r="P137">
        <f t="shared" si="44"/>
        <v>0</v>
      </c>
      <c r="Q137">
        <f t="shared" si="45"/>
        <v>1</v>
      </c>
      <c r="R137">
        <f t="shared" si="46"/>
        <v>0</v>
      </c>
      <c r="U137">
        <v>1</v>
      </c>
      <c r="V137">
        <f t="shared" si="36"/>
        <v>0</v>
      </c>
      <c r="W137">
        <f t="shared" si="37"/>
        <v>0</v>
      </c>
    </row>
    <row r="138" spans="1:23" x14ac:dyDescent="0.2">
      <c r="A138" t="s">
        <v>294</v>
      </c>
      <c r="B138" t="s">
        <v>295</v>
      </c>
      <c r="C138" t="s">
        <v>296</v>
      </c>
      <c r="D138" t="s">
        <v>595</v>
      </c>
      <c r="E138">
        <v>21.7</v>
      </c>
      <c r="F138">
        <f t="shared" si="38"/>
        <v>7</v>
      </c>
      <c r="G138">
        <f t="shared" si="39"/>
        <v>7</v>
      </c>
      <c r="H138">
        <f t="shared" si="40"/>
        <v>0</v>
      </c>
      <c r="I138">
        <f t="shared" si="41"/>
        <v>0</v>
      </c>
      <c r="J138">
        <v>0</v>
      </c>
      <c r="K138">
        <v>0</v>
      </c>
      <c r="L138">
        <v>0</v>
      </c>
      <c r="M138">
        <f t="shared" si="42"/>
        <v>0</v>
      </c>
      <c r="N138">
        <v>0</v>
      </c>
      <c r="O138">
        <f t="shared" si="43"/>
        <v>2</v>
      </c>
      <c r="P138">
        <f t="shared" si="44"/>
        <v>0</v>
      </c>
      <c r="Q138">
        <f t="shared" si="45"/>
        <v>2</v>
      </c>
      <c r="R138">
        <f t="shared" si="46"/>
        <v>0</v>
      </c>
      <c r="U138">
        <v>2</v>
      </c>
      <c r="V138">
        <f t="shared" si="36"/>
        <v>0</v>
      </c>
      <c r="W138">
        <f t="shared" si="37"/>
        <v>0</v>
      </c>
    </row>
    <row r="139" spans="1:23" x14ac:dyDescent="0.2">
      <c r="A139" t="s">
        <v>402</v>
      </c>
      <c r="B139" t="s">
        <v>403</v>
      </c>
      <c r="C139" t="s">
        <v>404</v>
      </c>
      <c r="D139" t="s">
        <v>638</v>
      </c>
      <c r="E139">
        <v>21.7</v>
      </c>
      <c r="F139">
        <f t="shared" si="38"/>
        <v>8</v>
      </c>
      <c r="G139">
        <f t="shared" si="39"/>
        <v>8</v>
      </c>
      <c r="H139">
        <f t="shared" si="40"/>
        <v>3</v>
      </c>
      <c r="I139">
        <f t="shared" si="41"/>
        <v>3</v>
      </c>
      <c r="J139">
        <v>0</v>
      </c>
      <c r="K139">
        <v>1</v>
      </c>
      <c r="L139">
        <v>0</v>
      </c>
      <c r="M139">
        <f t="shared" si="42"/>
        <v>1</v>
      </c>
      <c r="N139">
        <v>1</v>
      </c>
      <c r="O139">
        <f t="shared" si="43"/>
        <v>0</v>
      </c>
      <c r="P139">
        <f t="shared" si="44"/>
        <v>1</v>
      </c>
      <c r="Q139">
        <f t="shared" si="45"/>
        <v>1</v>
      </c>
      <c r="R139">
        <f t="shared" si="46"/>
        <v>4</v>
      </c>
      <c r="U139">
        <v>1</v>
      </c>
      <c r="V139">
        <f t="shared" si="36"/>
        <v>0</v>
      </c>
      <c r="W139">
        <f t="shared" si="37"/>
        <v>0</v>
      </c>
    </row>
    <row r="140" spans="1:23" x14ac:dyDescent="0.2">
      <c r="A140" t="s">
        <v>299</v>
      </c>
      <c r="B140" t="s">
        <v>173</v>
      </c>
      <c r="C140" t="s">
        <v>300</v>
      </c>
      <c r="D140" t="s">
        <v>597</v>
      </c>
      <c r="E140">
        <v>21.9</v>
      </c>
      <c r="F140">
        <f t="shared" si="38"/>
        <v>6</v>
      </c>
      <c r="G140">
        <f t="shared" si="39"/>
        <v>6</v>
      </c>
      <c r="H140">
        <f t="shared" si="40"/>
        <v>0</v>
      </c>
      <c r="I140">
        <f t="shared" si="41"/>
        <v>0</v>
      </c>
      <c r="J140">
        <v>0</v>
      </c>
      <c r="K140">
        <v>0</v>
      </c>
      <c r="L140">
        <v>0</v>
      </c>
      <c r="M140">
        <f t="shared" si="42"/>
        <v>0</v>
      </c>
      <c r="N140">
        <v>0</v>
      </c>
      <c r="O140">
        <f t="shared" si="43"/>
        <v>1</v>
      </c>
      <c r="P140">
        <f t="shared" si="44"/>
        <v>0</v>
      </c>
      <c r="Q140">
        <f t="shared" si="45"/>
        <v>1</v>
      </c>
      <c r="R140">
        <f t="shared" si="46"/>
        <v>0</v>
      </c>
      <c r="U140">
        <v>1</v>
      </c>
      <c r="V140">
        <f t="shared" si="36"/>
        <v>0</v>
      </c>
      <c r="W140">
        <f t="shared" si="37"/>
        <v>0</v>
      </c>
    </row>
    <row r="141" spans="1:23" x14ac:dyDescent="0.2">
      <c r="A141" t="s">
        <v>193</v>
      </c>
      <c r="B141" t="s">
        <v>194</v>
      </c>
      <c r="C141" t="s">
        <v>195</v>
      </c>
      <c r="D141" t="s">
        <v>561</v>
      </c>
      <c r="E141">
        <v>21.9</v>
      </c>
      <c r="F141">
        <f t="shared" si="38"/>
        <v>4</v>
      </c>
      <c r="G141">
        <f t="shared" si="39"/>
        <v>10</v>
      </c>
      <c r="H141">
        <f t="shared" si="40"/>
        <v>0</v>
      </c>
      <c r="I141">
        <f t="shared" si="41"/>
        <v>3</v>
      </c>
      <c r="J141">
        <v>0</v>
      </c>
      <c r="K141">
        <v>2</v>
      </c>
      <c r="L141">
        <v>1</v>
      </c>
      <c r="M141">
        <f t="shared" si="42"/>
        <v>0</v>
      </c>
      <c r="N141">
        <v>1</v>
      </c>
      <c r="O141">
        <f t="shared" si="43"/>
        <v>-1</v>
      </c>
      <c r="P141">
        <f t="shared" si="44"/>
        <v>2</v>
      </c>
      <c r="Q141">
        <f t="shared" si="45"/>
        <v>1</v>
      </c>
      <c r="R141">
        <f t="shared" si="46"/>
        <v>5</v>
      </c>
      <c r="U141">
        <v>1</v>
      </c>
      <c r="V141">
        <f t="shared" si="36"/>
        <v>3</v>
      </c>
      <c r="W141">
        <f t="shared" si="37"/>
        <v>6</v>
      </c>
    </row>
    <row r="142" spans="1:23" x14ac:dyDescent="0.2">
      <c r="A142" t="s">
        <v>466</v>
      </c>
      <c r="B142" t="s">
        <v>467</v>
      </c>
      <c r="C142" t="s">
        <v>468</v>
      </c>
      <c r="D142" t="s">
        <v>663</v>
      </c>
      <c r="E142">
        <v>21.9</v>
      </c>
      <c r="F142">
        <f t="shared" si="38"/>
        <v>6</v>
      </c>
      <c r="G142">
        <f t="shared" si="39"/>
        <v>6</v>
      </c>
      <c r="H142">
        <f t="shared" si="40"/>
        <v>0</v>
      </c>
      <c r="I142">
        <f t="shared" si="41"/>
        <v>0</v>
      </c>
      <c r="J142">
        <v>0</v>
      </c>
      <c r="K142">
        <v>1</v>
      </c>
      <c r="L142">
        <v>0</v>
      </c>
      <c r="M142">
        <f t="shared" si="42"/>
        <v>0</v>
      </c>
      <c r="N142">
        <v>0</v>
      </c>
      <c r="O142">
        <f t="shared" si="43"/>
        <v>2</v>
      </c>
      <c r="P142">
        <f t="shared" si="44"/>
        <v>0</v>
      </c>
      <c r="Q142">
        <f t="shared" si="45"/>
        <v>2</v>
      </c>
      <c r="R142">
        <f t="shared" si="46"/>
        <v>0</v>
      </c>
      <c r="U142">
        <v>2</v>
      </c>
      <c r="V142">
        <f t="shared" si="36"/>
        <v>0</v>
      </c>
      <c r="W142">
        <f t="shared" si="37"/>
        <v>0</v>
      </c>
    </row>
    <row r="143" spans="1:23" x14ac:dyDescent="0.2">
      <c r="A143" t="s">
        <v>415</v>
      </c>
      <c r="B143" t="s">
        <v>414</v>
      </c>
      <c r="C143" t="s">
        <v>416</v>
      </c>
      <c r="D143" t="s">
        <v>643</v>
      </c>
      <c r="E143">
        <v>22.1</v>
      </c>
      <c r="F143">
        <f t="shared" si="38"/>
        <v>5</v>
      </c>
      <c r="G143">
        <f t="shared" si="39"/>
        <v>5</v>
      </c>
      <c r="H143">
        <f t="shared" si="40"/>
        <v>0</v>
      </c>
      <c r="I143">
        <f t="shared" si="41"/>
        <v>0</v>
      </c>
      <c r="J143">
        <v>0</v>
      </c>
      <c r="K143">
        <v>2</v>
      </c>
      <c r="L143">
        <v>0</v>
      </c>
      <c r="M143">
        <f t="shared" si="42"/>
        <v>0</v>
      </c>
      <c r="N143">
        <v>0</v>
      </c>
      <c r="O143">
        <f t="shared" si="43"/>
        <v>2</v>
      </c>
      <c r="P143">
        <f t="shared" si="44"/>
        <v>0</v>
      </c>
      <c r="Q143">
        <f t="shared" si="45"/>
        <v>2</v>
      </c>
      <c r="R143">
        <f t="shared" si="46"/>
        <v>0</v>
      </c>
      <c r="U143">
        <v>2</v>
      </c>
      <c r="V143">
        <f t="shared" si="36"/>
        <v>0</v>
      </c>
      <c r="W143">
        <f t="shared" si="37"/>
        <v>0</v>
      </c>
    </row>
    <row r="144" spans="1:23" x14ac:dyDescent="0.2">
      <c r="A144" t="s">
        <v>55</v>
      </c>
      <c r="B144" t="s">
        <v>53</v>
      </c>
      <c r="C144" t="s">
        <v>56</v>
      </c>
      <c r="D144" t="s">
        <v>522</v>
      </c>
      <c r="E144">
        <v>22.1</v>
      </c>
      <c r="F144">
        <f t="shared" si="38"/>
        <v>4</v>
      </c>
      <c r="G144">
        <f t="shared" si="39"/>
        <v>4</v>
      </c>
      <c r="H144">
        <f t="shared" si="40"/>
        <v>0</v>
      </c>
      <c r="I144">
        <f t="shared" si="41"/>
        <v>0</v>
      </c>
      <c r="J144">
        <v>0</v>
      </c>
      <c r="K144">
        <v>1</v>
      </c>
      <c r="L144">
        <v>0</v>
      </c>
      <c r="M144">
        <f t="shared" si="42"/>
        <v>0</v>
      </c>
      <c r="N144">
        <v>0</v>
      </c>
      <c r="O144">
        <f t="shared" si="43"/>
        <v>2</v>
      </c>
      <c r="P144">
        <f t="shared" si="44"/>
        <v>0</v>
      </c>
      <c r="Q144">
        <f t="shared" si="45"/>
        <v>2</v>
      </c>
      <c r="R144">
        <f t="shared" si="46"/>
        <v>0</v>
      </c>
      <c r="U144">
        <v>2</v>
      </c>
      <c r="V144">
        <f t="shared" si="36"/>
        <v>0</v>
      </c>
      <c r="W144">
        <f t="shared" si="37"/>
        <v>0</v>
      </c>
    </row>
    <row r="145" spans="1:23" x14ac:dyDescent="0.2">
      <c r="A145" t="s">
        <v>42</v>
      </c>
      <c r="B145" t="s">
        <v>43</v>
      </c>
      <c r="C145" t="s">
        <v>44</v>
      </c>
      <c r="D145" t="s">
        <v>517</v>
      </c>
      <c r="E145">
        <v>22.3</v>
      </c>
      <c r="F145">
        <f t="shared" si="38"/>
        <v>3</v>
      </c>
      <c r="G145">
        <f t="shared" si="39"/>
        <v>9</v>
      </c>
      <c r="H145">
        <f t="shared" si="40"/>
        <v>0</v>
      </c>
      <c r="I145">
        <f t="shared" si="41"/>
        <v>3</v>
      </c>
      <c r="J145">
        <v>0</v>
      </c>
      <c r="K145">
        <v>1</v>
      </c>
      <c r="L145">
        <v>1</v>
      </c>
      <c r="M145">
        <f t="shared" si="42"/>
        <v>0</v>
      </c>
      <c r="N145">
        <v>1</v>
      </c>
      <c r="O145">
        <f t="shared" si="43"/>
        <v>1</v>
      </c>
      <c r="P145">
        <f t="shared" si="44"/>
        <v>0</v>
      </c>
      <c r="Q145">
        <f t="shared" si="45"/>
        <v>1</v>
      </c>
      <c r="R145">
        <f t="shared" si="46"/>
        <v>3</v>
      </c>
      <c r="U145">
        <v>1</v>
      </c>
      <c r="V145">
        <f t="shared" si="36"/>
        <v>3</v>
      </c>
      <c r="W145">
        <f t="shared" si="37"/>
        <v>6</v>
      </c>
    </row>
    <row r="146" spans="1:23" x14ac:dyDescent="0.2">
      <c r="A146" t="s">
        <v>407</v>
      </c>
      <c r="B146" t="s">
        <v>408</v>
      </c>
      <c r="C146" t="s">
        <v>409</v>
      </c>
      <c r="D146" t="s">
        <v>640</v>
      </c>
      <c r="E146">
        <v>22.5</v>
      </c>
      <c r="F146">
        <f t="shared" si="38"/>
        <v>5</v>
      </c>
      <c r="G146">
        <f t="shared" si="39"/>
        <v>5</v>
      </c>
      <c r="H146">
        <f t="shared" si="40"/>
        <v>0</v>
      </c>
      <c r="I146">
        <f t="shared" si="41"/>
        <v>0</v>
      </c>
      <c r="J146">
        <v>0</v>
      </c>
      <c r="K146">
        <v>2</v>
      </c>
      <c r="L146">
        <v>0</v>
      </c>
      <c r="M146">
        <f t="shared" si="42"/>
        <v>0</v>
      </c>
      <c r="N146">
        <v>0</v>
      </c>
      <c r="O146">
        <f t="shared" si="43"/>
        <v>2</v>
      </c>
      <c r="P146">
        <f t="shared" si="44"/>
        <v>0</v>
      </c>
      <c r="Q146">
        <f t="shared" si="45"/>
        <v>2</v>
      </c>
      <c r="R146">
        <f t="shared" si="46"/>
        <v>0</v>
      </c>
      <c r="U146">
        <v>2</v>
      </c>
      <c r="V146">
        <f t="shared" si="36"/>
        <v>0</v>
      </c>
      <c r="W146">
        <f t="shared" si="37"/>
        <v>0</v>
      </c>
    </row>
    <row r="147" spans="1:23" x14ac:dyDescent="0.2">
      <c r="A147" t="s">
        <v>190</v>
      </c>
      <c r="B147" t="s">
        <v>191</v>
      </c>
      <c r="C147" t="s">
        <v>192</v>
      </c>
      <c r="D147" t="s">
        <v>560</v>
      </c>
      <c r="E147">
        <v>22.5</v>
      </c>
      <c r="F147">
        <f t="shared" si="38"/>
        <v>4</v>
      </c>
      <c r="G147">
        <f t="shared" si="39"/>
        <v>4</v>
      </c>
      <c r="H147">
        <f t="shared" si="40"/>
        <v>0</v>
      </c>
      <c r="I147">
        <f t="shared" si="41"/>
        <v>0</v>
      </c>
      <c r="J147">
        <v>0</v>
      </c>
      <c r="K147">
        <v>2</v>
      </c>
      <c r="L147">
        <v>0</v>
      </c>
      <c r="M147">
        <f t="shared" si="42"/>
        <v>0</v>
      </c>
      <c r="N147">
        <v>0</v>
      </c>
      <c r="O147">
        <f t="shared" si="43"/>
        <v>2</v>
      </c>
      <c r="P147">
        <f t="shared" si="44"/>
        <v>2</v>
      </c>
      <c r="Q147">
        <f t="shared" si="45"/>
        <v>4</v>
      </c>
      <c r="R147">
        <f t="shared" si="46"/>
        <v>2</v>
      </c>
      <c r="U147">
        <v>4</v>
      </c>
      <c r="V147">
        <f t="shared" si="36"/>
        <v>0</v>
      </c>
      <c r="W147">
        <f t="shared" si="37"/>
        <v>0</v>
      </c>
    </row>
    <row r="148" spans="1:23" x14ac:dyDescent="0.2">
      <c r="A148" t="s">
        <v>187</v>
      </c>
      <c r="B148" t="s">
        <v>188</v>
      </c>
      <c r="C148" t="s">
        <v>189</v>
      </c>
      <c r="D148" t="s">
        <v>559</v>
      </c>
      <c r="E148">
        <v>22.5</v>
      </c>
      <c r="F148">
        <f t="shared" si="38"/>
        <v>5</v>
      </c>
      <c r="G148">
        <f t="shared" si="39"/>
        <v>5</v>
      </c>
      <c r="H148">
        <f t="shared" si="40"/>
        <v>0</v>
      </c>
      <c r="I148">
        <f t="shared" si="41"/>
        <v>0</v>
      </c>
      <c r="J148">
        <v>0</v>
      </c>
      <c r="K148">
        <v>2</v>
      </c>
      <c r="L148">
        <v>0</v>
      </c>
      <c r="M148">
        <f t="shared" si="42"/>
        <v>0</v>
      </c>
      <c r="N148">
        <v>0</v>
      </c>
      <c r="O148">
        <f t="shared" si="43"/>
        <v>0</v>
      </c>
      <c r="P148">
        <f t="shared" si="44"/>
        <v>2</v>
      </c>
      <c r="Q148">
        <f t="shared" si="45"/>
        <v>2</v>
      </c>
      <c r="R148">
        <f t="shared" si="46"/>
        <v>2</v>
      </c>
      <c r="U148">
        <v>2</v>
      </c>
      <c r="V148">
        <f t="shared" si="36"/>
        <v>0</v>
      </c>
      <c r="W148">
        <f t="shared" si="37"/>
        <v>0</v>
      </c>
    </row>
    <row r="149" spans="1:23" x14ac:dyDescent="0.2">
      <c r="A149" t="s">
        <v>121</v>
      </c>
      <c r="B149" t="s">
        <v>122</v>
      </c>
      <c r="C149" t="s">
        <v>123</v>
      </c>
      <c r="D149" t="s">
        <v>539</v>
      </c>
      <c r="E149">
        <v>22.5</v>
      </c>
      <c r="F149">
        <f t="shared" si="38"/>
        <v>4</v>
      </c>
      <c r="G149">
        <f t="shared" si="39"/>
        <v>4</v>
      </c>
      <c r="H149">
        <f t="shared" si="40"/>
        <v>0</v>
      </c>
      <c r="I149">
        <f t="shared" si="41"/>
        <v>0</v>
      </c>
      <c r="J149">
        <v>0</v>
      </c>
      <c r="K149">
        <v>1</v>
      </c>
      <c r="L149">
        <v>0</v>
      </c>
      <c r="M149">
        <f t="shared" si="42"/>
        <v>1</v>
      </c>
      <c r="N149">
        <v>1</v>
      </c>
      <c r="O149">
        <f t="shared" si="43"/>
        <v>-1</v>
      </c>
      <c r="P149">
        <f t="shared" si="44"/>
        <v>2</v>
      </c>
      <c r="Q149">
        <f t="shared" si="45"/>
        <v>1</v>
      </c>
      <c r="R149">
        <f t="shared" si="46"/>
        <v>2</v>
      </c>
      <c r="U149">
        <v>1</v>
      </c>
      <c r="V149">
        <f t="shared" si="36"/>
        <v>0</v>
      </c>
      <c r="W149">
        <f t="shared" si="37"/>
        <v>0</v>
      </c>
    </row>
    <row r="150" spans="1:23" x14ac:dyDescent="0.2">
      <c r="A150" t="s">
        <v>252</v>
      </c>
      <c r="B150" t="s">
        <v>8</v>
      </c>
      <c r="C150" t="s">
        <v>253</v>
      </c>
      <c r="D150" t="s">
        <v>580</v>
      </c>
      <c r="E150">
        <v>22.7</v>
      </c>
      <c r="F150">
        <f t="shared" si="38"/>
        <v>2</v>
      </c>
      <c r="G150">
        <f t="shared" si="39"/>
        <v>2</v>
      </c>
      <c r="H150">
        <f t="shared" si="40"/>
        <v>0</v>
      </c>
      <c r="I150">
        <f t="shared" si="41"/>
        <v>0</v>
      </c>
      <c r="J150">
        <v>0</v>
      </c>
      <c r="K150">
        <v>0</v>
      </c>
      <c r="L150">
        <v>0</v>
      </c>
      <c r="M150">
        <f t="shared" si="42"/>
        <v>1</v>
      </c>
      <c r="N150">
        <v>1</v>
      </c>
      <c r="O150">
        <f t="shared" si="43"/>
        <v>3</v>
      </c>
      <c r="P150">
        <f t="shared" si="44"/>
        <v>0</v>
      </c>
      <c r="Q150">
        <f t="shared" si="45"/>
        <v>3</v>
      </c>
      <c r="R150">
        <f t="shared" si="46"/>
        <v>0</v>
      </c>
      <c r="U150">
        <v>3</v>
      </c>
      <c r="V150">
        <f t="shared" si="36"/>
        <v>0</v>
      </c>
      <c r="W150">
        <f t="shared" si="37"/>
        <v>0</v>
      </c>
    </row>
    <row r="151" spans="1:23" x14ac:dyDescent="0.2">
      <c r="A151" t="s">
        <v>50</v>
      </c>
      <c r="B151" t="s">
        <v>46</v>
      </c>
      <c r="C151" t="s">
        <v>51</v>
      </c>
      <c r="D151" t="s">
        <v>520</v>
      </c>
      <c r="E151">
        <v>22.7</v>
      </c>
      <c r="F151">
        <f t="shared" si="38"/>
        <v>4</v>
      </c>
      <c r="G151">
        <f t="shared" si="39"/>
        <v>4</v>
      </c>
      <c r="H151">
        <f t="shared" si="40"/>
        <v>0</v>
      </c>
      <c r="I151">
        <f t="shared" si="41"/>
        <v>0</v>
      </c>
      <c r="J151">
        <v>0</v>
      </c>
      <c r="K151">
        <v>2</v>
      </c>
      <c r="L151">
        <v>0</v>
      </c>
      <c r="M151">
        <f t="shared" si="42"/>
        <v>0</v>
      </c>
      <c r="N151">
        <v>0</v>
      </c>
      <c r="O151">
        <f t="shared" si="43"/>
        <v>2</v>
      </c>
      <c r="P151">
        <f t="shared" si="44"/>
        <v>0</v>
      </c>
      <c r="Q151">
        <f t="shared" si="45"/>
        <v>2</v>
      </c>
      <c r="R151">
        <f t="shared" si="46"/>
        <v>0</v>
      </c>
      <c r="U151">
        <v>2</v>
      </c>
      <c r="V151">
        <f t="shared" si="36"/>
        <v>0</v>
      </c>
      <c r="W151">
        <f t="shared" si="37"/>
        <v>0</v>
      </c>
    </row>
    <row r="152" spans="1:23" x14ac:dyDescent="0.2">
      <c r="A152" t="s">
        <v>339</v>
      </c>
      <c r="B152" t="s">
        <v>101</v>
      </c>
      <c r="C152" t="s">
        <v>340</v>
      </c>
      <c r="D152" t="s">
        <v>613</v>
      </c>
      <c r="E152">
        <v>22.9</v>
      </c>
      <c r="F152">
        <f t="shared" si="38"/>
        <v>4</v>
      </c>
      <c r="G152">
        <f t="shared" si="39"/>
        <v>4</v>
      </c>
      <c r="H152">
        <f t="shared" si="40"/>
        <v>1</v>
      </c>
      <c r="I152">
        <f t="shared" si="41"/>
        <v>1</v>
      </c>
      <c r="J152">
        <v>0</v>
      </c>
      <c r="K152">
        <v>2</v>
      </c>
      <c r="L152">
        <v>0</v>
      </c>
      <c r="M152">
        <f t="shared" si="42"/>
        <v>0</v>
      </c>
      <c r="N152">
        <v>0</v>
      </c>
      <c r="O152">
        <f t="shared" si="43"/>
        <v>1</v>
      </c>
      <c r="P152">
        <f t="shared" si="44"/>
        <v>1</v>
      </c>
      <c r="Q152">
        <f t="shared" si="45"/>
        <v>2</v>
      </c>
      <c r="R152">
        <f t="shared" si="46"/>
        <v>2</v>
      </c>
      <c r="U152">
        <v>2</v>
      </c>
      <c r="V152">
        <f t="shared" si="36"/>
        <v>0</v>
      </c>
      <c r="W152">
        <f t="shared" si="37"/>
        <v>0</v>
      </c>
    </row>
    <row r="153" spans="1:23" x14ac:dyDescent="0.2">
      <c r="A153" t="s">
        <v>319</v>
      </c>
      <c r="B153" t="s">
        <v>46</v>
      </c>
      <c r="C153" t="s">
        <v>320</v>
      </c>
      <c r="D153" t="s">
        <v>605</v>
      </c>
      <c r="E153">
        <v>22.9</v>
      </c>
      <c r="F153">
        <f t="shared" si="38"/>
        <v>4</v>
      </c>
      <c r="G153">
        <f t="shared" si="39"/>
        <v>4</v>
      </c>
      <c r="H153">
        <f t="shared" si="40"/>
        <v>0</v>
      </c>
      <c r="I153">
        <f t="shared" si="41"/>
        <v>0</v>
      </c>
      <c r="J153">
        <v>0</v>
      </c>
      <c r="K153">
        <v>2</v>
      </c>
      <c r="L153">
        <v>0</v>
      </c>
      <c r="M153">
        <f t="shared" si="42"/>
        <v>0</v>
      </c>
      <c r="N153">
        <v>0</v>
      </c>
      <c r="O153">
        <f t="shared" si="43"/>
        <v>1</v>
      </c>
      <c r="P153">
        <f t="shared" si="44"/>
        <v>0</v>
      </c>
      <c r="Q153">
        <f t="shared" si="45"/>
        <v>1</v>
      </c>
      <c r="R153">
        <f t="shared" si="46"/>
        <v>0</v>
      </c>
      <c r="U153">
        <v>1</v>
      </c>
      <c r="V153">
        <f t="shared" si="36"/>
        <v>0</v>
      </c>
      <c r="W153">
        <f t="shared" si="37"/>
        <v>0</v>
      </c>
    </row>
    <row r="154" spans="1:23" x14ac:dyDescent="0.2">
      <c r="A154" t="s">
        <v>286</v>
      </c>
      <c r="B154" t="s">
        <v>287</v>
      </c>
      <c r="C154" t="s">
        <v>497</v>
      </c>
      <c r="D154" t="s">
        <v>592</v>
      </c>
      <c r="E154">
        <v>22.9</v>
      </c>
      <c r="F154">
        <f t="shared" si="38"/>
        <v>7</v>
      </c>
      <c r="G154">
        <f t="shared" si="39"/>
        <v>7</v>
      </c>
      <c r="H154">
        <f t="shared" si="40"/>
        <v>2</v>
      </c>
      <c r="I154">
        <f t="shared" si="41"/>
        <v>2</v>
      </c>
      <c r="J154">
        <v>0</v>
      </c>
      <c r="K154">
        <v>2</v>
      </c>
      <c r="L154">
        <v>0</v>
      </c>
      <c r="M154">
        <f t="shared" si="42"/>
        <v>1</v>
      </c>
      <c r="N154">
        <v>1</v>
      </c>
      <c r="O154">
        <f t="shared" si="43"/>
        <v>0</v>
      </c>
      <c r="P154">
        <f t="shared" si="44"/>
        <v>2</v>
      </c>
      <c r="Q154">
        <f t="shared" si="45"/>
        <v>2</v>
      </c>
      <c r="R154">
        <f t="shared" si="46"/>
        <v>4</v>
      </c>
      <c r="U154">
        <v>2</v>
      </c>
      <c r="V154">
        <f t="shared" si="36"/>
        <v>0</v>
      </c>
      <c r="W154">
        <f t="shared" si="37"/>
        <v>0</v>
      </c>
    </row>
    <row r="155" spans="1:23" x14ac:dyDescent="0.2">
      <c r="A155" t="s">
        <v>52</v>
      </c>
      <c r="B155" t="s">
        <v>53</v>
      </c>
      <c r="C155" t="s">
        <v>54</v>
      </c>
      <c r="D155" t="s">
        <v>521</v>
      </c>
      <c r="E155">
        <v>23.3</v>
      </c>
      <c r="F155">
        <f t="shared" si="38"/>
        <v>4</v>
      </c>
      <c r="G155">
        <f t="shared" si="39"/>
        <v>4</v>
      </c>
      <c r="H155">
        <f t="shared" si="40"/>
        <v>0</v>
      </c>
      <c r="I155">
        <f t="shared" si="41"/>
        <v>0</v>
      </c>
      <c r="J155">
        <v>0</v>
      </c>
      <c r="K155">
        <v>0</v>
      </c>
      <c r="L155">
        <v>0</v>
      </c>
      <c r="M155">
        <f t="shared" si="42"/>
        <v>0</v>
      </c>
      <c r="N155">
        <v>0</v>
      </c>
      <c r="O155">
        <f t="shared" si="43"/>
        <v>2</v>
      </c>
      <c r="P155">
        <f t="shared" si="44"/>
        <v>0</v>
      </c>
      <c r="Q155">
        <f t="shared" si="45"/>
        <v>2</v>
      </c>
      <c r="R155">
        <f t="shared" si="46"/>
        <v>0</v>
      </c>
      <c r="U155">
        <v>2</v>
      </c>
      <c r="V155">
        <f t="shared" si="36"/>
        <v>0</v>
      </c>
      <c r="W155">
        <f t="shared" si="37"/>
        <v>0</v>
      </c>
    </row>
    <row r="156" spans="1:23" x14ac:dyDescent="0.2">
      <c r="A156" t="s">
        <v>249</v>
      </c>
      <c r="B156" t="s">
        <v>250</v>
      </c>
      <c r="C156" t="s">
        <v>251</v>
      </c>
      <c r="D156" t="s">
        <v>578</v>
      </c>
      <c r="E156">
        <v>23.3</v>
      </c>
      <c r="F156">
        <f t="shared" si="38"/>
        <v>3</v>
      </c>
      <c r="G156">
        <f t="shared" si="39"/>
        <v>3</v>
      </c>
      <c r="H156">
        <f t="shared" si="40"/>
        <v>0</v>
      </c>
      <c r="I156">
        <f t="shared" si="41"/>
        <v>0</v>
      </c>
      <c r="J156">
        <v>0</v>
      </c>
      <c r="K156">
        <v>0</v>
      </c>
      <c r="L156">
        <v>0</v>
      </c>
      <c r="M156">
        <f t="shared" si="42"/>
        <v>0</v>
      </c>
      <c r="N156">
        <v>0</v>
      </c>
      <c r="O156">
        <f t="shared" si="43"/>
        <v>2</v>
      </c>
      <c r="P156">
        <f t="shared" si="44"/>
        <v>0</v>
      </c>
      <c r="Q156">
        <f t="shared" si="45"/>
        <v>2</v>
      </c>
      <c r="R156">
        <f t="shared" si="46"/>
        <v>0</v>
      </c>
      <c r="U156">
        <v>2</v>
      </c>
      <c r="V156">
        <f t="shared" si="36"/>
        <v>0</v>
      </c>
      <c r="W156">
        <f t="shared" si="37"/>
        <v>0</v>
      </c>
    </row>
    <row r="157" spans="1:23" x14ac:dyDescent="0.2">
      <c r="A157" t="s">
        <v>124</v>
      </c>
      <c r="B157" t="s">
        <v>125</v>
      </c>
      <c r="C157" t="s">
        <v>126</v>
      </c>
      <c r="D157" t="s">
        <v>540</v>
      </c>
      <c r="E157">
        <v>23.3</v>
      </c>
      <c r="F157">
        <f t="shared" si="38"/>
        <v>6</v>
      </c>
      <c r="G157">
        <f t="shared" si="39"/>
        <v>6</v>
      </c>
      <c r="H157">
        <f t="shared" si="40"/>
        <v>0</v>
      </c>
      <c r="I157">
        <f t="shared" si="41"/>
        <v>0</v>
      </c>
      <c r="J157">
        <v>0</v>
      </c>
      <c r="K157">
        <v>1</v>
      </c>
      <c r="L157">
        <v>0</v>
      </c>
      <c r="M157">
        <f t="shared" si="42"/>
        <v>1</v>
      </c>
      <c r="N157">
        <v>1</v>
      </c>
      <c r="O157">
        <f t="shared" si="43"/>
        <v>2</v>
      </c>
      <c r="P157">
        <f t="shared" si="44"/>
        <v>0</v>
      </c>
      <c r="Q157">
        <f t="shared" si="45"/>
        <v>2</v>
      </c>
      <c r="R157">
        <f t="shared" si="46"/>
        <v>0</v>
      </c>
      <c r="U157">
        <v>2</v>
      </c>
      <c r="V157">
        <f t="shared" si="36"/>
        <v>0</v>
      </c>
      <c r="W157">
        <f t="shared" si="37"/>
        <v>0</v>
      </c>
    </row>
    <row r="158" spans="1:23" x14ac:dyDescent="0.2">
      <c r="A158" t="s">
        <v>327</v>
      </c>
      <c r="B158" t="s">
        <v>328</v>
      </c>
      <c r="C158" t="s">
        <v>329</v>
      </c>
      <c r="D158" t="s">
        <v>609</v>
      </c>
      <c r="E158">
        <v>23.5</v>
      </c>
      <c r="F158">
        <f t="shared" si="38"/>
        <v>3</v>
      </c>
      <c r="G158">
        <f t="shared" si="39"/>
        <v>3</v>
      </c>
      <c r="H158">
        <f t="shared" si="40"/>
        <v>0</v>
      </c>
      <c r="I158">
        <f t="shared" si="41"/>
        <v>0</v>
      </c>
      <c r="J158">
        <v>0</v>
      </c>
      <c r="K158">
        <v>1</v>
      </c>
      <c r="L158">
        <v>0</v>
      </c>
      <c r="M158">
        <f t="shared" si="42"/>
        <v>0</v>
      </c>
      <c r="N158">
        <v>0</v>
      </c>
      <c r="O158">
        <f t="shared" si="43"/>
        <v>2</v>
      </c>
      <c r="P158">
        <f t="shared" si="44"/>
        <v>0</v>
      </c>
      <c r="Q158">
        <f t="shared" si="45"/>
        <v>2</v>
      </c>
      <c r="R158">
        <f t="shared" si="46"/>
        <v>0</v>
      </c>
      <c r="U158">
        <v>2</v>
      </c>
      <c r="V158">
        <f t="shared" si="36"/>
        <v>0</v>
      </c>
      <c r="W158">
        <f t="shared" si="37"/>
        <v>0</v>
      </c>
    </row>
    <row r="159" spans="1:23" x14ac:dyDescent="0.2">
      <c r="A159" t="s">
        <v>413</v>
      </c>
      <c r="B159" t="s">
        <v>414</v>
      </c>
      <c r="C159" t="s">
        <v>500</v>
      </c>
      <c r="D159" t="s">
        <v>642</v>
      </c>
      <c r="E159">
        <v>23.5</v>
      </c>
      <c r="F159">
        <f t="shared" si="38"/>
        <v>5</v>
      </c>
      <c r="G159">
        <f t="shared" si="39"/>
        <v>5</v>
      </c>
      <c r="H159">
        <f t="shared" si="40"/>
        <v>0</v>
      </c>
      <c r="I159">
        <f t="shared" si="41"/>
        <v>0</v>
      </c>
      <c r="J159">
        <v>0</v>
      </c>
      <c r="K159">
        <v>1</v>
      </c>
      <c r="L159">
        <v>0</v>
      </c>
      <c r="M159">
        <f t="shared" si="42"/>
        <v>0</v>
      </c>
      <c r="N159">
        <v>0</v>
      </c>
      <c r="O159">
        <f t="shared" si="43"/>
        <v>2</v>
      </c>
      <c r="P159">
        <f t="shared" si="44"/>
        <v>0</v>
      </c>
      <c r="Q159">
        <f t="shared" si="45"/>
        <v>2</v>
      </c>
      <c r="R159">
        <f t="shared" si="46"/>
        <v>0</v>
      </c>
      <c r="U159">
        <v>2</v>
      </c>
      <c r="V159">
        <f t="shared" si="36"/>
        <v>0</v>
      </c>
      <c r="W159">
        <f t="shared" si="37"/>
        <v>0</v>
      </c>
    </row>
    <row r="160" spans="1:23" x14ac:dyDescent="0.2">
      <c r="A160" t="s">
        <v>421</v>
      </c>
      <c r="B160" t="s">
        <v>422</v>
      </c>
      <c r="C160" t="s">
        <v>423</v>
      </c>
      <c r="D160" t="s">
        <v>579</v>
      </c>
      <c r="E160">
        <v>23.5</v>
      </c>
      <c r="F160">
        <f t="shared" si="38"/>
        <v>2</v>
      </c>
      <c r="G160">
        <f t="shared" si="39"/>
        <v>8</v>
      </c>
      <c r="H160">
        <f t="shared" si="40"/>
        <v>0</v>
      </c>
      <c r="I160">
        <f t="shared" si="41"/>
        <v>3</v>
      </c>
      <c r="J160">
        <v>0</v>
      </c>
      <c r="K160">
        <v>1</v>
      </c>
      <c r="L160">
        <v>1</v>
      </c>
      <c r="M160">
        <f t="shared" si="42"/>
        <v>0</v>
      </c>
      <c r="N160">
        <v>1</v>
      </c>
      <c r="O160">
        <f t="shared" si="43"/>
        <v>1</v>
      </c>
      <c r="P160">
        <f t="shared" si="44"/>
        <v>0</v>
      </c>
      <c r="Q160">
        <f t="shared" si="45"/>
        <v>1</v>
      </c>
      <c r="R160">
        <f t="shared" si="46"/>
        <v>3</v>
      </c>
      <c r="U160">
        <v>1</v>
      </c>
      <c r="V160">
        <f t="shared" si="36"/>
        <v>3</v>
      </c>
      <c r="W160">
        <f t="shared" si="37"/>
        <v>6</v>
      </c>
    </row>
    <row r="161" spans="1:23" x14ac:dyDescent="0.2">
      <c r="A161" t="s">
        <v>45</v>
      </c>
      <c r="B161" t="s">
        <v>46</v>
      </c>
      <c r="C161" t="s">
        <v>47</v>
      </c>
      <c r="D161" t="s">
        <v>518</v>
      </c>
      <c r="E161">
        <v>23.7</v>
      </c>
      <c r="F161">
        <f t="shared" si="38"/>
        <v>4</v>
      </c>
      <c r="G161">
        <f t="shared" si="39"/>
        <v>4</v>
      </c>
      <c r="H161">
        <f t="shared" si="40"/>
        <v>0</v>
      </c>
      <c r="I161">
        <f t="shared" si="41"/>
        <v>0</v>
      </c>
      <c r="J161">
        <v>0</v>
      </c>
      <c r="K161">
        <v>1</v>
      </c>
      <c r="L161">
        <v>0</v>
      </c>
      <c r="M161">
        <f t="shared" si="42"/>
        <v>0</v>
      </c>
      <c r="N161">
        <v>0</v>
      </c>
      <c r="O161">
        <f t="shared" si="43"/>
        <v>1</v>
      </c>
      <c r="P161">
        <f t="shared" si="44"/>
        <v>0</v>
      </c>
      <c r="Q161">
        <f t="shared" si="45"/>
        <v>1</v>
      </c>
      <c r="R161">
        <f t="shared" si="46"/>
        <v>0</v>
      </c>
      <c r="U161">
        <v>1</v>
      </c>
      <c r="V161">
        <f t="shared" si="36"/>
        <v>0</v>
      </c>
      <c r="W161">
        <f t="shared" si="37"/>
        <v>0</v>
      </c>
    </row>
    <row r="162" spans="1:23" x14ac:dyDescent="0.2">
      <c r="A162" t="s">
        <v>27</v>
      </c>
      <c r="B162" t="s">
        <v>28</v>
      </c>
      <c r="C162" t="s">
        <v>29</v>
      </c>
      <c r="D162" t="s">
        <v>512</v>
      </c>
      <c r="E162">
        <v>24.1</v>
      </c>
      <c r="F162">
        <f t="shared" ref="F162:F193" si="47">G162-W162</f>
        <v>3</v>
      </c>
      <c r="G162">
        <f t="shared" ref="G162:G181" si="48">(LEN(C162)-LEN(SUBSTITUTE(C162,$Z$2,"")))/LEN($Z$2)</f>
        <v>3</v>
      </c>
      <c r="H162">
        <f t="shared" ref="H162:H181" si="49">(LEN(C162)-LEN(SUBSTITUTE(C162,$Z$3,"")))/LEN($Z$3)-P162-V162</f>
        <v>1</v>
      </c>
      <c r="I162">
        <f t="shared" ref="I162:I193" si="50">V162+H162</f>
        <v>1</v>
      </c>
      <c r="J162">
        <v>0</v>
      </c>
      <c r="K162">
        <v>0</v>
      </c>
      <c r="L162">
        <v>0</v>
      </c>
      <c r="M162">
        <f t="shared" ref="M162:M193" si="51">N162-L162</f>
        <v>0</v>
      </c>
      <c r="N162">
        <v>0</v>
      </c>
      <c r="O162">
        <f t="shared" ref="O162:O193" si="52">U162-P162</f>
        <v>1</v>
      </c>
      <c r="P162">
        <f t="shared" ref="P162:P181" si="53">(LEN(C162)-LEN(SUBSTITUTE(C162,$Z$4,"")))/LEN($Z$4)+(LEN(C162)-LEN(SUBSTITUTE(C162,$Z$5,"")))/LEN($Z$5)</f>
        <v>0</v>
      </c>
      <c r="Q162">
        <f t="shared" si="45"/>
        <v>1</v>
      </c>
      <c r="R162">
        <f t="shared" si="46"/>
        <v>1</v>
      </c>
      <c r="U162">
        <v>1</v>
      </c>
      <c r="V162">
        <f t="shared" si="36"/>
        <v>0</v>
      </c>
      <c r="W162">
        <f t="shared" si="37"/>
        <v>0</v>
      </c>
    </row>
    <row r="163" spans="1:23" x14ac:dyDescent="0.2">
      <c r="A163" t="s">
        <v>427</v>
      </c>
      <c r="B163" t="s">
        <v>328</v>
      </c>
      <c r="C163" t="s">
        <v>428</v>
      </c>
      <c r="D163" t="s">
        <v>647</v>
      </c>
      <c r="E163">
        <v>24.3</v>
      </c>
      <c r="F163">
        <f t="shared" si="47"/>
        <v>3</v>
      </c>
      <c r="G163">
        <f t="shared" si="48"/>
        <v>3</v>
      </c>
      <c r="H163">
        <f t="shared" si="49"/>
        <v>0</v>
      </c>
      <c r="I163">
        <f t="shared" si="50"/>
        <v>0</v>
      </c>
      <c r="J163">
        <v>0</v>
      </c>
      <c r="K163">
        <v>0</v>
      </c>
      <c r="L163">
        <v>0</v>
      </c>
      <c r="M163">
        <f t="shared" si="51"/>
        <v>0</v>
      </c>
      <c r="N163">
        <v>0</v>
      </c>
      <c r="O163">
        <f t="shared" si="52"/>
        <v>2</v>
      </c>
      <c r="P163">
        <f t="shared" si="53"/>
        <v>0</v>
      </c>
      <c r="Q163">
        <f t="shared" si="45"/>
        <v>2</v>
      </c>
      <c r="R163">
        <f t="shared" si="46"/>
        <v>0</v>
      </c>
      <c r="U163">
        <v>2</v>
      </c>
      <c r="V163">
        <f t="shared" si="36"/>
        <v>0</v>
      </c>
      <c r="W163">
        <f t="shared" si="37"/>
        <v>0</v>
      </c>
    </row>
    <row r="164" spans="1:23" x14ac:dyDescent="0.2">
      <c r="A164" t="s">
        <v>21</v>
      </c>
      <c r="B164" t="s">
        <v>22</v>
      </c>
      <c r="C164" t="s">
        <v>23</v>
      </c>
      <c r="D164" t="s">
        <v>510</v>
      </c>
      <c r="E164">
        <v>24.5</v>
      </c>
      <c r="F164">
        <f t="shared" si="47"/>
        <v>3</v>
      </c>
      <c r="G164">
        <f t="shared" si="48"/>
        <v>3</v>
      </c>
      <c r="H164">
        <f t="shared" si="49"/>
        <v>1</v>
      </c>
      <c r="I164">
        <f t="shared" si="50"/>
        <v>1</v>
      </c>
      <c r="J164">
        <v>0</v>
      </c>
      <c r="K164">
        <v>1</v>
      </c>
      <c r="L164">
        <v>0</v>
      </c>
      <c r="M164">
        <f t="shared" si="51"/>
        <v>0</v>
      </c>
      <c r="N164">
        <v>0</v>
      </c>
      <c r="O164">
        <f t="shared" si="52"/>
        <v>1</v>
      </c>
      <c r="P164">
        <f t="shared" si="53"/>
        <v>1</v>
      </c>
      <c r="Q164">
        <f t="shared" si="45"/>
        <v>2</v>
      </c>
      <c r="R164">
        <f t="shared" si="46"/>
        <v>2</v>
      </c>
      <c r="U164">
        <v>2</v>
      </c>
      <c r="V164">
        <f t="shared" si="36"/>
        <v>0</v>
      </c>
      <c r="W164">
        <f t="shared" si="37"/>
        <v>0</v>
      </c>
    </row>
    <row r="165" spans="1:23" x14ac:dyDescent="0.2">
      <c r="A165" t="s">
        <v>76</v>
      </c>
      <c r="B165" t="s">
        <v>77</v>
      </c>
      <c r="C165" t="s">
        <v>78</v>
      </c>
      <c r="D165" t="s">
        <v>528</v>
      </c>
      <c r="E165">
        <v>24.7</v>
      </c>
      <c r="F165">
        <f t="shared" si="47"/>
        <v>5</v>
      </c>
      <c r="G165">
        <f t="shared" si="48"/>
        <v>5</v>
      </c>
      <c r="H165">
        <f t="shared" si="49"/>
        <v>0</v>
      </c>
      <c r="I165">
        <f t="shared" si="50"/>
        <v>0</v>
      </c>
      <c r="J165">
        <v>0</v>
      </c>
      <c r="K165">
        <v>2</v>
      </c>
      <c r="L165">
        <v>0</v>
      </c>
      <c r="M165">
        <f t="shared" si="51"/>
        <v>1</v>
      </c>
      <c r="N165">
        <v>1</v>
      </c>
      <c r="O165">
        <f t="shared" si="52"/>
        <v>1</v>
      </c>
      <c r="P165">
        <f t="shared" si="53"/>
        <v>1</v>
      </c>
      <c r="Q165">
        <f t="shared" si="45"/>
        <v>2</v>
      </c>
      <c r="R165">
        <f t="shared" si="46"/>
        <v>1</v>
      </c>
      <c r="U165">
        <v>2</v>
      </c>
      <c r="V165">
        <f t="shared" si="36"/>
        <v>0</v>
      </c>
      <c r="W165">
        <f t="shared" si="37"/>
        <v>0</v>
      </c>
    </row>
    <row r="166" spans="1:23" x14ac:dyDescent="0.2">
      <c r="A166" t="s">
        <v>280</v>
      </c>
      <c r="B166" t="s">
        <v>281</v>
      </c>
      <c r="C166" t="s">
        <v>282</v>
      </c>
      <c r="D166" t="s">
        <v>590</v>
      </c>
      <c r="E166">
        <v>24.7</v>
      </c>
      <c r="F166">
        <f t="shared" si="47"/>
        <v>1</v>
      </c>
      <c r="G166">
        <f t="shared" si="48"/>
        <v>1</v>
      </c>
      <c r="H166">
        <f t="shared" si="49"/>
        <v>0</v>
      </c>
      <c r="I166">
        <f t="shared" si="50"/>
        <v>0</v>
      </c>
      <c r="J166">
        <v>0</v>
      </c>
      <c r="K166">
        <v>1</v>
      </c>
      <c r="L166">
        <v>0</v>
      </c>
      <c r="M166">
        <f t="shared" si="51"/>
        <v>0</v>
      </c>
      <c r="N166">
        <v>0</v>
      </c>
      <c r="O166">
        <f t="shared" si="52"/>
        <v>1</v>
      </c>
      <c r="P166">
        <f t="shared" si="53"/>
        <v>1</v>
      </c>
      <c r="Q166">
        <f t="shared" si="45"/>
        <v>2</v>
      </c>
      <c r="R166">
        <f t="shared" si="46"/>
        <v>1</v>
      </c>
      <c r="U166">
        <v>2</v>
      </c>
      <c r="V166">
        <f t="shared" si="36"/>
        <v>0</v>
      </c>
      <c r="W166">
        <f t="shared" si="37"/>
        <v>0</v>
      </c>
    </row>
    <row r="167" spans="1:23" x14ac:dyDescent="0.2">
      <c r="A167" t="s">
        <v>39</v>
      </c>
      <c r="B167" t="s">
        <v>40</v>
      </c>
      <c r="C167" t="s">
        <v>41</v>
      </c>
      <c r="D167" t="s">
        <v>516</v>
      </c>
      <c r="E167">
        <v>24.7</v>
      </c>
      <c r="F167">
        <f t="shared" si="47"/>
        <v>1</v>
      </c>
      <c r="G167">
        <f t="shared" si="48"/>
        <v>7</v>
      </c>
      <c r="H167">
        <f t="shared" si="49"/>
        <v>0</v>
      </c>
      <c r="I167">
        <f t="shared" si="50"/>
        <v>3</v>
      </c>
      <c r="J167">
        <v>0</v>
      </c>
      <c r="K167">
        <v>1</v>
      </c>
      <c r="L167">
        <v>1</v>
      </c>
      <c r="M167">
        <f t="shared" si="51"/>
        <v>0</v>
      </c>
      <c r="N167">
        <v>1</v>
      </c>
      <c r="O167">
        <f t="shared" si="52"/>
        <v>3</v>
      </c>
      <c r="P167">
        <f t="shared" si="53"/>
        <v>0</v>
      </c>
      <c r="Q167">
        <f t="shared" si="45"/>
        <v>3</v>
      </c>
      <c r="R167">
        <f t="shared" si="46"/>
        <v>3</v>
      </c>
      <c r="U167">
        <v>3</v>
      </c>
      <c r="V167">
        <f t="shared" si="36"/>
        <v>3</v>
      </c>
      <c r="W167">
        <f t="shared" si="37"/>
        <v>6</v>
      </c>
    </row>
    <row r="168" spans="1:23" x14ac:dyDescent="0.2">
      <c r="A168" t="s">
        <v>48</v>
      </c>
      <c r="B168" t="s">
        <v>46</v>
      </c>
      <c r="C168" t="s">
        <v>49</v>
      </c>
      <c r="D168" t="s">
        <v>519</v>
      </c>
      <c r="E168">
        <v>24.7</v>
      </c>
      <c r="F168">
        <f t="shared" si="47"/>
        <v>4</v>
      </c>
      <c r="G168">
        <f t="shared" si="48"/>
        <v>4</v>
      </c>
      <c r="H168">
        <f t="shared" si="49"/>
        <v>0</v>
      </c>
      <c r="I168">
        <f t="shared" si="50"/>
        <v>0</v>
      </c>
      <c r="J168">
        <v>0</v>
      </c>
      <c r="K168">
        <v>1</v>
      </c>
      <c r="L168">
        <v>0</v>
      </c>
      <c r="M168">
        <f t="shared" si="51"/>
        <v>0</v>
      </c>
      <c r="N168">
        <v>0</v>
      </c>
      <c r="O168">
        <f t="shared" si="52"/>
        <v>2</v>
      </c>
      <c r="P168">
        <f t="shared" si="53"/>
        <v>0</v>
      </c>
      <c r="Q168">
        <f t="shared" si="45"/>
        <v>2</v>
      </c>
      <c r="R168">
        <f t="shared" si="46"/>
        <v>0</v>
      </c>
      <c r="U168">
        <v>2</v>
      </c>
      <c r="V168">
        <f t="shared" si="36"/>
        <v>0</v>
      </c>
      <c r="W168">
        <f t="shared" si="37"/>
        <v>0</v>
      </c>
    </row>
    <row r="169" spans="1:23" x14ac:dyDescent="0.2">
      <c r="A169" t="s">
        <v>146</v>
      </c>
      <c r="B169" t="s">
        <v>147</v>
      </c>
      <c r="C169" t="s">
        <v>148</v>
      </c>
      <c r="D169" t="s">
        <v>546</v>
      </c>
      <c r="E169">
        <v>24.8</v>
      </c>
      <c r="F169">
        <f t="shared" si="47"/>
        <v>4</v>
      </c>
      <c r="G169">
        <f t="shared" si="48"/>
        <v>4</v>
      </c>
      <c r="H169">
        <f t="shared" si="49"/>
        <v>0</v>
      </c>
      <c r="I169">
        <f t="shared" si="50"/>
        <v>0</v>
      </c>
      <c r="J169">
        <v>0</v>
      </c>
      <c r="K169">
        <v>1</v>
      </c>
      <c r="L169">
        <v>0</v>
      </c>
      <c r="M169">
        <f t="shared" si="51"/>
        <v>0</v>
      </c>
      <c r="N169">
        <v>0</v>
      </c>
      <c r="O169">
        <f t="shared" si="52"/>
        <v>1</v>
      </c>
      <c r="P169">
        <f t="shared" si="53"/>
        <v>0</v>
      </c>
      <c r="Q169">
        <f t="shared" si="45"/>
        <v>1</v>
      </c>
      <c r="R169">
        <f t="shared" si="46"/>
        <v>0</v>
      </c>
      <c r="U169">
        <v>1</v>
      </c>
      <c r="V169">
        <f t="shared" si="36"/>
        <v>0</v>
      </c>
      <c r="W169">
        <f t="shared" si="37"/>
        <v>0</v>
      </c>
    </row>
    <row r="170" spans="1:23" x14ac:dyDescent="0.2">
      <c r="A170" t="s">
        <v>288</v>
      </c>
      <c r="B170" t="s">
        <v>289</v>
      </c>
      <c r="C170" t="s">
        <v>290</v>
      </c>
      <c r="D170" t="s">
        <v>593</v>
      </c>
      <c r="E170">
        <v>25.6</v>
      </c>
      <c r="F170">
        <f t="shared" si="47"/>
        <v>5</v>
      </c>
      <c r="G170">
        <f t="shared" si="48"/>
        <v>5</v>
      </c>
      <c r="H170">
        <f t="shared" si="49"/>
        <v>2</v>
      </c>
      <c r="I170">
        <f t="shared" si="50"/>
        <v>2</v>
      </c>
      <c r="J170">
        <v>0</v>
      </c>
      <c r="K170">
        <v>1</v>
      </c>
      <c r="L170">
        <v>0</v>
      </c>
      <c r="M170">
        <f t="shared" si="51"/>
        <v>1</v>
      </c>
      <c r="N170">
        <v>1</v>
      </c>
      <c r="O170">
        <f t="shared" si="52"/>
        <v>2</v>
      </c>
      <c r="P170">
        <f t="shared" si="53"/>
        <v>0</v>
      </c>
      <c r="Q170">
        <f t="shared" si="45"/>
        <v>2</v>
      </c>
      <c r="R170">
        <f t="shared" si="46"/>
        <v>2</v>
      </c>
      <c r="U170">
        <v>2</v>
      </c>
      <c r="V170">
        <f t="shared" si="36"/>
        <v>0</v>
      </c>
      <c r="W170">
        <f t="shared" si="37"/>
        <v>0</v>
      </c>
    </row>
    <row r="171" spans="1:23" x14ac:dyDescent="0.2">
      <c r="A171" t="s">
        <v>445</v>
      </c>
      <c r="B171" t="s">
        <v>250</v>
      </c>
      <c r="C171" t="s">
        <v>501</v>
      </c>
      <c r="D171" t="s">
        <v>654</v>
      </c>
      <c r="E171">
        <v>25.8</v>
      </c>
      <c r="F171">
        <f t="shared" si="47"/>
        <v>3</v>
      </c>
      <c r="G171">
        <f t="shared" si="48"/>
        <v>3</v>
      </c>
      <c r="H171">
        <f t="shared" si="49"/>
        <v>0</v>
      </c>
      <c r="I171">
        <f t="shared" si="50"/>
        <v>0</v>
      </c>
      <c r="J171">
        <v>0</v>
      </c>
      <c r="K171">
        <v>1</v>
      </c>
      <c r="L171">
        <v>0</v>
      </c>
      <c r="M171">
        <f t="shared" si="51"/>
        <v>0</v>
      </c>
      <c r="N171">
        <v>0</v>
      </c>
      <c r="O171">
        <f t="shared" si="52"/>
        <v>2</v>
      </c>
      <c r="P171">
        <f t="shared" si="53"/>
        <v>0</v>
      </c>
      <c r="Q171">
        <f t="shared" si="45"/>
        <v>2</v>
      </c>
      <c r="R171">
        <f t="shared" si="46"/>
        <v>0</v>
      </c>
      <c r="U171">
        <v>2</v>
      </c>
      <c r="V171">
        <f t="shared" si="36"/>
        <v>0</v>
      </c>
      <c r="W171">
        <f t="shared" si="37"/>
        <v>0</v>
      </c>
    </row>
    <row r="172" spans="1:23" x14ac:dyDescent="0.2">
      <c r="A172" t="s">
        <v>100</v>
      </c>
      <c r="B172" t="s">
        <v>101</v>
      </c>
      <c r="C172" t="s">
        <v>102</v>
      </c>
      <c r="D172" t="s">
        <v>534</v>
      </c>
      <c r="E172">
        <v>25.8</v>
      </c>
      <c r="F172">
        <f t="shared" si="47"/>
        <v>4</v>
      </c>
      <c r="G172">
        <f t="shared" si="48"/>
        <v>4</v>
      </c>
      <c r="H172">
        <f t="shared" si="49"/>
        <v>0</v>
      </c>
      <c r="I172">
        <f t="shared" si="50"/>
        <v>0</v>
      </c>
      <c r="J172">
        <v>0</v>
      </c>
      <c r="K172">
        <v>1</v>
      </c>
      <c r="L172">
        <v>0</v>
      </c>
      <c r="M172">
        <f t="shared" si="51"/>
        <v>1</v>
      </c>
      <c r="N172">
        <v>1</v>
      </c>
      <c r="O172">
        <f t="shared" si="52"/>
        <v>0</v>
      </c>
      <c r="P172">
        <f t="shared" si="53"/>
        <v>1</v>
      </c>
      <c r="Q172">
        <f t="shared" si="45"/>
        <v>1</v>
      </c>
      <c r="R172">
        <f t="shared" si="46"/>
        <v>1</v>
      </c>
      <c r="U172">
        <v>1</v>
      </c>
      <c r="V172">
        <f t="shared" si="36"/>
        <v>0</v>
      </c>
      <c r="W172">
        <f t="shared" si="37"/>
        <v>0</v>
      </c>
    </row>
    <row r="173" spans="1:23" x14ac:dyDescent="0.2">
      <c r="A173" t="s">
        <v>211</v>
      </c>
      <c r="B173" t="s">
        <v>185</v>
      </c>
      <c r="C173" t="s">
        <v>212</v>
      </c>
      <c r="D173" t="s">
        <v>566</v>
      </c>
      <c r="E173">
        <v>26</v>
      </c>
      <c r="F173">
        <f t="shared" si="47"/>
        <v>2</v>
      </c>
      <c r="G173">
        <f t="shared" si="48"/>
        <v>2</v>
      </c>
      <c r="H173">
        <f t="shared" si="49"/>
        <v>0</v>
      </c>
      <c r="I173">
        <f t="shared" si="50"/>
        <v>0</v>
      </c>
      <c r="J173">
        <v>0</v>
      </c>
      <c r="K173">
        <v>0</v>
      </c>
      <c r="L173">
        <v>0</v>
      </c>
      <c r="M173">
        <f t="shared" si="51"/>
        <v>0</v>
      </c>
      <c r="N173">
        <v>0</v>
      </c>
      <c r="O173">
        <f t="shared" si="52"/>
        <v>3</v>
      </c>
      <c r="P173">
        <f t="shared" si="53"/>
        <v>0</v>
      </c>
      <c r="Q173">
        <f t="shared" si="45"/>
        <v>3</v>
      </c>
      <c r="R173">
        <f t="shared" si="46"/>
        <v>0</v>
      </c>
      <c r="U173">
        <v>3</v>
      </c>
      <c r="V173">
        <f t="shared" si="36"/>
        <v>0</v>
      </c>
      <c r="W173">
        <f t="shared" si="37"/>
        <v>0</v>
      </c>
    </row>
    <row r="174" spans="1:23" x14ac:dyDescent="0.2">
      <c r="A174" t="s">
        <v>442</v>
      </c>
      <c r="B174" t="s">
        <v>443</v>
      </c>
      <c r="C174" t="s">
        <v>444</v>
      </c>
      <c r="D174" t="s">
        <v>653</v>
      </c>
      <c r="E174">
        <v>27.2</v>
      </c>
      <c r="F174">
        <f t="shared" si="47"/>
        <v>4</v>
      </c>
      <c r="G174">
        <f t="shared" si="48"/>
        <v>4</v>
      </c>
      <c r="H174">
        <f t="shared" si="49"/>
        <v>1</v>
      </c>
      <c r="I174">
        <f t="shared" si="50"/>
        <v>1</v>
      </c>
      <c r="J174">
        <v>0</v>
      </c>
      <c r="K174">
        <v>1</v>
      </c>
      <c r="L174">
        <v>0</v>
      </c>
      <c r="M174">
        <f t="shared" si="51"/>
        <v>1</v>
      </c>
      <c r="N174">
        <v>1</v>
      </c>
      <c r="O174">
        <f t="shared" si="52"/>
        <v>4</v>
      </c>
      <c r="P174">
        <f t="shared" si="53"/>
        <v>1</v>
      </c>
      <c r="Q174">
        <f t="shared" si="45"/>
        <v>5</v>
      </c>
      <c r="R174">
        <f t="shared" si="46"/>
        <v>2</v>
      </c>
      <c r="U174">
        <v>5</v>
      </c>
      <c r="V174">
        <f t="shared" si="36"/>
        <v>0</v>
      </c>
      <c r="W174">
        <f t="shared" si="37"/>
        <v>0</v>
      </c>
    </row>
    <row r="175" spans="1:23" x14ac:dyDescent="0.2">
      <c r="A175" t="s">
        <v>429</v>
      </c>
      <c r="B175" t="s">
        <v>430</v>
      </c>
      <c r="C175" t="s">
        <v>431</v>
      </c>
      <c r="D175" t="s">
        <v>648</v>
      </c>
      <c r="E175">
        <v>27.2</v>
      </c>
      <c r="F175">
        <f t="shared" si="47"/>
        <v>3</v>
      </c>
      <c r="G175">
        <f t="shared" si="48"/>
        <v>3</v>
      </c>
      <c r="H175">
        <f t="shared" si="49"/>
        <v>0</v>
      </c>
      <c r="I175">
        <f t="shared" si="50"/>
        <v>0</v>
      </c>
      <c r="J175">
        <v>0</v>
      </c>
      <c r="K175">
        <v>0</v>
      </c>
      <c r="L175">
        <v>0</v>
      </c>
      <c r="M175">
        <f t="shared" si="51"/>
        <v>1</v>
      </c>
      <c r="N175">
        <v>1</v>
      </c>
      <c r="O175">
        <f t="shared" si="52"/>
        <v>0</v>
      </c>
      <c r="P175">
        <f t="shared" si="53"/>
        <v>1</v>
      </c>
      <c r="Q175">
        <f t="shared" si="45"/>
        <v>1</v>
      </c>
      <c r="R175">
        <f t="shared" si="46"/>
        <v>1</v>
      </c>
      <c r="U175">
        <v>1</v>
      </c>
      <c r="V175">
        <f t="shared" si="36"/>
        <v>0</v>
      </c>
      <c r="W175">
        <f t="shared" si="37"/>
        <v>0</v>
      </c>
    </row>
    <row r="176" spans="1:23" x14ac:dyDescent="0.2">
      <c r="A176" t="s">
        <v>453</v>
      </c>
      <c r="B176" t="s">
        <v>454</v>
      </c>
      <c r="C176" t="s">
        <v>455</v>
      </c>
      <c r="D176" t="s">
        <v>658</v>
      </c>
      <c r="E176">
        <v>27.4</v>
      </c>
      <c r="F176">
        <f t="shared" si="47"/>
        <v>5</v>
      </c>
      <c r="G176">
        <f t="shared" si="48"/>
        <v>5</v>
      </c>
      <c r="H176">
        <f t="shared" si="49"/>
        <v>2</v>
      </c>
      <c r="I176">
        <f t="shared" si="50"/>
        <v>2</v>
      </c>
      <c r="J176">
        <v>0</v>
      </c>
      <c r="K176">
        <v>0</v>
      </c>
      <c r="L176">
        <v>0</v>
      </c>
      <c r="M176">
        <f t="shared" si="51"/>
        <v>1</v>
      </c>
      <c r="N176">
        <v>1</v>
      </c>
      <c r="O176">
        <f t="shared" si="52"/>
        <v>3</v>
      </c>
      <c r="P176">
        <f t="shared" si="53"/>
        <v>1</v>
      </c>
      <c r="Q176">
        <f t="shared" si="45"/>
        <v>4</v>
      </c>
      <c r="R176">
        <f t="shared" si="46"/>
        <v>3</v>
      </c>
      <c r="U176">
        <v>4</v>
      </c>
      <c r="V176">
        <f t="shared" si="36"/>
        <v>0</v>
      </c>
      <c r="W176">
        <f t="shared" si="37"/>
        <v>0</v>
      </c>
    </row>
    <row r="177" spans="1:23" x14ac:dyDescent="0.2">
      <c r="A177" t="s">
        <v>341</v>
      </c>
      <c r="B177" t="s">
        <v>342</v>
      </c>
      <c r="C177" t="s">
        <v>343</v>
      </c>
      <c r="D177" t="s">
        <v>343</v>
      </c>
      <c r="E177">
        <v>29.6</v>
      </c>
      <c r="F177">
        <f t="shared" si="47"/>
        <v>1</v>
      </c>
      <c r="G177">
        <f t="shared" si="48"/>
        <v>1</v>
      </c>
      <c r="H177">
        <f t="shared" si="49"/>
        <v>0</v>
      </c>
      <c r="I177">
        <f t="shared" si="50"/>
        <v>0</v>
      </c>
      <c r="J177">
        <v>0</v>
      </c>
      <c r="K177">
        <v>0</v>
      </c>
      <c r="L177">
        <v>0</v>
      </c>
      <c r="M177">
        <f t="shared" si="51"/>
        <v>0</v>
      </c>
      <c r="N177">
        <v>0</v>
      </c>
      <c r="O177">
        <f t="shared" si="52"/>
        <v>1</v>
      </c>
      <c r="P177">
        <f t="shared" si="53"/>
        <v>0</v>
      </c>
      <c r="Q177">
        <f t="shared" si="45"/>
        <v>1</v>
      </c>
      <c r="R177">
        <f t="shared" si="46"/>
        <v>0</v>
      </c>
      <c r="U177">
        <v>1</v>
      </c>
      <c r="V177">
        <f t="shared" si="36"/>
        <v>0</v>
      </c>
      <c r="W177">
        <f t="shared" si="37"/>
        <v>0</v>
      </c>
    </row>
    <row r="178" spans="1:23" x14ac:dyDescent="0.2">
      <c r="A178" t="s">
        <v>233</v>
      </c>
      <c r="B178" t="s">
        <v>234</v>
      </c>
      <c r="C178" t="s">
        <v>235</v>
      </c>
      <c r="D178" t="s">
        <v>573</v>
      </c>
      <c r="E178">
        <v>29.9</v>
      </c>
      <c r="F178">
        <f t="shared" si="47"/>
        <v>2</v>
      </c>
      <c r="G178">
        <f t="shared" si="48"/>
        <v>2</v>
      </c>
      <c r="H178">
        <f t="shared" si="49"/>
        <v>0</v>
      </c>
      <c r="I178">
        <f t="shared" si="50"/>
        <v>0</v>
      </c>
      <c r="J178">
        <v>0</v>
      </c>
      <c r="K178">
        <v>1</v>
      </c>
      <c r="L178">
        <v>0</v>
      </c>
      <c r="M178">
        <f t="shared" si="51"/>
        <v>0</v>
      </c>
      <c r="N178">
        <v>0</v>
      </c>
      <c r="O178">
        <f t="shared" si="52"/>
        <v>4</v>
      </c>
      <c r="P178">
        <f t="shared" si="53"/>
        <v>0</v>
      </c>
      <c r="Q178">
        <f t="shared" si="45"/>
        <v>4</v>
      </c>
      <c r="R178">
        <f t="shared" si="46"/>
        <v>0</v>
      </c>
      <c r="U178">
        <v>4</v>
      </c>
      <c r="V178">
        <f t="shared" si="36"/>
        <v>0</v>
      </c>
      <c r="W178">
        <f t="shared" si="37"/>
        <v>0</v>
      </c>
    </row>
    <row r="179" spans="1:23" x14ac:dyDescent="0.2">
      <c r="A179" t="s">
        <v>230</v>
      </c>
      <c r="B179" t="s">
        <v>231</v>
      </c>
      <c r="C179" t="s">
        <v>232</v>
      </c>
      <c r="D179" t="s">
        <v>572</v>
      </c>
      <c r="E179">
        <v>30</v>
      </c>
      <c r="F179">
        <f t="shared" si="47"/>
        <v>3</v>
      </c>
      <c r="G179">
        <f t="shared" si="48"/>
        <v>3</v>
      </c>
      <c r="H179">
        <f t="shared" si="49"/>
        <v>0</v>
      </c>
      <c r="I179">
        <f t="shared" si="50"/>
        <v>0</v>
      </c>
      <c r="J179">
        <v>0</v>
      </c>
      <c r="K179">
        <v>1</v>
      </c>
      <c r="L179">
        <v>0</v>
      </c>
      <c r="M179">
        <f t="shared" si="51"/>
        <v>1</v>
      </c>
      <c r="N179">
        <v>1</v>
      </c>
      <c r="O179">
        <f t="shared" si="52"/>
        <v>3</v>
      </c>
      <c r="P179">
        <f t="shared" si="53"/>
        <v>1</v>
      </c>
      <c r="Q179">
        <f t="shared" si="45"/>
        <v>4</v>
      </c>
      <c r="R179">
        <f t="shared" si="46"/>
        <v>1</v>
      </c>
      <c r="U179">
        <v>4</v>
      </c>
      <c r="V179">
        <f t="shared" si="36"/>
        <v>0</v>
      </c>
      <c r="W179">
        <f t="shared" si="37"/>
        <v>0</v>
      </c>
    </row>
    <row r="180" spans="1:23" x14ac:dyDescent="0.2">
      <c r="A180" t="s">
        <v>459</v>
      </c>
      <c r="B180" t="s">
        <v>460</v>
      </c>
      <c r="C180" t="s">
        <v>461</v>
      </c>
      <c r="D180" t="s">
        <v>660</v>
      </c>
      <c r="E180">
        <v>31.5</v>
      </c>
      <c r="F180">
        <f t="shared" si="47"/>
        <v>4</v>
      </c>
      <c r="G180">
        <f t="shared" si="48"/>
        <v>4</v>
      </c>
      <c r="H180">
        <f t="shared" si="49"/>
        <v>0</v>
      </c>
      <c r="I180">
        <f t="shared" si="50"/>
        <v>0</v>
      </c>
      <c r="J180">
        <v>0</v>
      </c>
      <c r="K180">
        <v>1</v>
      </c>
      <c r="L180">
        <v>0</v>
      </c>
      <c r="M180">
        <f t="shared" si="51"/>
        <v>1</v>
      </c>
      <c r="N180">
        <v>1</v>
      </c>
      <c r="O180">
        <f t="shared" si="52"/>
        <v>0</v>
      </c>
      <c r="P180">
        <f t="shared" si="53"/>
        <v>2</v>
      </c>
      <c r="Q180">
        <f t="shared" si="45"/>
        <v>2</v>
      </c>
      <c r="R180">
        <f t="shared" si="46"/>
        <v>2</v>
      </c>
      <c r="U180">
        <v>2</v>
      </c>
      <c r="V180">
        <f t="shared" si="36"/>
        <v>0</v>
      </c>
      <c r="W180">
        <f t="shared" si="37"/>
        <v>0</v>
      </c>
    </row>
    <row r="181" spans="1:23" x14ac:dyDescent="0.2">
      <c r="A181" t="s">
        <v>291</v>
      </c>
      <c r="B181" t="s">
        <v>292</v>
      </c>
      <c r="C181" t="s">
        <v>293</v>
      </c>
      <c r="D181" t="s">
        <v>594</v>
      </c>
      <c r="E181">
        <v>33.700000000000003</v>
      </c>
      <c r="F181">
        <f t="shared" si="47"/>
        <v>7</v>
      </c>
      <c r="G181">
        <f t="shared" si="48"/>
        <v>7</v>
      </c>
      <c r="H181">
        <f t="shared" si="49"/>
        <v>0</v>
      </c>
      <c r="I181">
        <f t="shared" si="50"/>
        <v>0</v>
      </c>
      <c r="J181">
        <v>0</v>
      </c>
      <c r="K181">
        <v>3</v>
      </c>
      <c r="L181">
        <v>0</v>
      </c>
      <c r="M181">
        <f t="shared" si="51"/>
        <v>0</v>
      </c>
      <c r="N181">
        <v>0</v>
      </c>
      <c r="O181">
        <f t="shared" si="52"/>
        <v>0</v>
      </c>
      <c r="P181">
        <f t="shared" si="53"/>
        <v>2</v>
      </c>
      <c r="Q181">
        <f t="shared" si="45"/>
        <v>2</v>
      </c>
      <c r="R181">
        <f t="shared" si="46"/>
        <v>2</v>
      </c>
      <c r="U181">
        <v>2</v>
      </c>
      <c r="V181">
        <f t="shared" si="36"/>
        <v>0</v>
      </c>
      <c r="W181">
        <f t="shared" si="37"/>
        <v>0</v>
      </c>
    </row>
  </sheetData>
  <autoFilter ref="C1:C181" xr:uid="{9FCCE1CB-0086-4800-A06D-56A51036897B}"/>
  <sortState xmlns:xlrd2="http://schemas.microsoft.com/office/spreadsheetml/2017/richdata2" ref="A2:P181">
    <sortCondition ref="E1:E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2022-03-16T11:38:31Z</dcterms:created>
  <dcterms:modified xsi:type="dcterms:W3CDTF">2022-03-30T10:53:02Z</dcterms:modified>
</cp:coreProperties>
</file>