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\Desktop\genetic_algorithm_chemical-main\"/>
    </mc:Choice>
  </mc:AlternateContent>
  <xr:revisionPtr revIDLastSave="0" documentId="13_ncr:1_{BCA13A4F-CD0F-4AE5-8DEC-B49AFDB3F4B2}" xr6:coauthVersionLast="47" xr6:coauthVersionMax="47" xr10:uidLastSave="{00000000-0000-0000-0000-000000000000}"/>
  <bookViews>
    <workbookView xWindow="-108" yWindow="-108" windowWidth="23256" windowHeight="12576" xr2:uid="{653D7A69-0B88-4960-857B-FA20A98F2BF4}"/>
  </bookViews>
  <sheets>
    <sheet name="Set" sheetId="1" r:id="rId1"/>
  </sheets>
  <definedNames>
    <definedName name="_xlnm._FilterDatabase" localSheetId="0" hidden="1">Set!$A$1:$AC$410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5" i="1" l="1"/>
  <c r="J2" i="1"/>
  <c r="P2" i="1"/>
  <c r="S2" i="1"/>
  <c r="R2" i="1" s="1"/>
  <c r="T2" i="1" s="1"/>
  <c r="Y2" i="1"/>
  <c r="Z2" i="1"/>
  <c r="J3" i="1"/>
  <c r="P3" i="1"/>
  <c r="S3" i="1"/>
  <c r="R3" i="1" s="1"/>
  <c r="T3" i="1" s="1"/>
  <c r="Y3" i="1"/>
  <c r="Z3" i="1"/>
  <c r="J4" i="1"/>
  <c r="P4" i="1"/>
  <c r="S4" i="1"/>
  <c r="Y4" i="1"/>
  <c r="Z4" i="1"/>
  <c r="J5" i="1"/>
  <c r="P5" i="1"/>
  <c r="S5" i="1"/>
  <c r="R5" i="1" s="1"/>
  <c r="T5" i="1" s="1"/>
  <c r="Y5" i="1"/>
  <c r="Z5" i="1"/>
  <c r="I5" i="1" s="1"/>
  <c r="J6" i="1"/>
  <c r="P6" i="1"/>
  <c r="S6" i="1"/>
  <c r="R6" i="1" s="1"/>
  <c r="T6" i="1" s="1"/>
  <c r="Y6" i="1"/>
  <c r="Z6" i="1"/>
  <c r="J7" i="1"/>
  <c r="P7" i="1"/>
  <c r="S7" i="1"/>
  <c r="Y7" i="1"/>
  <c r="Z7" i="1"/>
  <c r="J8" i="1"/>
  <c r="P8" i="1"/>
  <c r="S8" i="1"/>
  <c r="Y8" i="1"/>
  <c r="Z8" i="1"/>
  <c r="J9" i="1"/>
  <c r="P9" i="1"/>
  <c r="S9" i="1"/>
  <c r="R9" i="1" s="1"/>
  <c r="T9" i="1" s="1"/>
  <c r="Y9" i="1"/>
  <c r="Z9" i="1"/>
  <c r="J10" i="1"/>
  <c r="P10" i="1"/>
  <c r="S10" i="1"/>
  <c r="Y10" i="1"/>
  <c r="Z10" i="1"/>
  <c r="J11" i="1"/>
  <c r="P11" i="1"/>
  <c r="S11" i="1"/>
  <c r="Y11" i="1"/>
  <c r="Z11" i="1"/>
  <c r="J12" i="1"/>
  <c r="P12" i="1"/>
  <c r="S12" i="1"/>
  <c r="R12" i="1" s="1"/>
  <c r="T12" i="1" s="1"/>
  <c r="Y12" i="1"/>
  <c r="Z12" i="1"/>
  <c r="J13" i="1"/>
  <c r="P13" i="1"/>
  <c r="S13" i="1"/>
  <c r="R13" i="1" s="1"/>
  <c r="T13" i="1" s="1"/>
  <c r="Y13" i="1"/>
  <c r="Z13" i="1"/>
  <c r="I13" i="1" s="1"/>
  <c r="J14" i="1"/>
  <c r="P14" i="1"/>
  <c r="S14" i="1"/>
  <c r="R14" i="1" s="1"/>
  <c r="T14" i="1" s="1"/>
  <c r="Y14" i="1"/>
  <c r="Z14" i="1"/>
  <c r="J15" i="1"/>
  <c r="P15" i="1"/>
  <c r="S15" i="1"/>
  <c r="R15" i="1" s="1"/>
  <c r="T15" i="1" s="1"/>
  <c r="Y15" i="1"/>
  <c r="Z15" i="1"/>
  <c r="I15" i="1" s="1"/>
  <c r="J16" i="1"/>
  <c r="P16" i="1"/>
  <c r="S16" i="1"/>
  <c r="Y16" i="1"/>
  <c r="Z16" i="1"/>
  <c r="J17" i="1"/>
  <c r="P17" i="1"/>
  <c r="S17" i="1"/>
  <c r="R17" i="1" s="1"/>
  <c r="T17" i="1" s="1"/>
  <c r="Y17" i="1"/>
  <c r="Z17" i="1"/>
  <c r="J18" i="1"/>
  <c r="P18" i="1"/>
  <c r="S18" i="1"/>
  <c r="Y18" i="1"/>
  <c r="Z18" i="1"/>
  <c r="J19" i="1"/>
  <c r="P19" i="1"/>
  <c r="S19" i="1"/>
  <c r="R19" i="1" s="1"/>
  <c r="T19" i="1" s="1"/>
  <c r="Y19" i="1"/>
  <c r="Z19" i="1"/>
  <c r="J20" i="1"/>
  <c r="P20" i="1"/>
  <c r="S20" i="1"/>
  <c r="Y20" i="1"/>
  <c r="Z20" i="1"/>
  <c r="J21" i="1"/>
  <c r="P21" i="1"/>
  <c r="S21" i="1"/>
  <c r="R21" i="1" s="1"/>
  <c r="T21" i="1" s="1"/>
  <c r="Y21" i="1"/>
  <c r="Z21" i="1"/>
  <c r="J22" i="1"/>
  <c r="P22" i="1"/>
  <c r="S22" i="1"/>
  <c r="R22" i="1" s="1"/>
  <c r="T22" i="1" s="1"/>
  <c r="Y22" i="1"/>
  <c r="Z22" i="1"/>
  <c r="J23" i="1"/>
  <c r="P23" i="1"/>
  <c r="S23" i="1"/>
  <c r="Y23" i="1"/>
  <c r="Z23" i="1"/>
  <c r="I23" i="1" s="1"/>
  <c r="J24" i="1"/>
  <c r="P24" i="1"/>
  <c r="S24" i="1"/>
  <c r="Y24" i="1"/>
  <c r="Z24" i="1"/>
  <c r="J25" i="1"/>
  <c r="P25" i="1"/>
  <c r="S25" i="1"/>
  <c r="R25" i="1" s="1"/>
  <c r="Y25" i="1"/>
  <c r="Z25" i="1"/>
  <c r="J26" i="1"/>
  <c r="P26" i="1"/>
  <c r="S26" i="1"/>
  <c r="Y26" i="1"/>
  <c r="Z26" i="1"/>
  <c r="J27" i="1"/>
  <c r="P27" i="1"/>
  <c r="S27" i="1"/>
  <c r="Y27" i="1"/>
  <c r="Z27" i="1"/>
  <c r="I27" i="1" s="1"/>
  <c r="J28" i="1"/>
  <c r="P28" i="1"/>
  <c r="S28" i="1"/>
  <c r="R28" i="1" s="1"/>
  <c r="T28" i="1" s="1"/>
  <c r="Y28" i="1"/>
  <c r="Z28" i="1"/>
  <c r="J29" i="1"/>
  <c r="P29" i="1"/>
  <c r="S29" i="1"/>
  <c r="R29" i="1" s="1"/>
  <c r="T29" i="1" s="1"/>
  <c r="Y29" i="1"/>
  <c r="Z29" i="1"/>
  <c r="J30" i="1"/>
  <c r="P30" i="1"/>
  <c r="S30" i="1"/>
  <c r="R30" i="1" s="1"/>
  <c r="T30" i="1" s="1"/>
  <c r="Y30" i="1"/>
  <c r="Z30" i="1"/>
  <c r="J31" i="1"/>
  <c r="P31" i="1"/>
  <c r="S31" i="1"/>
  <c r="R31" i="1" s="1"/>
  <c r="T31" i="1" s="1"/>
  <c r="Y31" i="1"/>
  <c r="Z31" i="1"/>
  <c r="I31" i="1" s="1"/>
  <c r="J32" i="1"/>
  <c r="P32" i="1"/>
  <c r="S32" i="1"/>
  <c r="Y32" i="1"/>
  <c r="Z32" i="1"/>
  <c r="J33" i="1"/>
  <c r="P33" i="1"/>
  <c r="S33" i="1"/>
  <c r="R33" i="1" s="1"/>
  <c r="T33" i="1" s="1"/>
  <c r="Y33" i="1"/>
  <c r="Z33" i="1"/>
  <c r="J34" i="1"/>
  <c r="P34" i="1"/>
  <c r="S34" i="1"/>
  <c r="Y34" i="1"/>
  <c r="Z34" i="1"/>
  <c r="J35" i="1"/>
  <c r="P35" i="1"/>
  <c r="S35" i="1"/>
  <c r="R35" i="1" s="1"/>
  <c r="T35" i="1" s="1"/>
  <c r="Y35" i="1"/>
  <c r="Z35" i="1"/>
  <c r="J36" i="1"/>
  <c r="P36" i="1"/>
  <c r="S36" i="1"/>
  <c r="Y36" i="1"/>
  <c r="Z36" i="1"/>
  <c r="J37" i="1"/>
  <c r="P37" i="1"/>
  <c r="S37" i="1"/>
  <c r="R37" i="1" s="1"/>
  <c r="T37" i="1" s="1"/>
  <c r="Y37" i="1"/>
  <c r="Z37" i="1"/>
  <c r="I37" i="1" s="1"/>
  <c r="J38" i="1"/>
  <c r="P38" i="1"/>
  <c r="S38" i="1"/>
  <c r="R38" i="1" s="1"/>
  <c r="T38" i="1" s="1"/>
  <c r="Y38" i="1"/>
  <c r="Z38" i="1"/>
  <c r="J39" i="1"/>
  <c r="P39" i="1"/>
  <c r="S39" i="1"/>
  <c r="Y39" i="1"/>
  <c r="Z39" i="1"/>
  <c r="J40" i="1"/>
  <c r="P40" i="1"/>
  <c r="S40" i="1"/>
  <c r="Y40" i="1"/>
  <c r="Z40" i="1"/>
  <c r="J41" i="1"/>
  <c r="P41" i="1"/>
  <c r="S41" i="1"/>
  <c r="R41" i="1" s="1"/>
  <c r="T41" i="1" s="1"/>
  <c r="Y41" i="1"/>
  <c r="Z41" i="1"/>
  <c r="J42" i="1"/>
  <c r="P42" i="1"/>
  <c r="S42" i="1"/>
  <c r="Y42" i="1"/>
  <c r="Z42" i="1"/>
  <c r="J43" i="1"/>
  <c r="P43" i="1"/>
  <c r="S43" i="1"/>
  <c r="Y43" i="1"/>
  <c r="Z43" i="1"/>
  <c r="J44" i="1"/>
  <c r="P44" i="1"/>
  <c r="S44" i="1"/>
  <c r="R44" i="1" s="1"/>
  <c r="T44" i="1" s="1"/>
  <c r="Y44" i="1"/>
  <c r="Z44" i="1"/>
  <c r="J45" i="1"/>
  <c r="P45" i="1"/>
  <c r="S45" i="1"/>
  <c r="R45" i="1" s="1"/>
  <c r="T45" i="1" s="1"/>
  <c r="Y45" i="1"/>
  <c r="Z45" i="1"/>
  <c r="I45" i="1" s="1"/>
  <c r="J46" i="1"/>
  <c r="P46" i="1"/>
  <c r="S46" i="1"/>
  <c r="R46" i="1" s="1"/>
  <c r="T46" i="1" s="1"/>
  <c r="Y46" i="1"/>
  <c r="Z46" i="1"/>
  <c r="J47" i="1"/>
  <c r="P47" i="1"/>
  <c r="S47" i="1"/>
  <c r="R47" i="1" s="1"/>
  <c r="T47" i="1" s="1"/>
  <c r="Y47" i="1"/>
  <c r="Z47" i="1"/>
  <c r="I47" i="1" s="1"/>
  <c r="J48" i="1"/>
  <c r="P48" i="1"/>
  <c r="S48" i="1"/>
  <c r="Y48" i="1"/>
  <c r="Z48" i="1"/>
  <c r="J49" i="1"/>
  <c r="P49" i="1"/>
  <c r="S49" i="1"/>
  <c r="R49" i="1" s="1"/>
  <c r="T49" i="1" s="1"/>
  <c r="Y49" i="1"/>
  <c r="Z49" i="1"/>
  <c r="J50" i="1"/>
  <c r="P50" i="1"/>
  <c r="S50" i="1"/>
  <c r="Y50" i="1"/>
  <c r="Z50" i="1"/>
  <c r="J51" i="1"/>
  <c r="P51" i="1"/>
  <c r="S51" i="1"/>
  <c r="R51" i="1" s="1"/>
  <c r="T51" i="1" s="1"/>
  <c r="Y51" i="1"/>
  <c r="Z51" i="1"/>
  <c r="I51" i="1" s="1"/>
  <c r="J52" i="1"/>
  <c r="P52" i="1"/>
  <c r="S52" i="1"/>
  <c r="Y52" i="1"/>
  <c r="Z52" i="1"/>
  <c r="J53" i="1"/>
  <c r="P53" i="1"/>
  <c r="S53" i="1"/>
  <c r="Y53" i="1"/>
  <c r="Z53" i="1"/>
  <c r="I53" i="1" s="1"/>
  <c r="J54" i="1"/>
  <c r="P54" i="1"/>
  <c r="S54" i="1"/>
  <c r="R54" i="1" s="1"/>
  <c r="T54" i="1" s="1"/>
  <c r="Y54" i="1"/>
  <c r="Z54" i="1"/>
  <c r="J55" i="1"/>
  <c r="P55" i="1"/>
  <c r="S55" i="1"/>
  <c r="Y55" i="1"/>
  <c r="Z55" i="1"/>
  <c r="J56" i="1"/>
  <c r="P56" i="1"/>
  <c r="S56" i="1"/>
  <c r="R56" i="1" s="1"/>
  <c r="T56" i="1" s="1"/>
  <c r="Y56" i="1"/>
  <c r="Z56" i="1"/>
  <c r="J57" i="1"/>
  <c r="P57" i="1"/>
  <c r="S57" i="1"/>
  <c r="Y57" i="1"/>
  <c r="Z57" i="1"/>
  <c r="J58" i="1"/>
  <c r="P58" i="1"/>
  <c r="S58" i="1"/>
  <c r="R58" i="1" s="1"/>
  <c r="T58" i="1" s="1"/>
  <c r="Y58" i="1"/>
  <c r="Z58" i="1"/>
  <c r="J59" i="1"/>
  <c r="P59" i="1"/>
  <c r="S59" i="1"/>
  <c r="Y59" i="1"/>
  <c r="Z59" i="1"/>
  <c r="J60" i="1"/>
  <c r="P60" i="1"/>
  <c r="S60" i="1"/>
  <c r="R60" i="1" s="1"/>
  <c r="T60" i="1" s="1"/>
  <c r="Y60" i="1"/>
  <c r="Z60" i="1"/>
  <c r="J61" i="1"/>
  <c r="P61" i="1"/>
  <c r="S61" i="1"/>
  <c r="Y61" i="1"/>
  <c r="Z61" i="1"/>
  <c r="J62" i="1"/>
  <c r="P62" i="1"/>
  <c r="S62" i="1"/>
  <c r="R62" i="1" s="1"/>
  <c r="T62" i="1" s="1"/>
  <c r="Y62" i="1"/>
  <c r="Z62" i="1"/>
  <c r="J63" i="1"/>
  <c r="P63" i="1"/>
  <c r="S63" i="1"/>
  <c r="Y63" i="1"/>
  <c r="Z63" i="1"/>
  <c r="J64" i="1"/>
  <c r="P64" i="1"/>
  <c r="S64" i="1"/>
  <c r="R64" i="1" s="1"/>
  <c r="T64" i="1" s="1"/>
  <c r="Y64" i="1"/>
  <c r="Z64" i="1"/>
  <c r="J65" i="1"/>
  <c r="P65" i="1"/>
  <c r="S65" i="1"/>
  <c r="Y65" i="1"/>
  <c r="Z65" i="1"/>
  <c r="J66" i="1"/>
  <c r="P66" i="1"/>
  <c r="S66" i="1"/>
  <c r="R66" i="1" s="1"/>
  <c r="T66" i="1" s="1"/>
  <c r="Y66" i="1"/>
  <c r="Z66" i="1"/>
  <c r="J67" i="1"/>
  <c r="P67" i="1"/>
  <c r="S67" i="1"/>
  <c r="Y67" i="1"/>
  <c r="Z67" i="1"/>
  <c r="J68" i="1"/>
  <c r="P68" i="1"/>
  <c r="S68" i="1"/>
  <c r="R68" i="1" s="1"/>
  <c r="T68" i="1" s="1"/>
  <c r="Y68" i="1"/>
  <c r="Z68" i="1"/>
  <c r="J69" i="1"/>
  <c r="P69" i="1"/>
  <c r="S69" i="1"/>
  <c r="Y69" i="1"/>
  <c r="Z69" i="1"/>
  <c r="J70" i="1"/>
  <c r="P70" i="1"/>
  <c r="S70" i="1"/>
  <c r="R70" i="1" s="1"/>
  <c r="T70" i="1" s="1"/>
  <c r="Y70" i="1"/>
  <c r="Z70" i="1"/>
  <c r="J71" i="1"/>
  <c r="P71" i="1"/>
  <c r="S71" i="1"/>
  <c r="Y71" i="1"/>
  <c r="Z71" i="1"/>
  <c r="J72" i="1"/>
  <c r="P72" i="1"/>
  <c r="S72" i="1"/>
  <c r="R72" i="1" s="1"/>
  <c r="T72" i="1" s="1"/>
  <c r="Y72" i="1"/>
  <c r="Z72" i="1"/>
  <c r="J73" i="1"/>
  <c r="P73" i="1"/>
  <c r="S73" i="1"/>
  <c r="Y73" i="1"/>
  <c r="Z73" i="1"/>
  <c r="J74" i="1"/>
  <c r="P74" i="1"/>
  <c r="S74" i="1"/>
  <c r="R74" i="1" s="1"/>
  <c r="T74" i="1" s="1"/>
  <c r="Y74" i="1"/>
  <c r="Z74" i="1"/>
  <c r="J75" i="1"/>
  <c r="P75" i="1"/>
  <c r="S75" i="1"/>
  <c r="Y75" i="1"/>
  <c r="Z75" i="1"/>
  <c r="J76" i="1"/>
  <c r="P76" i="1"/>
  <c r="S76" i="1"/>
  <c r="R76" i="1" s="1"/>
  <c r="T76" i="1" s="1"/>
  <c r="Y76" i="1"/>
  <c r="Z76" i="1"/>
  <c r="J77" i="1"/>
  <c r="P77" i="1"/>
  <c r="S77" i="1"/>
  <c r="Y77" i="1"/>
  <c r="Z77" i="1"/>
  <c r="J78" i="1"/>
  <c r="P78" i="1"/>
  <c r="S78" i="1"/>
  <c r="R78" i="1" s="1"/>
  <c r="T78" i="1" s="1"/>
  <c r="Y78" i="1"/>
  <c r="Z78" i="1"/>
  <c r="J79" i="1"/>
  <c r="P79" i="1"/>
  <c r="S79" i="1"/>
  <c r="Y79" i="1"/>
  <c r="Z79" i="1"/>
  <c r="J80" i="1"/>
  <c r="P80" i="1"/>
  <c r="S80" i="1"/>
  <c r="R80" i="1" s="1"/>
  <c r="T80" i="1" s="1"/>
  <c r="Y80" i="1"/>
  <c r="Z80" i="1"/>
  <c r="J81" i="1"/>
  <c r="P81" i="1"/>
  <c r="S81" i="1"/>
  <c r="Y81" i="1"/>
  <c r="Z81" i="1"/>
  <c r="J82" i="1"/>
  <c r="P82" i="1"/>
  <c r="S82" i="1"/>
  <c r="R82" i="1" s="1"/>
  <c r="T82" i="1" s="1"/>
  <c r="Y82" i="1"/>
  <c r="Z82" i="1"/>
  <c r="J83" i="1"/>
  <c r="P83" i="1"/>
  <c r="S83" i="1"/>
  <c r="Y83" i="1"/>
  <c r="Z83" i="1"/>
  <c r="J84" i="1"/>
  <c r="P84" i="1"/>
  <c r="S84" i="1"/>
  <c r="R84" i="1" s="1"/>
  <c r="T84" i="1" s="1"/>
  <c r="Y84" i="1"/>
  <c r="Z84" i="1"/>
  <c r="J85" i="1"/>
  <c r="P85" i="1"/>
  <c r="S85" i="1"/>
  <c r="Y85" i="1"/>
  <c r="Z85" i="1"/>
  <c r="J86" i="1"/>
  <c r="P86" i="1"/>
  <c r="S86" i="1"/>
  <c r="R86" i="1" s="1"/>
  <c r="T86" i="1" s="1"/>
  <c r="Y86" i="1"/>
  <c r="Z86" i="1"/>
  <c r="J87" i="1"/>
  <c r="P87" i="1"/>
  <c r="S87" i="1"/>
  <c r="R87" i="1" s="1"/>
  <c r="T87" i="1" s="1"/>
  <c r="Y87" i="1"/>
  <c r="Z87" i="1"/>
  <c r="J88" i="1"/>
  <c r="P88" i="1"/>
  <c r="S88" i="1"/>
  <c r="Y88" i="1"/>
  <c r="Z88" i="1"/>
  <c r="J89" i="1"/>
  <c r="P89" i="1"/>
  <c r="S89" i="1"/>
  <c r="Y89" i="1"/>
  <c r="Z89" i="1"/>
  <c r="J90" i="1"/>
  <c r="P90" i="1"/>
  <c r="S90" i="1"/>
  <c r="R90" i="1" s="1"/>
  <c r="T90" i="1" s="1"/>
  <c r="Y90" i="1"/>
  <c r="Z90" i="1"/>
  <c r="J91" i="1"/>
  <c r="P91" i="1"/>
  <c r="S91" i="1"/>
  <c r="R91" i="1" s="1"/>
  <c r="T91" i="1" s="1"/>
  <c r="Y91" i="1"/>
  <c r="Z91" i="1"/>
  <c r="I91" i="1" s="1"/>
  <c r="J92" i="1"/>
  <c r="P92" i="1"/>
  <c r="S92" i="1"/>
  <c r="R92" i="1" s="1"/>
  <c r="T92" i="1" s="1"/>
  <c r="Y92" i="1"/>
  <c r="Z92" i="1"/>
  <c r="J93" i="1"/>
  <c r="P93" i="1"/>
  <c r="S93" i="1"/>
  <c r="R93" i="1" s="1"/>
  <c r="T93" i="1" s="1"/>
  <c r="Y93" i="1"/>
  <c r="Z93" i="1"/>
  <c r="I93" i="1" s="1"/>
  <c r="J94" i="1"/>
  <c r="P94" i="1"/>
  <c r="S94" i="1"/>
  <c r="Y94" i="1"/>
  <c r="Z94" i="1"/>
  <c r="J95" i="1"/>
  <c r="P95" i="1"/>
  <c r="S95" i="1"/>
  <c r="R95" i="1" s="1"/>
  <c r="T95" i="1" s="1"/>
  <c r="Y95" i="1"/>
  <c r="Z95" i="1"/>
  <c r="J96" i="1"/>
  <c r="P96" i="1"/>
  <c r="S96" i="1"/>
  <c r="Y96" i="1"/>
  <c r="Z96" i="1"/>
  <c r="J97" i="1"/>
  <c r="P97" i="1"/>
  <c r="S97" i="1"/>
  <c r="R97" i="1" s="1"/>
  <c r="T97" i="1" s="1"/>
  <c r="Y97" i="1"/>
  <c r="Z97" i="1"/>
  <c r="J98" i="1"/>
  <c r="P98" i="1"/>
  <c r="S98" i="1"/>
  <c r="Y98" i="1"/>
  <c r="Z98" i="1"/>
  <c r="J99" i="1"/>
  <c r="P99" i="1"/>
  <c r="S99" i="1"/>
  <c r="R99" i="1" s="1"/>
  <c r="T99" i="1" s="1"/>
  <c r="Y99" i="1"/>
  <c r="Z99" i="1"/>
  <c r="I99" i="1" s="1"/>
  <c r="J100" i="1"/>
  <c r="P100" i="1"/>
  <c r="S100" i="1"/>
  <c r="R100" i="1" s="1"/>
  <c r="T100" i="1" s="1"/>
  <c r="Y100" i="1"/>
  <c r="Z100" i="1"/>
  <c r="J101" i="1"/>
  <c r="P101" i="1"/>
  <c r="S101" i="1"/>
  <c r="R101" i="1" s="1"/>
  <c r="T101" i="1" s="1"/>
  <c r="Y101" i="1"/>
  <c r="Z101" i="1"/>
  <c r="I101" i="1" s="1"/>
  <c r="J102" i="1"/>
  <c r="P102" i="1"/>
  <c r="S102" i="1"/>
  <c r="Y102" i="1"/>
  <c r="Z102" i="1"/>
  <c r="J103" i="1"/>
  <c r="P103" i="1"/>
  <c r="S103" i="1"/>
  <c r="R103" i="1" s="1"/>
  <c r="T103" i="1" s="1"/>
  <c r="Y103" i="1"/>
  <c r="Z103" i="1"/>
  <c r="J104" i="1"/>
  <c r="P104" i="1"/>
  <c r="S104" i="1"/>
  <c r="Y104" i="1"/>
  <c r="Z104" i="1"/>
  <c r="J105" i="1"/>
  <c r="P105" i="1"/>
  <c r="S105" i="1"/>
  <c r="Y105" i="1"/>
  <c r="Z105" i="1"/>
  <c r="I105" i="1" s="1"/>
  <c r="J106" i="1"/>
  <c r="P106" i="1"/>
  <c r="S106" i="1"/>
  <c r="R106" i="1" s="1"/>
  <c r="T106" i="1" s="1"/>
  <c r="Y106" i="1"/>
  <c r="Z106" i="1"/>
  <c r="J107" i="1"/>
  <c r="P107" i="1"/>
  <c r="S107" i="1"/>
  <c r="R107" i="1" s="1"/>
  <c r="T107" i="1" s="1"/>
  <c r="Y107" i="1"/>
  <c r="Z107" i="1"/>
  <c r="I107" i="1" s="1"/>
  <c r="J108" i="1"/>
  <c r="P108" i="1"/>
  <c r="S108" i="1"/>
  <c r="R108" i="1" s="1"/>
  <c r="T108" i="1" s="1"/>
  <c r="Y108" i="1"/>
  <c r="Z108" i="1"/>
  <c r="J109" i="1"/>
  <c r="P109" i="1"/>
  <c r="S109" i="1"/>
  <c r="R109" i="1" s="1"/>
  <c r="T109" i="1" s="1"/>
  <c r="Y109" i="1"/>
  <c r="Z109" i="1"/>
  <c r="J110" i="1"/>
  <c r="P110" i="1"/>
  <c r="R110" i="1"/>
  <c r="T110" i="1" s="1"/>
  <c r="S110" i="1"/>
  <c r="Y110" i="1"/>
  <c r="Z110" i="1"/>
  <c r="I111" i="1"/>
  <c r="J111" i="1"/>
  <c r="P111" i="1"/>
  <c r="S111" i="1"/>
  <c r="R111" i="1" s="1"/>
  <c r="T111" i="1" s="1"/>
  <c r="Y111" i="1"/>
  <c r="Z111" i="1"/>
  <c r="J112" i="1"/>
  <c r="P112" i="1"/>
  <c r="R112" i="1"/>
  <c r="T112" i="1" s="1"/>
  <c r="S112" i="1"/>
  <c r="K112" i="1" s="1"/>
  <c r="Y112" i="1"/>
  <c r="Z112" i="1"/>
  <c r="J113" i="1"/>
  <c r="P113" i="1"/>
  <c r="S113" i="1"/>
  <c r="R113" i="1" s="1"/>
  <c r="T113" i="1" s="1"/>
  <c r="Y113" i="1"/>
  <c r="Z113" i="1"/>
  <c r="J114" i="1"/>
  <c r="P114" i="1"/>
  <c r="S114" i="1"/>
  <c r="Y114" i="1"/>
  <c r="Z114" i="1"/>
  <c r="J115" i="1"/>
  <c r="P115" i="1"/>
  <c r="S115" i="1"/>
  <c r="R115" i="1" s="1"/>
  <c r="T115" i="1" s="1"/>
  <c r="Y115" i="1"/>
  <c r="Z115" i="1"/>
  <c r="I115" i="1" s="1"/>
  <c r="J116" i="1"/>
  <c r="P116" i="1"/>
  <c r="S116" i="1"/>
  <c r="R116" i="1" s="1"/>
  <c r="T116" i="1" s="1"/>
  <c r="Y116" i="1"/>
  <c r="Z116" i="1"/>
  <c r="J117" i="1"/>
  <c r="P117" i="1"/>
  <c r="S117" i="1"/>
  <c r="R117" i="1" s="1"/>
  <c r="T117" i="1" s="1"/>
  <c r="Y117" i="1"/>
  <c r="Z117" i="1"/>
  <c r="I117" i="1" s="1"/>
  <c r="J118" i="1"/>
  <c r="P118" i="1"/>
  <c r="S118" i="1"/>
  <c r="Y118" i="1"/>
  <c r="Z118" i="1"/>
  <c r="J119" i="1"/>
  <c r="P119" i="1"/>
  <c r="S119" i="1"/>
  <c r="R119" i="1" s="1"/>
  <c r="T119" i="1" s="1"/>
  <c r="Y119" i="1"/>
  <c r="Z119" i="1"/>
  <c r="J120" i="1"/>
  <c r="P120" i="1"/>
  <c r="S120" i="1"/>
  <c r="Y120" i="1"/>
  <c r="Z120" i="1"/>
  <c r="J121" i="1"/>
  <c r="P121" i="1"/>
  <c r="S121" i="1"/>
  <c r="Y121" i="1"/>
  <c r="Z121" i="1"/>
  <c r="I121" i="1" s="1"/>
  <c r="J122" i="1"/>
  <c r="I122" i="1" s="1"/>
  <c r="P122" i="1"/>
  <c r="S122" i="1"/>
  <c r="R122" i="1" s="1"/>
  <c r="T122" i="1" s="1"/>
  <c r="Y122" i="1"/>
  <c r="Z122" i="1"/>
  <c r="J123" i="1"/>
  <c r="P123" i="1"/>
  <c r="S123" i="1"/>
  <c r="Y123" i="1"/>
  <c r="Z123" i="1"/>
  <c r="J124" i="1"/>
  <c r="P124" i="1"/>
  <c r="S124" i="1"/>
  <c r="R124" i="1" s="1"/>
  <c r="T124" i="1" s="1"/>
  <c r="Y124" i="1"/>
  <c r="Z124" i="1"/>
  <c r="J125" i="1"/>
  <c r="P125" i="1"/>
  <c r="S125" i="1"/>
  <c r="Y125" i="1"/>
  <c r="Z125" i="1"/>
  <c r="J126" i="1"/>
  <c r="P126" i="1"/>
  <c r="R126" i="1"/>
  <c r="T126" i="1" s="1"/>
  <c r="S126" i="1"/>
  <c r="Y126" i="1"/>
  <c r="Z126" i="1"/>
  <c r="I127" i="1"/>
  <c r="J127" i="1"/>
  <c r="P127" i="1"/>
  <c r="S127" i="1"/>
  <c r="Y127" i="1"/>
  <c r="Z127" i="1"/>
  <c r="J128" i="1"/>
  <c r="P128" i="1"/>
  <c r="S128" i="1"/>
  <c r="R128" i="1" s="1"/>
  <c r="T128" i="1" s="1"/>
  <c r="Y128" i="1"/>
  <c r="Z128" i="1"/>
  <c r="J129" i="1"/>
  <c r="P129" i="1"/>
  <c r="S129" i="1"/>
  <c r="Y129" i="1"/>
  <c r="Z129" i="1"/>
  <c r="I129" i="1" s="1"/>
  <c r="J130" i="1"/>
  <c r="P130" i="1"/>
  <c r="S130" i="1"/>
  <c r="R130" i="1" s="1"/>
  <c r="T130" i="1" s="1"/>
  <c r="Y130" i="1"/>
  <c r="Z130" i="1"/>
  <c r="J131" i="1"/>
  <c r="P131" i="1"/>
  <c r="S131" i="1"/>
  <c r="R131" i="1" s="1"/>
  <c r="T131" i="1" s="1"/>
  <c r="Y131" i="1"/>
  <c r="Z131" i="1"/>
  <c r="J132" i="1"/>
  <c r="I132" i="1" s="1"/>
  <c r="P132" i="1"/>
  <c r="S132" i="1"/>
  <c r="R132" i="1" s="1"/>
  <c r="T132" i="1" s="1"/>
  <c r="Y132" i="1"/>
  <c r="Z132" i="1"/>
  <c r="J133" i="1"/>
  <c r="P133" i="1"/>
  <c r="S133" i="1"/>
  <c r="R133" i="1" s="1"/>
  <c r="T133" i="1" s="1"/>
  <c r="Y133" i="1"/>
  <c r="Z133" i="1"/>
  <c r="J134" i="1"/>
  <c r="P134" i="1"/>
  <c r="S134" i="1"/>
  <c r="R134" i="1" s="1"/>
  <c r="T134" i="1" s="1"/>
  <c r="Y134" i="1"/>
  <c r="Z134" i="1"/>
  <c r="J135" i="1"/>
  <c r="P135" i="1"/>
  <c r="S135" i="1"/>
  <c r="Y135" i="1"/>
  <c r="Z135" i="1"/>
  <c r="J136" i="1"/>
  <c r="P136" i="1"/>
  <c r="S136" i="1"/>
  <c r="R136" i="1" s="1"/>
  <c r="T136" i="1" s="1"/>
  <c r="Y136" i="1"/>
  <c r="Z136" i="1"/>
  <c r="J137" i="1"/>
  <c r="P137" i="1"/>
  <c r="S137" i="1"/>
  <c r="Y137" i="1"/>
  <c r="Z137" i="1"/>
  <c r="J138" i="1"/>
  <c r="P138" i="1"/>
  <c r="S138" i="1"/>
  <c r="R138" i="1" s="1"/>
  <c r="T138" i="1" s="1"/>
  <c r="Y138" i="1"/>
  <c r="Z138" i="1"/>
  <c r="J139" i="1"/>
  <c r="P139" i="1"/>
  <c r="S139" i="1"/>
  <c r="Y139" i="1"/>
  <c r="Z139" i="1"/>
  <c r="J140" i="1"/>
  <c r="P140" i="1"/>
  <c r="S140" i="1"/>
  <c r="R140" i="1" s="1"/>
  <c r="T140" i="1" s="1"/>
  <c r="Y140" i="1"/>
  <c r="Z140" i="1"/>
  <c r="J141" i="1"/>
  <c r="P141" i="1"/>
  <c r="S141" i="1"/>
  <c r="R141" i="1" s="1"/>
  <c r="T141" i="1" s="1"/>
  <c r="Y141" i="1"/>
  <c r="Z141" i="1"/>
  <c r="J142" i="1"/>
  <c r="P142" i="1"/>
  <c r="S142" i="1"/>
  <c r="Y142" i="1"/>
  <c r="Z142" i="1"/>
  <c r="J143" i="1"/>
  <c r="P143" i="1"/>
  <c r="S143" i="1"/>
  <c r="R143" i="1" s="1"/>
  <c r="T143" i="1" s="1"/>
  <c r="Y143" i="1"/>
  <c r="Z143" i="1"/>
  <c r="J144" i="1"/>
  <c r="I144" i="1" s="1"/>
  <c r="P144" i="1"/>
  <c r="S144" i="1"/>
  <c r="R144" i="1" s="1"/>
  <c r="T144" i="1" s="1"/>
  <c r="Y144" i="1"/>
  <c r="Z144" i="1"/>
  <c r="J145" i="1"/>
  <c r="P145" i="1"/>
  <c r="S145" i="1"/>
  <c r="R145" i="1" s="1"/>
  <c r="T145" i="1" s="1"/>
  <c r="Y145" i="1"/>
  <c r="Z145" i="1"/>
  <c r="J146" i="1"/>
  <c r="P146" i="1"/>
  <c r="S146" i="1"/>
  <c r="Y146" i="1"/>
  <c r="Z146" i="1"/>
  <c r="I146" i="1" s="1"/>
  <c r="J147" i="1"/>
  <c r="P147" i="1"/>
  <c r="R147" i="1"/>
  <c r="T147" i="1" s="1"/>
  <c r="S147" i="1"/>
  <c r="Y147" i="1"/>
  <c r="Z147" i="1"/>
  <c r="J148" i="1"/>
  <c r="P148" i="1"/>
  <c r="S148" i="1"/>
  <c r="R148" i="1" s="1"/>
  <c r="T148" i="1" s="1"/>
  <c r="Y148" i="1"/>
  <c r="Z148" i="1"/>
  <c r="J149" i="1"/>
  <c r="P149" i="1"/>
  <c r="S149" i="1"/>
  <c r="R149" i="1" s="1"/>
  <c r="T149" i="1" s="1"/>
  <c r="Y149" i="1"/>
  <c r="Z149" i="1"/>
  <c r="J150" i="1"/>
  <c r="P150" i="1"/>
  <c r="S150" i="1"/>
  <c r="R150" i="1" s="1"/>
  <c r="T150" i="1" s="1"/>
  <c r="Y150" i="1"/>
  <c r="Z150" i="1"/>
  <c r="J151" i="1"/>
  <c r="P151" i="1"/>
  <c r="S151" i="1"/>
  <c r="Y151" i="1"/>
  <c r="Z151" i="1"/>
  <c r="J152" i="1"/>
  <c r="P152" i="1"/>
  <c r="S152" i="1"/>
  <c r="R152" i="1" s="1"/>
  <c r="T152" i="1" s="1"/>
  <c r="Y152" i="1"/>
  <c r="Z152" i="1"/>
  <c r="J153" i="1"/>
  <c r="P153" i="1"/>
  <c r="S153" i="1"/>
  <c r="Y153" i="1"/>
  <c r="Z153" i="1"/>
  <c r="J154" i="1"/>
  <c r="P154" i="1"/>
  <c r="S154" i="1"/>
  <c r="R154" i="1" s="1"/>
  <c r="T154" i="1" s="1"/>
  <c r="Y154" i="1"/>
  <c r="Z154" i="1"/>
  <c r="I154" i="1" s="1"/>
  <c r="J155" i="1"/>
  <c r="P155" i="1"/>
  <c r="S155" i="1"/>
  <c r="Y155" i="1"/>
  <c r="Z155" i="1"/>
  <c r="J156" i="1"/>
  <c r="P156" i="1"/>
  <c r="S156" i="1"/>
  <c r="R156" i="1" s="1"/>
  <c r="T156" i="1" s="1"/>
  <c r="Y156" i="1"/>
  <c r="Z156" i="1"/>
  <c r="J157" i="1"/>
  <c r="P157" i="1"/>
  <c r="S157" i="1"/>
  <c r="Y157" i="1"/>
  <c r="Z157" i="1"/>
  <c r="J158" i="1"/>
  <c r="P158" i="1"/>
  <c r="S158" i="1"/>
  <c r="Y158" i="1"/>
  <c r="Z158" i="1"/>
  <c r="I158" i="1" s="1"/>
  <c r="J159" i="1"/>
  <c r="P159" i="1"/>
  <c r="S159" i="1"/>
  <c r="R159" i="1" s="1"/>
  <c r="T159" i="1" s="1"/>
  <c r="Y159" i="1"/>
  <c r="Z159" i="1"/>
  <c r="J160" i="1"/>
  <c r="P160" i="1"/>
  <c r="S160" i="1"/>
  <c r="R160" i="1" s="1"/>
  <c r="T160" i="1" s="1"/>
  <c r="Y160" i="1"/>
  <c r="Z160" i="1"/>
  <c r="J161" i="1"/>
  <c r="P161" i="1"/>
  <c r="S161" i="1"/>
  <c r="R161" i="1" s="1"/>
  <c r="T161" i="1" s="1"/>
  <c r="Y161" i="1"/>
  <c r="Z161" i="1"/>
  <c r="J162" i="1"/>
  <c r="P162" i="1"/>
  <c r="S162" i="1"/>
  <c r="Y162" i="1"/>
  <c r="Z162" i="1"/>
  <c r="I162" i="1" s="1"/>
  <c r="J163" i="1"/>
  <c r="P163" i="1"/>
  <c r="S163" i="1"/>
  <c r="R163" i="1" s="1"/>
  <c r="T163" i="1" s="1"/>
  <c r="Y163" i="1"/>
  <c r="Z163" i="1"/>
  <c r="J164" i="1"/>
  <c r="I164" i="1" s="1"/>
  <c r="P164" i="1"/>
  <c r="S164" i="1"/>
  <c r="R164" i="1" s="1"/>
  <c r="T164" i="1" s="1"/>
  <c r="Y164" i="1"/>
  <c r="Z164" i="1"/>
  <c r="J165" i="1"/>
  <c r="P165" i="1"/>
  <c r="S165" i="1"/>
  <c r="R165" i="1" s="1"/>
  <c r="T165" i="1" s="1"/>
  <c r="Y165" i="1"/>
  <c r="Z165" i="1"/>
  <c r="J166" i="1"/>
  <c r="P166" i="1"/>
  <c r="S166" i="1"/>
  <c r="R166" i="1" s="1"/>
  <c r="T166" i="1" s="1"/>
  <c r="Y166" i="1"/>
  <c r="Z166" i="1"/>
  <c r="J167" i="1"/>
  <c r="P167" i="1"/>
  <c r="S167" i="1"/>
  <c r="Y167" i="1"/>
  <c r="Z167" i="1"/>
  <c r="J168" i="1"/>
  <c r="P168" i="1"/>
  <c r="S168" i="1"/>
  <c r="R168" i="1" s="1"/>
  <c r="T168" i="1" s="1"/>
  <c r="Y168" i="1"/>
  <c r="Z168" i="1"/>
  <c r="J169" i="1"/>
  <c r="P169" i="1"/>
  <c r="S169" i="1"/>
  <c r="Y169" i="1"/>
  <c r="Z169" i="1"/>
  <c r="J170" i="1"/>
  <c r="P170" i="1"/>
  <c r="S170" i="1"/>
  <c r="R170" i="1" s="1"/>
  <c r="T170" i="1" s="1"/>
  <c r="Y170" i="1"/>
  <c r="Z170" i="1"/>
  <c r="J171" i="1"/>
  <c r="P171" i="1"/>
  <c r="S171" i="1"/>
  <c r="Y171" i="1"/>
  <c r="Z171" i="1"/>
  <c r="J172" i="1"/>
  <c r="P172" i="1"/>
  <c r="S172" i="1"/>
  <c r="R172" i="1" s="1"/>
  <c r="T172" i="1" s="1"/>
  <c r="Y172" i="1"/>
  <c r="Z172" i="1"/>
  <c r="J173" i="1"/>
  <c r="P173" i="1"/>
  <c r="S173" i="1"/>
  <c r="Y173" i="1"/>
  <c r="Z173" i="1"/>
  <c r="J174" i="1"/>
  <c r="P174" i="1"/>
  <c r="S174" i="1"/>
  <c r="R174" i="1" s="1"/>
  <c r="T174" i="1" s="1"/>
  <c r="Y174" i="1"/>
  <c r="Z174" i="1"/>
  <c r="I174" i="1" s="1"/>
  <c r="J175" i="1"/>
  <c r="P175" i="1"/>
  <c r="S175" i="1"/>
  <c r="Y175" i="1"/>
  <c r="Z175" i="1"/>
  <c r="J176" i="1"/>
  <c r="P176" i="1"/>
  <c r="S176" i="1"/>
  <c r="R176" i="1" s="1"/>
  <c r="T176" i="1" s="1"/>
  <c r="Y176" i="1"/>
  <c r="Z176" i="1"/>
  <c r="J177" i="1"/>
  <c r="P177" i="1"/>
  <c r="S177" i="1"/>
  <c r="Y177" i="1"/>
  <c r="Z177" i="1"/>
  <c r="J178" i="1"/>
  <c r="P178" i="1"/>
  <c r="S178" i="1"/>
  <c r="Y178" i="1"/>
  <c r="Z178" i="1"/>
  <c r="I178" i="1" s="1"/>
  <c r="J179" i="1"/>
  <c r="P179" i="1"/>
  <c r="R179" i="1"/>
  <c r="T179" i="1" s="1"/>
  <c r="S179" i="1"/>
  <c r="Y179" i="1"/>
  <c r="Z179" i="1"/>
  <c r="I180" i="1"/>
  <c r="J180" i="1"/>
  <c r="P180" i="1"/>
  <c r="S180" i="1"/>
  <c r="R180" i="1" s="1"/>
  <c r="T180" i="1" s="1"/>
  <c r="Y180" i="1"/>
  <c r="Z180" i="1"/>
  <c r="J181" i="1"/>
  <c r="P181" i="1"/>
  <c r="R181" i="1"/>
  <c r="T181" i="1" s="1"/>
  <c r="S181" i="1"/>
  <c r="Y181" i="1"/>
  <c r="Z181" i="1"/>
  <c r="J182" i="1"/>
  <c r="P182" i="1"/>
  <c r="S182" i="1"/>
  <c r="R182" i="1" s="1"/>
  <c r="T182" i="1" s="1"/>
  <c r="Y182" i="1"/>
  <c r="Z182" i="1"/>
  <c r="J183" i="1"/>
  <c r="P183" i="1"/>
  <c r="S183" i="1"/>
  <c r="K183" i="1" s="1"/>
  <c r="Y183" i="1"/>
  <c r="Z183" i="1"/>
  <c r="J184" i="1"/>
  <c r="P184" i="1"/>
  <c r="S184" i="1"/>
  <c r="R184" i="1" s="1"/>
  <c r="T184" i="1" s="1"/>
  <c r="Y184" i="1"/>
  <c r="Z184" i="1"/>
  <c r="J185" i="1"/>
  <c r="P185" i="1"/>
  <c r="S185" i="1"/>
  <c r="Y185" i="1"/>
  <c r="Z185" i="1"/>
  <c r="J186" i="1"/>
  <c r="P186" i="1"/>
  <c r="S186" i="1"/>
  <c r="R186" i="1" s="1"/>
  <c r="T186" i="1" s="1"/>
  <c r="Y186" i="1"/>
  <c r="Z186" i="1"/>
  <c r="J187" i="1"/>
  <c r="P187" i="1"/>
  <c r="R187" i="1"/>
  <c r="T187" i="1" s="1"/>
  <c r="S187" i="1"/>
  <c r="Y187" i="1"/>
  <c r="Z187" i="1"/>
  <c r="J188" i="1"/>
  <c r="P188" i="1"/>
  <c r="S188" i="1"/>
  <c r="R188" i="1" s="1"/>
  <c r="T188" i="1" s="1"/>
  <c r="Y188" i="1"/>
  <c r="Z188" i="1"/>
  <c r="J189" i="1"/>
  <c r="P189" i="1"/>
  <c r="S189" i="1"/>
  <c r="Y189" i="1"/>
  <c r="Z189" i="1"/>
  <c r="J190" i="1"/>
  <c r="P190" i="1"/>
  <c r="S190" i="1"/>
  <c r="R190" i="1" s="1"/>
  <c r="T190" i="1" s="1"/>
  <c r="Y190" i="1"/>
  <c r="Z190" i="1"/>
  <c r="J191" i="1"/>
  <c r="P191" i="1"/>
  <c r="S191" i="1"/>
  <c r="Y191" i="1"/>
  <c r="Z191" i="1"/>
  <c r="J192" i="1"/>
  <c r="P192" i="1"/>
  <c r="S192" i="1"/>
  <c r="R192" i="1" s="1"/>
  <c r="T192" i="1" s="1"/>
  <c r="Y192" i="1"/>
  <c r="Z192" i="1"/>
  <c r="J193" i="1"/>
  <c r="P193" i="1"/>
  <c r="S193" i="1"/>
  <c r="Y193" i="1"/>
  <c r="Z193" i="1"/>
  <c r="J194" i="1"/>
  <c r="P194" i="1"/>
  <c r="S194" i="1"/>
  <c r="Y194" i="1"/>
  <c r="Z194" i="1"/>
  <c r="I194" i="1" s="1"/>
  <c r="J195" i="1"/>
  <c r="P195" i="1"/>
  <c r="S195" i="1"/>
  <c r="Y195" i="1"/>
  <c r="Z195" i="1"/>
  <c r="J196" i="1"/>
  <c r="P196" i="1"/>
  <c r="S196" i="1"/>
  <c r="R196" i="1" s="1"/>
  <c r="T196" i="1" s="1"/>
  <c r="Y196" i="1"/>
  <c r="Z196" i="1"/>
  <c r="J197" i="1"/>
  <c r="P197" i="1"/>
  <c r="S197" i="1"/>
  <c r="R197" i="1" s="1"/>
  <c r="T197" i="1" s="1"/>
  <c r="Y197" i="1"/>
  <c r="Z197" i="1"/>
  <c r="J198" i="1"/>
  <c r="P198" i="1"/>
  <c r="S198" i="1"/>
  <c r="R198" i="1" s="1"/>
  <c r="T198" i="1" s="1"/>
  <c r="Y198" i="1"/>
  <c r="Z198" i="1"/>
  <c r="I198" i="1" s="1"/>
  <c r="J199" i="1"/>
  <c r="P199" i="1"/>
  <c r="R199" i="1"/>
  <c r="T199" i="1" s="1"/>
  <c r="S199" i="1"/>
  <c r="Y199" i="1"/>
  <c r="Z199" i="1"/>
  <c r="I200" i="1"/>
  <c r="J200" i="1"/>
  <c r="P200" i="1"/>
  <c r="S200" i="1"/>
  <c r="R200" i="1" s="1"/>
  <c r="T200" i="1" s="1"/>
  <c r="Y200" i="1"/>
  <c r="Z200" i="1"/>
  <c r="J201" i="1"/>
  <c r="P201" i="1"/>
  <c r="R201" i="1"/>
  <c r="T201" i="1" s="1"/>
  <c r="S201" i="1"/>
  <c r="Y201" i="1"/>
  <c r="Z201" i="1"/>
  <c r="J202" i="1"/>
  <c r="P202" i="1"/>
  <c r="S202" i="1"/>
  <c r="Y202" i="1"/>
  <c r="Z202" i="1"/>
  <c r="J203" i="1"/>
  <c r="P203" i="1"/>
  <c r="S203" i="1"/>
  <c r="K203" i="1" s="1"/>
  <c r="Y203" i="1"/>
  <c r="Z203" i="1"/>
  <c r="J204" i="1"/>
  <c r="P204" i="1"/>
  <c r="S204" i="1"/>
  <c r="R204" i="1" s="1"/>
  <c r="T204" i="1" s="1"/>
  <c r="Y204" i="1"/>
  <c r="Z204" i="1"/>
  <c r="I204" i="1" s="1"/>
  <c r="J205" i="1"/>
  <c r="I205" i="1" s="1"/>
  <c r="P205" i="1"/>
  <c r="S205" i="1"/>
  <c r="R205" i="1" s="1"/>
  <c r="T205" i="1" s="1"/>
  <c r="Y205" i="1"/>
  <c r="Z205" i="1"/>
  <c r="J206" i="1"/>
  <c r="P206" i="1"/>
  <c r="S206" i="1"/>
  <c r="R206" i="1" s="1"/>
  <c r="T206" i="1" s="1"/>
  <c r="Y206" i="1"/>
  <c r="Z206" i="1"/>
  <c r="J207" i="1"/>
  <c r="P207" i="1"/>
  <c r="R207" i="1"/>
  <c r="T207" i="1" s="1"/>
  <c r="S207" i="1"/>
  <c r="Y207" i="1"/>
  <c r="Z207" i="1"/>
  <c r="I208" i="1"/>
  <c r="J208" i="1"/>
  <c r="P208" i="1"/>
  <c r="S208" i="1"/>
  <c r="R208" i="1" s="1"/>
  <c r="T208" i="1" s="1"/>
  <c r="Y208" i="1"/>
  <c r="Z208" i="1"/>
  <c r="J209" i="1"/>
  <c r="P209" i="1"/>
  <c r="R209" i="1"/>
  <c r="T209" i="1" s="1"/>
  <c r="S209" i="1"/>
  <c r="Y209" i="1"/>
  <c r="Z209" i="1"/>
  <c r="J210" i="1"/>
  <c r="P210" i="1"/>
  <c r="S210" i="1"/>
  <c r="Y210" i="1"/>
  <c r="Z210" i="1"/>
  <c r="J211" i="1"/>
  <c r="P211" i="1"/>
  <c r="S211" i="1"/>
  <c r="Y211" i="1"/>
  <c r="Z211" i="1"/>
  <c r="J212" i="1"/>
  <c r="P212" i="1"/>
  <c r="S212" i="1"/>
  <c r="R212" i="1" s="1"/>
  <c r="T212" i="1" s="1"/>
  <c r="Y212" i="1"/>
  <c r="Z212" i="1"/>
  <c r="I212" i="1" s="1"/>
  <c r="J213" i="1"/>
  <c r="I213" i="1" s="1"/>
  <c r="P213" i="1"/>
  <c r="S213" i="1"/>
  <c r="R213" i="1" s="1"/>
  <c r="T213" i="1" s="1"/>
  <c r="Y213" i="1"/>
  <c r="Z213" i="1"/>
  <c r="J214" i="1"/>
  <c r="P214" i="1"/>
  <c r="S214" i="1"/>
  <c r="R214" i="1" s="1"/>
  <c r="T214" i="1" s="1"/>
  <c r="Y214" i="1"/>
  <c r="Z214" i="1"/>
  <c r="I214" i="1" s="1"/>
  <c r="J215" i="1"/>
  <c r="P215" i="1"/>
  <c r="S215" i="1"/>
  <c r="R215" i="1" s="1"/>
  <c r="T215" i="1" s="1"/>
  <c r="Y215" i="1"/>
  <c r="Z215" i="1"/>
  <c r="J216" i="1"/>
  <c r="P216" i="1"/>
  <c r="S216" i="1"/>
  <c r="Y216" i="1"/>
  <c r="Z216" i="1"/>
  <c r="J217" i="1"/>
  <c r="P217" i="1"/>
  <c r="S217" i="1"/>
  <c r="R217" i="1" s="1"/>
  <c r="T217" i="1" s="1"/>
  <c r="Y217" i="1"/>
  <c r="Z217" i="1"/>
  <c r="J218" i="1"/>
  <c r="I218" i="1" s="1"/>
  <c r="P218" i="1"/>
  <c r="S218" i="1"/>
  <c r="Y218" i="1"/>
  <c r="Z218" i="1"/>
  <c r="J219" i="1"/>
  <c r="P219" i="1"/>
  <c r="S219" i="1"/>
  <c r="R219" i="1" s="1"/>
  <c r="T219" i="1" s="1"/>
  <c r="Y219" i="1"/>
  <c r="Z219" i="1"/>
  <c r="J220" i="1"/>
  <c r="P220" i="1"/>
  <c r="S220" i="1"/>
  <c r="Y220" i="1"/>
  <c r="Z220" i="1"/>
  <c r="I220" i="1" s="1"/>
  <c r="J221" i="1"/>
  <c r="P221" i="1"/>
  <c r="S221" i="1"/>
  <c r="K221" i="1" s="1"/>
  <c r="Y221" i="1"/>
  <c r="Z221" i="1"/>
  <c r="J222" i="1"/>
  <c r="P222" i="1"/>
  <c r="S222" i="1"/>
  <c r="Y222" i="1"/>
  <c r="Z222" i="1"/>
  <c r="J223" i="1"/>
  <c r="P223" i="1"/>
  <c r="S223" i="1"/>
  <c r="R223" i="1" s="1"/>
  <c r="T223" i="1" s="1"/>
  <c r="Y223" i="1"/>
  <c r="Z223" i="1"/>
  <c r="J224" i="1"/>
  <c r="K224" i="1"/>
  <c r="P224" i="1"/>
  <c r="S224" i="1"/>
  <c r="R224" i="1" s="1"/>
  <c r="T224" i="1" s="1"/>
  <c r="Y224" i="1"/>
  <c r="Z224" i="1"/>
  <c r="I224" i="1" s="1"/>
  <c r="J225" i="1"/>
  <c r="P225" i="1"/>
  <c r="S225" i="1"/>
  <c r="R225" i="1" s="1"/>
  <c r="T225" i="1" s="1"/>
  <c r="Y225" i="1"/>
  <c r="Z225" i="1"/>
  <c r="J226" i="1"/>
  <c r="P226" i="1"/>
  <c r="S226" i="1"/>
  <c r="Y226" i="1"/>
  <c r="Z226" i="1"/>
  <c r="J227" i="1"/>
  <c r="P227" i="1"/>
  <c r="S227" i="1"/>
  <c r="R227" i="1" s="1"/>
  <c r="T227" i="1" s="1"/>
  <c r="Y227" i="1"/>
  <c r="Z227" i="1"/>
  <c r="J228" i="1"/>
  <c r="P228" i="1"/>
  <c r="S228" i="1"/>
  <c r="Y228" i="1"/>
  <c r="Z228" i="1"/>
  <c r="J229" i="1"/>
  <c r="P229" i="1"/>
  <c r="S229" i="1"/>
  <c r="R229" i="1" s="1"/>
  <c r="T229" i="1" s="1"/>
  <c r="Y229" i="1"/>
  <c r="Z229" i="1"/>
  <c r="J230" i="1"/>
  <c r="P230" i="1"/>
  <c r="S230" i="1"/>
  <c r="Y230" i="1"/>
  <c r="Z230" i="1"/>
  <c r="J231" i="1"/>
  <c r="P231" i="1"/>
  <c r="S231" i="1"/>
  <c r="R231" i="1" s="1"/>
  <c r="T231" i="1" s="1"/>
  <c r="Y231" i="1"/>
  <c r="Z231" i="1"/>
  <c r="I231" i="1" s="1"/>
  <c r="J232" i="1"/>
  <c r="P232" i="1"/>
  <c r="S232" i="1"/>
  <c r="R232" i="1" s="1"/>
  <c r="T232" i="1" s="1"/>
  <c r="Y232" i="1"/>
  <c r="Z232" i="1"/>
  <c r="J233" i="1"/>
  <c r="P233" i="1"/>
  <c r="S233" i="1"/>
  <c r="R233" i="1" s="1"/>
  <c r="T233" i="1" s="1"/>
  <c r="Y233" i="1"/>
  <c r="Z233" i="1"/>
  <c r="J234" i="1"/>
  <c r="P234" i="1"/>
  <c r="S234" i="1"/>
  <c r="R234" i="1" s="1"/>
  <c r="T234" i="1" s="1"/>
  <c r="Y234" i="1"/>
  <c r="Z234" i="1"/>
  <c r="J235" i="1"/>
  <c r="P235" i="1"/>
  <c r="S235" i="1"/>
  <c r="Y235" i="1"/>
  <c r="Z235" i="1"/>
  <c r="J236" i="1"/>
  <c r="P236" i="1"/>
  <c r="S236" i="1"/>
  <c r="R236" i="1" s="1"/>
  <c r="T236" i="1" s="1"/>
  <c r="Y236" i="1"/>
  <c r="Z236" i="1"/>
  <c r="J237" i="1"/>
  <c r="P237" i="1"/>
  <c r="S237" i="1"/>
  <c r="R237" i="1" s="1"/>
  <c r="T237" i="1" s="1"/>
  <c r="Y237" i="1"/>
  <c r="Z237" i="1"/>
  <c r="J238" i="1"/>
  <c r="P238" i="1"/>
  <c r="S238" i="1"/>
  <c r="R238" i="1" s="1"/>
  <c r="T238" i="1" s="1"/>
  <c r="Y238" i="1"/>
  <c r="Z238" i="1"/>
  <c r="J239" i="1"/>
  <c r="P239" i="1"/>
  <c r="S239" i="1"/>
  <c r="R239" i="1" s="1"/>
  <c r="T239" i="1" s="1"/>
  <c r="Y239" i="1"/>
  <c r="Z239" i="1"/>
  <c r="J240" i="1"/>
  <c r="P240" i="1"/>
  <c r="S240" i="1"/>
  <c r="R240" i="1" s="1"/>
  <c r="T240" i="1" s="1"/>
  <c r="Y240" i="1"/>
  <c r="Z240" i="1"/>
  <c r="J241" i="1"/>
  <c r="P241" i="1"/>
  <c r="S241" i="1"/>
  <c r="R241" i="1" s="1"/>
  <c r="T241" i="1" s="1"/>
  <c r="Y241" i="1"/>
  <c r="Z241" i="1"/>
  <c r="J242" i="1"/>
  <c r="P242" i="1"/>
  <c r="S242" i="1"/>
  <c r="R242" i="1" s="1"/>
  <c r="T242" i="1" s="1"/>
  <c r="Y242" i="1"/>
  <c r="Z242" i="1"/>
  <c r="J243" i="1"/>
  <c r="P243" i="1"/>
  <c r="S243" i="1"/>
  <c r="Y243" i="1"/>
  <c r="Z243" i="1"/>
  <c r="I243" i="1" s="1"/>
  <c r="J244" i="1"/>
  <c r="P244" i="1"/>
  <c r="S244" i="1"/>
  <c r="R244" i="1" s="1"/>
  <c r="T244" i="1" s="1"/>
  <c r="Y244" i="1"/>
  <c r="Z244" i="1"/>
  <c r="J245" i="1"/>
  <c r="P245" i="1"/>
  <c r="S245" i="1"/>
  <c r="R245" i="1" s="1"/>
  <c r="T245" i="1" s="1"/>
  <c r="Y245" i="1"/>
  <c r="Z245" i="1"/>
  <c r="J246" i="1"/>
  <c r="P246" i="1"/>
  <c r="S246" i="1"/>
  <c r="R246" i="1" s="1"/>
  <c r="T246" i="1" s="1"/>
  <c r="Y246" i="1"/>
  <c r="Z246" i="1"/>
  <c r="J247" i="1"/>
  <c r="P247" i="1"/>
  <c r="S247" i="1"/>
  <c r="R247" i="1" s="1"/>
  <c r="T247" i="1" s="1"/>
  <c r="Y247" i="1"/>
  <c r="Z247" i="1"/>
  <c r="J248" i="1"/>
  <c r="P248" i="1"/>
  <c r="S248" i="1"/>
  <c r="R248" i="1" s="1"/>
  <c r="T248" i="1" s="1"/>
  <c r="Y248" i="1"/>
  <c r="Z248" i="1"/>
  <c r="J249" i="1"/>
  <c r="P249" i="1"/>
  <c r="S249" i="1"/>
  <c r="R249" i="1" s="1"/>
  <c r="T249" i="1" s="1"/>
  <c r="Y249" i="1"/>
  <c r="Z249" i="1"/>
  <c r="J250" i="1"/>
  <c r="P250" i="1"/>
  <c r="S250" i="1"/>
  <c r="Y250" i="1"/>
  <c r="Z250" i="1"/>
  <c r="J251" i="1"/>
  <c r="P251" i="1"/>
  <c r="S251" i="1"/>
  <c r="Y251" i="1"/>
  <c r="Z251" i="1"/>
  <c r="I251" i="1" s="1"/>
  <c r="J252" i="1"/>
  <c r="P252" i="1"/>
  <c r="S252" i="1"/>
  <c r="R252" i="1" s="1"/>
  <c r="T252" i="1" s="1"/>
  <c r="Y252" i="1"/>
  <c r="Z252" i="1"/>
  <c r="J253" i="1"/>
  <c r="P253" i="1"/>
  <c r="S253" i="1"/>
  <c r="R253" i="1" s="1"/>
  <c r="T253" i="1" s="1"/>
  <c r="Y253" i="1"/>
  <c r="Z253" i="1"/>
  <c r="J254" i="1"/>
  <c r="I254" i="1" s="1"/>
  <c r="P254" i="1"/>
  <c r="S254" i="1"/>
  <c r="R254" i="1" s="1"/>
  <c r="T254" i="1" s="1"/>
  <c r="Y254" i="1"/>
  <c r="Z254" i="1"/>
  <c r="J255" i="1"/>
  <c r="P255" i="1"/>
  <c r="S255" i="1"/>
  <c r="Y255" i="1"/>
  <c r="Z255" i="1"/>
  <c r="I255" i="1" s="1"/>
  <c r="J256" i="1"/>
  <c r="P256" i="1"/>
  <c r="S256" i="1"/>
  <c r="R256" i="1" s="1"/>
  <c r="T256" i="1" s="1"/>
  <c r="Y256" i="1"/>
  <c r="Z256" i="1"/>
  <c r="J257" i="1"/>
  <c r="P257" i="1"/>
  <c r="S257" i="1"/>
  <c r="R257" i="1" s="1"/>
  <c r="T257" i="1" s="1"/>
  <c r="Y257" i="1"/>
  <c r="Z257" i="1"/>
  <c r="J258" i="1"/>
  <c r="P258" i="1"/>
  <c r="S258" i="1"/>
  <c r="Y258" i="1"/>
  <c r="Z258" i="1"/>
  <c r="J259" i="1"/>
  <c r="P259" i="1"/>
  <c r="R259" i="1"/>
  <c r="T259" i="1" s="1"/>
  <c r="S259" i="1"/>
  <c r="Y259" i="1"/>
  <c r="Z259" i="1"/>
  <c r="J260" i="1"/>
  <c r="P260" i="1"/>
  <c r="S260" i="1"/>
  <c r="R260" i="1" s="1"/>
  <c r="T260" i="1" s="1"/>
  <c r="Y260" i="1"/>
  <c r="Z260" i="1"/>
  <c r="J261" i="1"/>
  <c r="P261" i="1"/>
  <c r="S261" i="1"/>
  <c r="R261" i="1" s="1"/>
  <c r="T261" i="1" s="1"/>
  <c r="Y261" i="1"/>
  <c r="Z261" i="1"/>
  <c r="J262" i="1"/>
  <c r="P262" i="1"/>
  <c r="R262" i="1"/>
  <c r="T262" i="1" s="1"/>
  <c r="S262" i="1"/>
  <c r="Y262" i="1"/>
  <c r="Z262" i="1"/>
  <c r="J263" i="1"/>
  <c r="P263" i="1"/>
  <c r="S263" i="1"/>
  <c r="R263" i="1" s="1"/>
  <c r="T263" i="1" s="1"/>
  <c r="Y263" i="1"/>
  <c r="Z263" i="1"/>
  <c r="J264" i="1"/>
  <c r="P264" i="1"/>
  <c r="S264" i="1"/>
  <c r="R264" i="1" s="1"/>
  <c r="T264" i="1" s="1"/>
  <c r="Y264" i="1"/>
  <c r="Z264" i="1"/>
  <c r="J265" i="1"/>
  <c r="P265" i="1"/>
  <c r="S265" i="1"/>
  <c r="R265" i="1" s="1"/>
  <c r="T265" i="1" s="1"/>
  <c r="Y265" i="1"/>
  <c r="Z265" i="1"/>
  <c r="J266" i="1"/>
  <c r="P266" i="1"/>
  <c r="S266" i="1"/>
  <c r="Y266" i="1"/>
  <c r="Z266" i="1"/>
  <c r="J267" i="1"/>
  <c r="P267" i="1"/>
  <c r="S267" i="1"/>
  <c r="Y267" i="1"/>
  <c r="Z267" i="1"/>
  <c r="I267" i="1" s="1"/>
  <c r="J268" i="1"/>
  <c r="P268" i="1"/>
  <c r="S268" i="1"/>
  <c r="R268" i="1" s="1"/>
  <c r="T268" i="1" s="1"/>
  <c r="Y268" i="1"/>
  <c r="Z268" i="1"/>
  <c r="J269" i="1"/>
  <c r="P269" i="1"/>
  <c r="S269" i="1"/>
  <c r="R269" i="1" s="1"/>
  <c r="T269" i="1" s="1"/>
  <c r="Y269" i="1"/>
  <c r="Z269" i="1"/>
  <c r="J270" i="1"/>
  <c r="I270" i="1" s="1"/>
  <c r="P270" i="1"/>
  <c r="S270" i="1"/>
  <c r="R270" i="1" s="1"/>
  <c r="T270" i="1" s="1"/>
  <c r="Y270" i="1"/>
  <c r="Z270" i="1"/>
  <c r="J271" i="1"/>
  <c r="P271" i="1"/>
  <c r="S271" i="1"/>
  <c r="Y271" i="1"/>
  <c r="Z271" i="1"/>
  <c r="I271" i="1" s="1"/>
  <c r="J272" i="1"/>
  <c r="P272" i="1"/>
  <c r="S272" i="1"/>
  <c r="R272" i="1" s="1"/>
  <c r="T272" i="1" s="1"/>
  <c r="Y272" i="1"/>
  <c r="Z272" i="1"/>
  <c r="J273" i="1"/>
  <c r="P273" i="1"/>
  <c r="S273" i="1"/>
  <c r="R273" i="1" s="1"/>
  <c r="T273" i="1" s="1"/>
  <c r="Y273" i="1"/>
  <c r="Z273" i="1"/>
  <c r="J274" i="1"/>
  <c r="P274" i="1"/>
  <c r="S274" i="1"/>
  <c r="Y274" i="1"/>
  <c r="Z274" i="1"/>
  <c r="J275" i="1"/>
  <c r="P275" i="1"/>
  <c r="R275" i="1"/>
  <c r="T275" i="1" s="1"/>
  <c r="S275" i="1"/>
  <c r="Y275" i="1"/>
  <c r="Z275" i="1"/>
  <c r="J276" i="1"/>
  <c r="P276" i="1"/>
  <c r="S276" i="1"/>
  <c r="R276" i="1" s="1"/>
  <c r="T276" i="1" s="1"/>
  <c r="Y276" i="1"/>
  <c r="Z276" i="1"/>
  <c r="J277" i="1"/>
  <c r="P277" i="1"/>
  <c r="S277" i="1"/>
  <c r="R277" i="1" s="1"/>
  <c r="T277" i="1" s="1"/>
  <c r="Y277" i="1"/>
  <c r="Z277" i="1"/>
  <c r="J278" i="1"/>
  <c r="P278" i="1"/>
  <c r="R278" i="1"/>
  <c r="T278" i="1" s="1"/>
  <c r="S278" i="1"/>
  <c r="Y278" i="1"/>
  <c r="Z278" i="1"/>
  <c r="J279" i="1"/>
  <c r="P279" i="1"/>
  <c r="S279" i="1"/>
  <c r="R279" i="1" s="1"/>
  <c r="T279" i="1" s="1"/>
  <c r="Y279" i="1"/>
  <c r="Z279" i="1"/>
  <c r="J280" i="1"/>
  <c r="P280" i="1"/>
  <c r="S280" i="1"/>
  <c r="R280" i="1" s="1"/>
  <c r="T280" i="1" s="1"/>
  <c r="Y280" i="1"/>
  <c r="Z280" i="1"/>
  <c r="J281" i="1"/>
  <c r="P281" i="1"/>
  <c r="S281" i="1"/>
  <c r="R281" i="1" s="1"/>
  <c r="T281" i="1" s="1"/>
  <c r="Y281" i="1"/>
  <c r="Z281" i="1"/>
  <c r="J282" i="1"/>
  <c r="P282" i="1"/>
  <c r="S282" i="1"/>
  <c r="Y282" i="1"/>
  <c r="Z282" i="1"/>
  <c r="J283" i="1"/>
  <c r="P283" i="1"/>
  <c r="S283" i="1"/>
  <c r="Y283" i="1"/>
  <c r="Z283" i="1"/>
  <c r="I283" i="1" s="1"/>
  <c r="J284" i="1"/>
  <c r="P284" i="1"/>
  <c r="S284" i="1"/>
  <c r="R284" i="1" s="1"/>
  <c r="T284" i="1" s="1"/>
  <c r="Y284" i="1"/>
  <c r="Z284" i="1"/>
  <c r="J285" i="1"/>
  <c r="P285" i="1"/>
  <c r="S285" i="1"/>
  <c r="R285" i="1" s="1"/>
  <c r="T285" i="1" s="1"/>
  <c r="Y285" i="1"/>
  <c r="Z285" i="1"/>
  <c r="J286" i="1"/>
  <c r="P286" i="1"/>
  <c r="S286" i="1"/>
  <c r="Y286" i="1"/>
  <c r="Z286" i="1"/>
  <c r="J287" i="1"/>
  <c r="P287" i="1"/>
  <c r="S287" i="1"/>
  <c r="Y287" i="1"/>
  <c r="Z287" i="1"/>
  <c r="J288" i="1"/>
  <c r="P288" i="1"/>
  <c r="S288" i="1"/>
  <c r="R288" i="1" s="1"/>
  <c r="T288" i="1" s="1"/>
  <c r="Y288" i="1"/>
  <c r="Z288" i="1"/>
  <c r="J289" i="1"/>
  <c r="P289" i="1"/>
  <c r="S289" i="1"/>
  <c r="R289" i="1" s="1"/>
  <c r="T289" i="1" s="1"/>
  <c r="Y289" i="1"/>
  <c r="Z289" i="1"/>
  <c r="J290" i="1"/>
  <c r="P290" i="1"/>
  <c r="S290" i="1"/>
  <c r="Y290" i="1"/>
  <c r="Z290" i="1"/>
  <c r="J291" i="1"/>
  <c r="P291" i="1"/>
  <c r="S291" i="1"/>
  <c r="R291" i="1" s="1"/>
  <c r="T291" i="1" s="1"/>
  <c r="Y291" i="1"/>
  <c r="Z291" i="1"/>
  <c r="J292" i="1"/>
  <c r="P292" i="1"/>
  <c r="S292" i="1"/>
  <c r="R292" i="1" s="1"/>
  <c r="T292" i="1" s="1"/>
  <c r="Y292" i="1"/>
  <c r="Z292" i="1"/>
  <c r="J293" i="1"/>
  <c r="P293" i="1"/>
  <c r="S293" i="1"/>
  <c r="R293" i="1" s="1"/>
  <c r="T293" i="1" s="1"/>
  <c r="Y293" i="1"/>
  <c r="Z293" i="1"/>
  <c r="J294" i="1"/>
  <c r="P294" i="1"/>
  <c r="S294" i="1"/>
  <c r="R294" i="1" s="1"/>
  <c r="T294" i="1" s="1"/>
  <c r="Y294" i="1"/>
  <c r="Z294" i="1"/>
  <c r="J295" i="1"/>
  <c r="P295" i="1"/>
  <c r="S295" i="1"/>
  <c r="Y295" i="1"/>
  <c r="Z295" i="1"/>
  <c r="J296" i="1"/>
  <c r="P296" i="1"/>
  <c r="S296" i="1"/>
  <c r="R296" i="1" s="1"/>
  <c r="T296" i="1" s="1"/>
  <c r="Y296" i="1"/>
  <c r="Z296" i="1"/>
  <c r="J297" i="1"/>
  <c r="P297" i="1"/>
  <c r="S297" i="1"/>
  <c r="R297" i="1" s="1"/>
  <c r="T297" i="1" s="1"/>
  <c r="Y297" i="1"/>
  <c r="Z297" i="1"/>
  <c r="J298" i="1"/>
  <c r="P298" i="1"/>
  <c r="S298" i="1"/>
  <c r="Y298" i="1"/>
  <c r="Z298" i="1"/>
  <c r="J299" i="1"/>
  <c r="P299" i="1"/>
  <c r="S299" i="1"/>
  <c r="Y299" i="1"/>
  <c r="Z299" i="1"/>
  <c r="J300" i="1"/>
  <c r="P300" i="1"/>
  <c r="S300" i="1"/>
  <c r="R300" i="1" s="1"/>
  <c r="T300" i="1" s="1"/>
  <c r="Y300" i="1"/>
  <c r="Z300" i="1"/>
  <c r="I300" i="1" s="1"/>
  <c r="J301" i="1"/>
  <c r="P301" i="1"/>
  <c r="S301" i="1"/>
  <c r="R301" i="1" s="1"/>
  <c r="T301" i="1" s="1"/>
  <c r="Y301" i="1"/>
  <c r="Z301" i="1"/>
  <c r="J302" i="1"/>
  <c r="P302" i="1"/>
  <c r="S302" i="1"/>
  <c r="Y302" i="1"/>
  <c r="Z302" i="1"/>
  <c r="J303" i="1"/>
  <c r="I303" i="1" s="1"/>
  <c r="P303" i="1"/>
  <c r="S303" i="1"/>
  <c r="R303" i="1" s="1"/>
  <c r="T303" i="1" s="1"/>
  <c r="Y303" i="1"/>
  <c r="Z303" i="1"/>
  <c r="J304" i="1"/>
  <c r="P304" i="1"/>
  <c r="S304" i="1"/>
  <c r="R304" i="1" s="1"/>
  <c r="T304" i="1" s="1"/>
  <c r="Y304" i="1"/>
  <c r="Z304" i="1"/>
  <c r="J305" i="1"/>
  <c r="P305" i="1"/>
  <c r="S305" i="1"/>
  <c r="R305" i="1" s="1"/>
  <c r="T305" i="1" s="1"/>
  <c r="Y305" i="1"/>
  <c r="Z305" i="1"/>
  <c r="J306" i="1"/>
  <c r="P306" i="1"/>
  <c r="S306" i="1"/>
  <c r="R306" i="1" s="1"/>
  <c r="T306" i="1" s="1"/>
  <c r="Y306" i="1"/>
  <c r="Z306" i="1"/>
  <c r="J307" i="1"/>
  <c r="I307" i="1" s="1"/>
  <c r="P307" i="1"/>
  <c r="S307" i="1"/>
  <c r="Y307" i="1"/>
  <c r="Z307" i="1"/>
  <c r="J308" i="1"/>
  <c r="P308" i="1"/>
  <c r="S308" i="1"/>
  <c r="R308" i="1" s="1"/>
  <c r="T308" i="1" s="1"/>
  <c r="Y308" i="1"/>
  <c r="Z308" i="1"/>
  <c r="J309" i="1"/>
  <c r="P309" i="1"/>
  <c r="S309" i="1"/>
  <c r="R309" i="1" s="1"/>
  <c r="T309" i="1" s="1"/>
  <c r="Y309" i="1"/>
  <c r="Z309" i="1"/>
  <c r="J310" i="1"/>
  <c r="P310" i="1"/>
  <c r="S310" i="1"/>
  <c r="K310" i="1" s="1"/>
  <c r="Y310" i="1"/>
  <c r="Z310" i="1"/>
  <c r="J311" i="1"/>
  <c r="P311" i="1"/>
  <c r="S311" i="1"/>
  <c r="Y311" i="1"/>
  <c r="Z311" i="1"/>
  <c r="I311" i="1" s="1"/>
  <c r="J312" i="1"/>
  <c r="P312" i="1"/>
  <c r="S312" i="1"/>
  <c r="R312" i="1" s="1"/>
  <c r="T312" i="1" s="1"/>
  <c r="Y312" i="1"/>
  <c r="Z312" i="1"/>
  <c r="J313" i="1"/>
  <c r="P313" i="1"/>
  <c r="S313" i="1"/>
  <c r="R313" i="1" s="1"/>
  <c r="T313" i="1" s="1"/>
  <c r="Y313" i="1"/>
  <c r="Z313" i="1"/>
  <c r="J314" i="1"/>
  <c r="P314" i="1"/>
  <c r="S314" i="1"/>
  <c r="Y314" i="1"/>
  <c r="Z314" i="1"/>
  <c r="J315" i="1"/>
  <c r="P315" i="1"/>
  <c r="S315" i="1"/>
  <c r="R315" i="1" s="1"/>
  <c r="T315" i="1" s="1"/>
  <c r="Y315" i="1"/>
  <c r="Z315" i="1"/>
  <c r="J316" i="1"/>
  <c r="P316" i="1"/>
  <c r="S316" i="1"/>
  <c r="R316" i="1" s="1"/>
  <c r="T316" i="1" s="1"/>
  <c r="Y316" i="1"/>
  <c r="Z316" i="1"/>
  <c r="J317" i="1"/>
  <c r="P317" i="1"/>
  <c r="S317" i="1"/>
  <c r="R317" i="1" s="1"/>
  <c r="T317" i="1" s="1"/>
  <c r="Y317" i="1"/>
  <c r="Z317" i="1"/>
  <c r="J318" i="1"/>
  <c r="P318" i="1"/>
  <c r="S318" i="1"/>
  <c r="Y318" i="1"/>
  <c r="Z318" i="1"/>
  <c r="J319" i="1"/>
  <c r="P319" i="1"/>
  <c r="S319" i="1"/>
  <c r="R319" i="1" s="1"/>
  <c r="T319" i="1" s="1"/>
  <c r="Y319" i="1"/>
  <c r="Z319" i="1"/>
  <c r="J320" i="1"/>
  <c r="P320" i="1"/>
  <c r="S320" i="1"/>
  <c r="R320" i="1" s="1"/>
  <c r="T320" i="1" s="1"/>
  <c r="Y320" i="1"/>
  <c r="Z320" i="1"/>
  <c r="J321" i="1"/>
  <c r="P321" i="1"/>
  <c r="S321" i="1"/>
  <c r="R321" i="1" s="1"/>
  <c r="T321" i="1" s="1"/>
  <c r="Y321" i="1"/>
  <c r="Z321" i="1"/>
  <c r="J322" i="1"/>
  <c r="P322" i="1"/>
  <c r="S322" i="1"/>
  <c r="R322" i="1" s="1"/>
  <c r="T322" i="1" s="1"/>
  <c r="Y322" i="1"/>
  <c r="Z322" i="1"/>
  <c r="J323" i="1"/>
  <c r="P323" i="1"/>
  <c r="S323" i="1"/>
  <c r="Y323" i="1"/>
  <c r="Z323" i="1"/>
  <c r="J324" i="1"/>
  <c r="P324" i="1"/>
  <c r="S324" i="1"/>
  <c r="R324" i="1" s="1"/>
  <c r="T324" i="1" s="1"/>
  <c r="Y324" i="1"/>
  <c r="Z324" i="1"/>
  <c r="J325" i="1"/>
  <c r="P325" i="1"/>
  <c r="S325" i="1"/>
  <c r="R325" i="1" s="1"/>
  <c r="T325" i="1" s="1"/>
  <c r="Y325" i="1"/>
  <c r="Z325" i="1"/>
  <c r="J326" i="1"/>
  <c r="P326" i="1"/>
  <c r="S326" i="1"/>
  <c r="Y326" i="1"/>
  <c r="Z326" i="1"/>
  <c r="J327" i="1"/>
  <c r="P327" i="1"/>
  <c r="S327" i="1"/>
  <c r="Y327" i="1"/>
  <c r="Z327" i="1"/>
  <c r="I327" i="1" s="1"/>
  <c r="J328" i="1"/>
  <c r="P328" i="1"/>
  <c r="S328" i="1"/>
  <c r="R328" i="1" s="1"/>
  <c r="T328" i="1" s="1"/>
  <c r="Y328" i="1"/>
  <c r="Z328" i="1"/>
  <c r="J329" i="1"/>
  <c r="P329" i="1"/>
  <c r="S329" i="1"/>
  <c r="R329" i="1" s="1"/>
  <c r="T329" i="1" s="1"/>
  <c r="Y329" i="1"/>
  <c r="Z329" i="1"/>
  <c r="J330" i="1"/>
  <c r="P330" i="1"/>
  <c r="S330" i="1"/>
  <c r="Y330" i="1"/>
  <c r="Z330" i="1"/>
  <c r="J331" i="1"/>
  <c r="P331" i="1"/>
  <c r="S331" i="1"/>
  <c r="R331" i="1" s="1"/>
  <c r="T331" i="1" s="1"/>
  <c r="Y331" i="1"/>
  <c r="Z331" i="1"/>
  <c r="I331" i="1" s="1"/>
  <c r="J332" i="1"/>
  <c r="P332" i="1"/>
  <c r="S332" i="1"/>
  <c r="R332" i="1" s="1"/>
  <c r="T332" i="1" s="1"/>
  <c r="Y332" i="1"/>
  <c r="Z332" i="1"/>
  <c r="J333" i="1"/>
  <c r="P333" i="1"/>
  <c r="S333" i="1"/>
  <c r="R333" i="1" s="1"/>
  <c r="T333" i="1" s="1"/>
  <c r="Y333" i="1"/>
  <c r="Z333" i="1"/>
  <c r="J334" i="1"/>
  <c r="P334" i="1"/>
  <c r="S334" i="1"/>
  <c r="Y334" i="1"/>
  <c r="Z334" i="1"/>
  <c r="J335" i="1"/>
  <c r="I335" i="1" s="1"/>
  <c r="P335" i="1"/>
  <c r="S335" i="1"/>
  <c r="R335" i="1" s="1"/>
  <c r="T335" i="1" s="1"/>
  <c r="Y335" i="1"/>
  <c r="Z335" i="1"/>
  <c r="J336" i="1"/>
  <c r="P336" i="1"/>
  <c r="S336" i="1"/>
  <c r="R336" i="1" s="1"/>
  <c r="T336" i="1" s="1"/>
  <c r="Y336" i="1"/>
  <c r="Z336" i="1"/>
  <c r="J337" i="1"/>
  <c r="P337" i="1"/>
  <c r="S337" i="1"/>
  <c r="R337" i="1" s="1"/>
  <c r="T337" i="1" s="1"/>
  <c r="Y337" i="1"/>
  <c r="Z337" i="1"/>
  <c r="J338" i="1"/>
  <c r="P338" i="1"/>
  <c r="S338" i="1"/>
  <c r="R338" i="1" s="1"/>
  <c r="T338" i="1" s="1"/>
  <c r="Y338" i="1"/>
  <c r="Z338" i="1"/>
  <c r="J339" i="1"/>
  <c r="I339" i="1" s="1"/>
  <c r="P339" i="1"/>
  <c r="S339" i="1"/>
  <c r="Y339" i="1"/>
  <c r="Z339" i="1"/>
  <c r="J340" i="1"/>
  <c r="P340" i="1"/>
  <c r="S340" i="1"/>
  <c r="R340" i="1" s="1"/>
  <c r="T340" i="1" s="1"/>
  <c r="Y340" i="1"/>
  <c r="Z340" i="1"/>
  <c r="J341" i="1"/>
  <c r="P341" i="1"/>
  <c r="S341" i="1"/>
  <c r="R341" i="1" s="1"/>
  <c r="T341" i="1" s="1"/>
  <c r="Y341" i="1"/>
  <c r="Z341" i="1"/>
  <c r="J342" i="1"/>
  <c r="P342" i="1"/>
  <c r="S342" i="1"/>
  <c r="K342" i="1" s="1"/>
  <c r="Y342" i="1"/>
  <c r="Z342" i="1"/>
  <c r="J343" i="1"/>
  <c r="P343" i="1"/>
  <c r="S343" i="1"/>
  <c r="Y343" i="1"/>
  <c r="Z343" i="1"/>
  <c r="J344" i="1"/>
  <c r="P344" i="1"/>
  <c r="S344" i="1"/>
  <c r="R344" i="1" s="1"/>
  <c r="T344" i="1" s="1"/>
  <c r="Y344" i="1"/>
  <c r="Z344" i="1"/>
  <c r="J345" i="1"/>
  <c r="P345" i="1"/>
  <c r="S345" i="1"/>
  <c r="R345" i="1" s="1"/>
  <c r="T345" i="1" s="1"/>
  <c r="Y345" i="1"/>
  <c r="Z345" i="1"/>
  <c r="J346" i="1"/>
  <c r="P346" i="1"/>
  <c r="S346" i="1"/>
  <c r="Y346" i="1"/>
  <c r="Z346" i="1"/>
  <c r="J347" i="1"/>
  <c r="P347" i="1"/>
  <c r="S347" i="1"/>
  <c r="R347" i="1" s="1"/>
  <c r="T347" i="1" s="1"/>
  <c r="Y347" i="1"/>
  <c r="Z347" i="1"/>
  <c r="J348" i="1"/>
  <c r="P348" i="1"/>
  <c r="S348" i="1"/>
  <c r="R348" i="1" s="1"/>
  <c r="T348" i="1" s="1"/>
  <c r="Y348" i="1"/>
  <c r="Z348" i="1"/>
  <c r="J349" i="1"/>
  <c r="P349" i="1"/>
  <c r="S349" i="1"/>
  <c r="R349" i="1" s="1"/>
  <c r="T349" i="1" s="1"/>
  <c r="Y349" i="1"/>
  <c r="Z349" i="1"/>
  <c r="J350" i="1"/>
  <c r="P350" i="1"/>
  <c r="S350" i="1"/>
  <c r="Y350" i="1"/>
  <c r="Z350" i="1"/>
  <c r="J351" i="1"/>
  <c r="P351" i="1"/>
  <c r="S351" i="1"/>
  <c r="R351" i="1" s="1"/>
  <c r="T351" i="1" s="1"/>
  <c r="Y351" i="1"/>
  <c r="Z351" i="1"/>
  <c r="J352" i="1"/>
  <c r="P352" i="1"/>
  <c r="S352" i="1"/>
  <c r="R352" i="1" s="1"/>
  <c r="T352" i="1" s="1"/>
  <c r="Y352" i="1"/>
  <c r="Z352" i="1"/>
  <c r="J353" i="1"/>
  <c r="P353" i="1"/>
  <c r="R353" i="1"/>
  <c r="T353" i="1" s="1"/>
  <c r="S353" i="1"/>
  <c r="Y353" i="1"/>
  <c r="K353" i="1" s="1"/>
  <c r="Z353" i="1"/>
  <c r="J354" i="1"/>
  <c r="P354" i="1"/>
  <c r="S354" i="1"/>
  <c r="R354" i="1" s="1"/>
  <c r="T354" i="1" s="1"/>
  <c r="Y354" i="1"/>
  <c r="Z354" i="1"/>
  <c r="J355" i="1"/>
  <c r="P355" i="1"/>
  <c r="R355" i="1"/>
  <c r="T355" i="1" s="1"/>
  <c r="S355" i="1"/>
  <c r="Y355" i="1"/>
  <c r="Z355" i="1"/>
  <c r="J356" i="1"/>
  <c r="P356" i="1"/>
  <c r="S356" i="1"/>
  <c r="R356" i="1" s="1"/>
  <c r="T356" i="1" s="1"/>
  <c r="Y356" i="1"/>
  <c r="Z356" i="1"/>
  <c r="J357" i="1"/>
  <c r="P357" i="1"/>
  <c r="S357" i="1"/>
  <c r="Y357" i="1"/>
  <c r="Z357" i="1"/>
  <c r="J358" i="1"/>
  <c r="P358" i="1"/>
  <c r="S358" i="1"/>
  <c r="K358" i="1" s="1"/>
  <c r="Y358" i="1"/>
  <c r="Z358" i="1"/>
  <c r="J359" i="1"/>
  <c r="P359" i="1"/>
  <c r="S359" i="1"/>
  <c r="Y359" i="1"/>
  <c r="Z359" i="1"/>
  <c r="J360" i="1"/>
  <c r="P360" i="1"/>
  <c r="S360" i="1"/>
  <c r="R360" i="1" s="1"/>
  <c r="T360" i="1" s="1"/>
  <c r="Y360" i="1"/>
  <c r="Z360" i="1"/>
  <c r="I360" i="1" s="1"/>
  <c r="J361" i="1"/>
  <c r="P361" i="1"/>
  <c r="S361" i="1"/>
  <c r="Y361" i="1"/>
  <c r="Z361" i="1"/>
  <c r="J362" i="1"/>
  <c r="P362" i="1"/>
  <c r="S362" i="1"/>
  <c r="Y362" i="1"/>
  <c r="Z362" i="1"/>
  <c r="J363" i="1"/>
  <c r="P363" i="1"/>
  <c r="S363" i="1"/>
  <c r="Y363" i="1"/>
  <c r="Z363" i="1"/>
  <c r="J364" i="1"/>
  <c r="P364" i="1"/>
  <c r="S364" i="1"/>
  <c r="R364" i="1" s="1"/>
  <c r="T364" i="1" s="1"/>
  <c r="Y364" i="1"/>
  <c r="Z364" i="1"/>
  <c r="J365" i="1"/>
  <c r="P365" i="1"/>
  <c r="S365" i="1"/>
  <c r="K365" i="1" s="1"/>
  <c r="Y365" i="1"/>
  <c r="Z365" i="1"/>
  <c r="J366" i="1"/>
  <c r="P366" i="1"/>
  <c r="S366" i="1"/>
  <c r="Y366" i="1"/>
  <c r="Z366" i="1"/>
  <c r="I366" i="1" s="1"/>
  <c r="J367" i="1"/>
  <c r="P367" i="1"/>
  <c r="S367" i="1"/>
  <c r="Y367" i="1"/>
  <c r="Z367" i="1"/>
  <c r="J368" i="1"/>
  <c r="P368" i="1"/>
  <c r="S368" i="1"/>
  <c r="R368" i="1" s="1"/>
  <c r="T368" i="1" s="1"/>
  <c r="Y368" i="1"/>
  <c r="Z368" i="1"/>
  <c r="I368" i="1" s="1"/>
  <c r="J369" i="1"/>
  <c r="P369" i="1"/>
  <c r="R369" i="1"/>
  <c r="T369" i="1" s="1"/>
  <c r="S369" i="1"/>
  <c r="Y369" i="1"/>
  <c r="Z369" i="1"/>
  <c r="J370" i="1"/>
  <c r="P370" i="1"/>
  <c r="S370" i="1"/>
  <c r="Y370" i="1"/>
  <c r="Z370" i="1"/>
  <c r="J371" i="1"/>
  <c r="P371" i="1"/>
  <c r="S371" i="1"/>
  <c r="Y371" i="1"/>
  <c r="Z371" i="1"/>
  <c r="J372" i="1"/>
  <c r="P372" i="1"/>
  <c r="S372" i="1"/>
  <c r="R372" i="1" s="1"/>
  <c r="T372" i="1" s="1"/>
  <c r="Y372" i="1"/>
  <c r="Z372" i="1"/>
  <c r="J373" i="1"/>
  <c r="P373" i="1"/>
  <c r="S373" i="1"/>
  <c r="K373" i="1" s="1"/>
  <c r="Y373" i="1"/>
  <c r="Z373" i="1"/>
  <c r="J374" i="1"/>
  <c r="P374" i="1"/>
  <c r="S374" i="1"/>
  <c r="Y374" i="1"/>
  <c r="Z374" i="1"/>
  <c r="J375" i="1"/>
  <c r="P375" i="1"/>
  <c r="S375" i="1"/>
  <c r="Y375" i="1"/>
  <c r="Z375" i="1"/>
  <c r="J376" i="1"/>
  <c r="P376" i="1"/>
  <c r="S376" i="1"/>
  <c r="R376" i="1" s="1"/>
  <c r="T376" i="1" s="1"/>
  <c r="Y376" i="1"/>
  <c r="Z376" i="1"/>
  <c r="I376" i="1" s="1"/>
  <c r="J377" i="1"/>
  <c r="P377" i="1"/>
  <c r="R377" i="1"/>
  <c r="T377" i="1" s="1"/>
  <c r="S377" i="1"/>
  <c r="Y377" i="1"/>
  <c r="Z377" i="1"/>
  <c r="J378" i="1"/>
  <c r="P378" i="1"/>
  <c r="S378" i="1"/>
  <c r="Y378" i="1"/>
  <c r="Z378" i="1"/>
  <c r="J379" i="1"/>
  <c r="P379" i="1"/>
  <c r="S379" i="1"/>
  <c r="K379" i="1" s="1"/>
  <c r="Y379" i="1"/>
  <c r="Z379" i="1"/>
  <c r="J380" i="1"/>
  <c r="P380" i="1"/>
  <c r="S380" i="1"/>
  <c r="R380" i="1" s="1"/>
  <c r="T380" i="1" s="1"/>
  <c r="Y380" i="1"/>
  <c r="Z380" i="1"/>
  <c r="J381" i="1"/>
  <c r="I381" i="1" s="1"/>
  <c r="P381" i="1"/>
  <c r="S381" i="1"/>
  <c r="Y381" i="1"/>
  <c r="Z381" i="1"/>
  <c r="J382" i="1"/>
  <c r="P382" i="1"/>
  <c r="S382" i="1"/>
  <c r="Y382" i="1"/>
  <c r="Z382" i="1"/>
  <c r="I382" i="1" s="1"/>
  <c r="J383" i="1"/>
  <c r="P383" i="1"/>
  <c r="S383" i="1"/>
  <c r="Y383" i="1"/>
  <c r="Z383" i="1"/>
  <c r="J384" i="1"/>
  <c r="P384" i="1"/>
  <c r="S384" i="1"/>
  <c r="R384" i="1" s="1"/>
  <c r="T384" i="1" s="1"/>
  <c r="Y384" i="1"/>
  <c r="Z384" i="1"/>
  <c r="I384" i="1" s="1"/>
  <c r="J385" i="1"/>
  <c r="P385" i="1"/>
  <c r="S385" i="1"/>
  <c r="R385" i="1" s="1"/>
  <c r="T385" i="1" s="1"/>
  <c r="Y385" i="1"/>
  <c r="Z385" i="1"/>
  <c r="J386" i="1"/>
  <c r="P386" i="1"/>
  <c r="S386" i="1"/>
  <c r="R386" i="1" s="1"/>
  <c r="T386" i="1" s="1"/>
  <c r="Y386" i="1"/>
  <c r="Z386" i="1"/>
  <c r="I386" i="1" s="1"/>
  <c r="J387" i="1"/>
  <c r="P387" i="1"/>
  <c r="S387" i="1"/>
  <c r="K387" i="1" s="1"/>
  <c r="Y387" i="1"/>
  <c r="Z387" i="1"/>
  <c r="J388" i="1"/>
  <c r="P388" i="1"/>
  <c r="S388" i="1"/>
  <c r="R388" i="1" s="1"/>
  <c r="T388" i="1" s="1"/>
  <c r="Y388" i="1"/>
  <c r="Z388" i="1"/>
  <c r="J389" i="1"/>
  <c r="P389" i="1"/>
  <c r="S389" i="1"/>
  <c r="Y389" i="1"/>
  <c r="Z389" i="1"/>
  <c r="J390" i="1"/>
  <c r="P390" i="1"/>
  <c r="S390" i="1"/>
  <c r="Y390" i="1"/>
  <c r="Z390" i="1"/>
  <c r="I390" i="1" s="1"/>
  <c r="J391" i="1"/>
  <c r="P391" i="1"/>
  <c r="S391" i="1"/>
  <c r="Y391" i="1"/>
  <c r="Z391" i="1"/>
  <c r="J392" i="1"/>
  <c r="P392" i="1"/>
  <c r="S392" i="1"/>
  <c r="R392" i="1" s="1"/>
  <c r="T392" i="1" s="1"/>
  <c r="Y392" i="1"/>
  <c r="Z392" i="1"/>
  <c r="J393" i="1"/>
  <c r="P393" i="1"/>
  <c r="S393" i="1"/>
  <c r="R393" i="1" s="1"/>
  <c r="T393" i="1" s="1"/>
  <c r="Y393" i="1"/>
  <c r="Z393" i="1"/>
  <c r="J394" i="1"/>
  <c r="P394" i="1"/>
  <c r="S394" i="1"/>
  <c r="Y394" i="1"/>
  <c r="Z394" i="1"/>
  <c r="J395" i="1"/>
  <c r="P395" i="1"/>
  <c r="S395" i="1"/>
  <c r="Y395" i="1"/>
  <c r="Z395" i="1"/>
  <c r="J396" i="1"/>
  <c r="P396" i="1"/>
  <c r="S396" i="1"/>
  <c r="R396" i="1" s="1"/>
  <c r="T396" i="1" s="1"/>
  <c r="Y396" i="1"/>
  <c r="Z396" i="1"/>
  <c r="J397" i="1"/>
  <c r="P397" i="1"/>
  <c r="S397" i="1"/>
  <c r="K397" i="1" s="1"/>
  <c r="Y397" i="1"/>
  <c r="Z397" i="1"/>
  <c r="J398" i="1"/>
  <c r="P398" i="1"/>
  <c r="S398" i="1"/>
  <c r="R398" i="1" s="1"/>
  <c r="T398" i="1" s="1"/>
  <c r="Y398" i="1"/>
  <c r="Z398" i="1"/>
  <c r="I398" i="1" s="1"/>
  <c r="J399" i="1"/>
  <c r="P399" i="1"/>
  <c r="S399" i="1"/>
  <c r="Y399" i="1"/>
  <c r="Z399" i="1"/>
  <c r="J400" i="1"/>
  <c r="P400" i="1"/>
  <c r="S400" i="1"/>
  <c r="R400" i="1" s="1"/>
  <c r="T400" i="1" s="1"/>
  <c r="Y400" i="1"/>
  <c r="Z400" i="1"/>
  <c r="I400" i="1" s="1"/>
  <c r="J401" i="1"/>
  <c r="P401" i="1"/>
  <c r="R401" i="1"/>
  <c r="T401" i="1" s="1"/>
  <c r="S401" i="1"/>
  <c r="Y401" i="1"/>
  <c r="Z401" i="1"/>
  <c r="J402" i="1"/>
  <c r="P402" i="1"/>
  <c r="S402" i="1"/>
  <c r="Y402" i="1"/>
  <c r="Z402" i="1"/>
  <c r="J403" i="1"/>
  <c r="P403" i="1"/>
  <c r="S403" i="1"/>
  <c r="Y403" i="1"/>
  <c r="Z403" i="1"/>
  <c r="J404" i="1"/>
  <c r="P404" i="1"/>
  <c r="S404" i="1"/>
  <c r="R404" i="1" s="1"/>
  <c r="T404" i="1" s="1"/>
  <c r="Y404" i="1"/>
  <c r="Z404" i="1"/>
  <c r="J405" i="1"/>
  <c r="P405" i="1"/>
  <c r="S405" i="1"/>
  <c r="K405" i="1" s="1"/>
  <c r="Y405" i="1"/>
  <c r="Z405" i="1"/>
  <c r="J406" i="1"/>
  <c r="P406" i="1"/>
  <c r="S406" i="1"/>
  <c r="R406" i="1" s="1"/>
  <c r="T406" i="1" s="1"/>
  <c r="Y406" i="1"/>
  <c r="Z406" i="1"/>
  <c r="J407" i="1"/>
  <c r="I407" i="1" s="1"/>
  <c r="P407" i="1"/>
  <c r="S407" i="1"/>
  <c r="K407" i="1" s="1"/>
  <c r="L407" i="1" s="1"/>
  <c r="U407" i="1" s="1"/>
  <c r="J408" i="1"/>
  <c r="P408" i="1"/>
  <c r="S408" i="1"/>
  <c r="R408" i="1" s="1"/>
  <c r="T408" i="1" s="1"/>
  <c r="Y408" i="1"/>
  <c r="Z408" i="1"/>
  <c r="J409" i="1"/>
  <c r="P409" i="1"/>
  <c r="S409" i="1"/>
  <c r="Y409" i="1"/>
  <c r="Z409" i="1"/>
  <c r="J410" i="1"/>
  <c r="P410" i="1"/>
  <c r="S410" i="1"/>
  <c r="R410" i="1" s="1"/>
  <c r="T410" i="1" s="1"/>
  <c r="Y410" i="1"/>
  <c r="Z410" i="1"/>
  <c r="I410" i="1" s="1"/>
  <c r="I278" i="1" l="1"/>
  <c r="I275" i="1"/>
  <c r="I262" i="1"/>
  <c r="I259" i="1"/>
  <c r="I232" i="1"/>
  <c r="I184" i="1"/>
  <c r="I116" i="1"/>
  <c r="K114" i="1"/>
  <c r="L114" i="1" s="1"/>
  <c r="U114" i="1" s="1"/>
  <c r="I35" i="1"/>
  <c r="K35" i="1"/>
  <c r="I32" i="1"/>
  <c r="I370" i="1"/>
  <c r="I312" i="1"/>
  <c r="I296" i="1"/>
  <c r="I172" i="1"/>
  <c r="K403" i="1"/>
  <c r="L403" i="1" s="1"/>
  <c r="U403" i="1" s="1"/>
  <c r="I394" i="1"/>
  <c r="K389" i="1"/>
  <c r="K371" i="1"/>
  <c r="I325" i="1"/>
  <c r="K323" i="1"/>
  <c r="K395" i="1"/>
  <c r="K381" i="1"/>
  <c r="I365" i="1"/>
  <c r="K363" i="1"/>
  <c r="K350" i="1"/>
  <c r="I316" i="1"/>
  <c r="K313" i="1"/>
  <c r="L313" i="1" s="1"/>
  <c r="U313" i="1" s="1"/>
  <c r="K297" i="1"/>
  <c r="I235" i="1"/>
  <c r="K209" i="1"/>
  <c r="K207" i="1"/>
  <c r="L207" i="1" s="1"/>
  <c r="U207" i="1" s="1"/>
  <c r="K185" i="1"/>
  <c r="K147" i="1"/>
  <c r="I141" i="1"/>
  <c r="I50" i="1"/>
  <c r="AB50" i="1" s="1"/>
  <c r="K3" i="1"/>
  <c r="I408" i="1"/>
  <c r="I374" i="1"/>
  <c r="I308" i="1"/>
  <c r="I229" i="1"/>
  <c r="I188" i="1"/>
  <c r="K409" i="1"/>
  <c r="I391" i="1"/>
  <c r="I375" i="1"/>
  <c r="I323" i="1"/>
  <c r="K281" i="1"/>
  <c r="I276" i="1"/>
  <c r="AB276" i="1" s="1"/>
  <c r="I242" i="1"/>
  <c r="I197" i="1"/>
  <c r="I193" i="1"/>
  <c r="K190" i="1"/>
  <c r="I173" i="1"/>
  <c r="I160" i="1"/>
  <c r="I148" i="1"/>
  <c r="I18" i="1"/>
  <c r="I406" i="1"/>
  <c r="I402" i="1"/>
  <c r="I392" i="1"/>
  <c r="I343" i="1"/>
  <c r="AB343" i="1" s="1"/>
  <c r="I299" i="1"/>
  <c r="I25" i="1"/>
  <c r="I397" i="1"/>
  <c r="I182" i="1"/>
  <c r="I177" i="1"/>
  <c r="I156" i="1"/>
  <c r="I153" i="1"/>
  <c r="I140" i="1"/>
  <c r="I77" i="1"/>
  <c r="I69" i="1"/>
  <c r="I57" i="1"/>
  <c r="I43" i="1"/>
  <c r="I21" i="1"/>
  <c r="I11" i="1"/>
  <c r="R395" i="1"/>
  <c r="T395" i="1" s="1"/>
  <c r="K382" i="1"/>
  <c r="L382" i="1" s="1"/>
  <c r="U382" i="1" s="1"/>
  <c r="R379" i="1"/>
  <c r="T379" i="1" s="1"/>
  <c r="K366" i="1"/>
  <c r="L366" i="1" s="1"/>
  <c r="U366" i="1" s="1"/>
  <c r="R363" i="1"/>
  <c r="T363" i="1" s="1"/>
  <c r="I352" i="1"/>
  <c r="I346" i="1"/>
  <c r="K326" i="1"/>
  <c r="I319" i="1"/>
  <c r="I315" i="1"/>
  <c r="I309" i="1"/>
  <c r="K307" i="1"/>
  <c r="K298" i="1"/>
  <c r="L298" i="1" s="1"/>
  <c r="U298" i="1" s="1"/>
  <c r="I287" i="1"/>
  <c r="K282" i="1"/>
  <c r="I269" i="1"/>
  <c r="I253" i="1"/>
  <c r="K249" i="1"/>
  <c r="L249" i="1" s="1"/>
  <c r="U249" i="1" s="1"/>
  <c r="I241" i="1"/>
  <c r="I234" i="1"/>
  <c r="I209" i="1"/>
  <c r="I207" i="1"/>
  <c r="K205" i="1"/>
  <c r="L205" i="1" s="1"/>
  <c r="U205" i="1" s="1"/>
  <c r="R203" i="1"/>
  <c r="T203" i="1" s="1"/>
  <c r="I196" i="1"/>
  <c r="I189" i="1"/>
  <c r="K187" i="1"/>
  <c r="R185" i="1"/>
  <c r="T185" i="1" s="1"/>
  <c r="R183" i="1"/>
  <c r="T183" i="1" s="1"/>
  <c r="I176" i="1"/>
  <c r="I169" i="1"/>
  <c r="I155" i="1"/>
  <c r="I133" i="1"/>
  <c r="AB133" i="1" s="1"/>
  <c r="I131" i="1"/>
  <c r="R114" i="1"/>
  <c r="T114" i="1" s="1"/>
  <c r="I97" i="1"/>
  <c r="K97" i="1"/>
  <c r="L97" i="1" s="1"/>
  <c r="U97" i="1" s="1"/>
  <c r="I52" i="1"/>
  <c r="I20" i="1"/>
  <c r="I17" i="1"/>
  <c r="I409" i="1"/>
  <c r="I362" i="1"/>
  <c r="I237" i="1"/>
  <c r="I123" i="1"/>
  <c r="I89" i="1"/>
  <c r="I81" i="1"/>
  <c r="I73" i="1"/>
  <c r="I65" i="1"/>
  <c r="I39" i="1"/>
  <c r="I399" i="1"/>
  <c r="I389" i="1"/>
  <c r="I383" i="1"/>
  <c r="I373" i="1"/>
  <c r="I367" i="1"/>
  <c r="I348" i="1"/>
  <c r="K345" i="1"/>
  <c r="L345" i="1" s="1"/>
  <c r="U345" i="1" s="1"/>
  <c r="I336" i="1"/>
  <c r="I330" i="1"/>
  <c r="I286" i="1"/>
  <c r="I264" i="1"/>
  <c r="I211" i="1"/>
  <c r="I195" i="1"/>
  <c r="I191" i="1"/>
  <c r="AB188" i="1"/>
  <c r="K186" i="1"/>
  <c r="I175" i="1"/>
  <c r="I171" i="1"/>
  <c r="K154" i="1"/>
  <c r="I151" i="1"/>
  <c r="I138" i="1"/>
  <c r="K138" i="1"/>
  <c r="L138" i="1" s="1"/>
  <c r="U138" i="1" s="1"/>
  <c r="I100" i="1"/>
  <c r="K93" i="1"/>
  <c r="L93" i="1" s="1"/>
  <c r="U93" i="1" s="1"/>
  <c r="I87" i="1"/>
  <c r="I83" i="1"/>
  <c r="I79" i="1"/>
  <c r="I75" i="1"/>
  <c r="I71" i="1"/>
  <c r="I67" i="1"/>
  <c r="I63" i="1"/>
  <c r="I59" i="1"/>
  <c r="I55" i="1"/>
  <c r="K51" i="1"/>
  <c r="AB51" i="1" s="1"/>
  <c r="I48" i="1"/>
  <c r="I41" i="1"/>
  <c r="I34" i="1"/>
  <c r="I19" i="1"/>
  <c r="K19" i="1"/>
  <c r="I16" i="1"/>
  <c r="I9" i="1"/>
  <c r="I378" i="1"/>
  <c r="I358" i="1"/>
  <c r="I304" i="1"/>
  <c r="I288" i="1"/>
  <c r="I166" i="1"/>
  <c r="I85" i="1"/>
  <c r="I61" i="1"/>
  <c r="I7" i="1"/>
  <c r="I405" i="1"/>
  <c r="R403" i="1"/>
  <c r="T403" i="1" s="1"/>
  <c r="K390" i="1"/>
  <c r="R387" i="1"/>
  <c r="T387" i="1" s="1"/>
  <c r="AB376" i="1"/>
  <c r="K374" i="1"/>
  <c r="R371" i="1"/>
  <c r="T371" i="1" s="1"/>
  <c r="K361" i="1"/>
  <c r="L361" i="1" s="1"/>
  <c r="U361" i="1" s="1"/>
  <c r="I359" i="1"/>
  <c r="K357" i="1"/>
  <c r="I351" i="1"/>
  <c r="I347" i="1"/>
  <c r="K343" i="1"/>
  <c r="L343" i="1" s="1"/>
  <c r="U343" i="1" s="1"/>
  <c r="I341" i="1"/>
  <c r="K339" i="1"/>
  <c r="I332" i="1"/>
  <c r="K329" i="1"/>
  <c r="L329" i="1" s="1"/>
  <c r="U329" i="1" s="1"/>
  <c r="I320" i="1"/>
  <c r="I314" i="1"/>
  <c r="I292" i="1"/>
  <c r="K285" i="1"/>
  <c r="I246" i="1"/>
  <c r="I240" i="1"/>
  <c r="I238" i="1"/>
  <c r="I222" i="1"/>
  <c r="K217" i="1"/>
  <c r="I190" i="1"/>
  <c r="I170" i="1"/>
  <c r="K170" i="1"/>
  <c r="I167" i="1"/>
  <c r="K163" i="1"/>
  <c r="L163" i="1" s="1"/>
  <c r="U163" i="1" s="1"/>
  <c r="I157" i="1"/>
  <c r="K110" i="1"/>
  <c r="L110" i="1" s="1"/>
  <c r="U110" i="1" s="1"/>
  <c r="I103" i="1"/>
  <c r="I36" i="1"/>
  <c r="I4" i="1"/>
  <c r="I380" i="1"/>
  <c r="I372" i="1"/>
  <c r="I364" i="1"/>
  <c r="K287" i="1"/>
  <c r="R287" i="1"/>
  <c r="T287" i="1" s="1"/>
  <c r="K230" i="1"/>
  <c r="L230" i="1" s="1"/>
  <c r="U230" i="1" s="1"/>
  <c r="R230" i="1"/>
  <c r="T230" i="1" s="1"/>
  <c r="K189" i="1"/>
  <c r="L189" i="1" s="1"/>
  <c r="U189" i="1" s="1"/>
  <c r="R189" i="1"/>
  <c r="T189" i="1" s="1"/>
  <c r="K169" i="1"/>
  <c r="L169" i="1" s="1"/>
  <c r="U169" i="1" s="1"/>
  <c r="R169" i="1"/>
  <c r="T169" i="1" s="1"/>
  <c r="K139" i="1"/>
  <c r="L139" i="1" s="1"/>
  <c r="U139" i="1" s="1"/>
  <c r="R139" i="1"/>
  <c r="T139" i="1" s="1"/>
  <c r="K94" i="1"/>
  <c r="R94" i="1"/>
  <c r="T94" i="1" s="1"/>
  <c r="R409" i="1"/>
  <c r="T409" i="1" s="1"/>
  <c r="R405" i="1"/>
  <c r="T405" i="1" s="1"/>
  <c r="K402" i="1"/>
  <c r="L402" i="1" s="1"/>
  <c r="U402" i="1" s="1"/>
  <c r="I401" i="1"/>
  <c r="K399" i="1"/>
  <c r="R397" i="1"/>
  <c r="T397" i="1" s="1"/>
  <c r="K394" i="1"/>
  <c r="L394" i="1" s="1"/>
  <c r="U394" i="1" s="1"/>
  <c r="I393" i="1"/>
  <c r="K391" i="1"/>
  <c r="L391" i="1" s="1"/>
  <c r="U391" i="1" s="1"/>
  <c r="R389" i="1"/>
  <c r="T389" i="1" s="1"/>
  <c r="I385" i="1"/>
  <c r="K383" i="1"/>
  <c r="L383" i="1" s="1"/>
  <c r="U383" i="1" s="1"/>
  <c r="R381" i="1"/>
  <c r="T381" i="1" s="1"/>
  <c r="K378" i="1"/>
  <c r="I377" i="1"/>
  <c r="K375" i="1"/>
  <c r="R373" i="1"/>
  <c r="T373" i="1" s="1"/>
  <c r="K370" i="1"/>
  <c r="I369" i="1"/>
  <c r="K367" i="1"/>
  <c r="R365" i="1"/>
  <c r="T365" i="1" s="1"/>
  <c r="K362" i="1"/>
  <c r="L362" i="1" s="1"/>
  <c r="U362" i="1" s="1"/>
  <c r="I361" i="1"/>
  <c r="K359" i="1"/>
  <c r="R357" i="1"/>
  <c r="T357" i="1" s="1"/>
  <c r="I355" i="1"/>
  <c r="K354" i="1"/>
  <c r="L350" i="1"/>
  <c r="U350" i="1" s="1"/>
  <c r="I350" i="1"/>
  <c r="AB350" i="1" s="1"/>
  <c r="K346" i="1"/>
  <c r="R342" i="1"/>
  <c r="T342" i="1" s="1"/>
  <c r="I340" i="1"/>
  <c r="R339" i="1"/>
  <c r="T339" i="1" s="1"/>
  <c r="I334" i="1"/>
  <c r="K330" i="1"/>
  <c r="R326" i="1"/>
  <c r="T326" i="1" s="1"/>
  <c r="I324" i="1"/>
  <c r="AB324" i="1" s="1"/>
  <c r="R323" i="1"/>
  <c r="T323" i="1" s="1"/>
  <c r="I318" i="1"/>
  <c r="K314" i="1"/>
  <c r="R310" i="1"/>
  <c r="T310" i="1" s="1"/>
  <c r="R307" i="1"/>
  <c r="T307" i="1" s="1"/>
  <c r="I302" i="1"/>
  <c r="R298" i="1"/>
  <c r="T298" i="1" s="1"/>
  <c r="I297" i="1"/>
  <c r="K295" i="1"/>
  <c r="L295" i="1" s="1"/>
  <c r="U295" i="1" s="1"/>
  <c r="K290" i="1"/>
  <c r="R290" i="1"/>
  <c r="T290" i="1" s="1"/>
  <c r="R282" i="1"/>
  <c r="T282" i="1" s="1"/>
  <c r="K274" i="1"/>
  <c r="R274" i="1"/>
  <c r="T274" i="1" s="1"/>
  <c r="K250" i="1"/>
  <c r="R250" i="1"/>
  <c r="T250" i="1" s="1"/>
  <c r="I228" i="1"/>
  <c r="K211" i="1"/>
  <c r="L211" i="1" s="1"/>
  <c r="U211" i="1" s="1"/>
  <c r="R211" i="1"/>
  <c r="T211" i="1" s="1"/>
  <c r="K191" i="1"/>
  <c r="R191" i="1"/>
  <c r="T191" i="1" s="1"/>
  <c r="K171" i="1"/>
  <c r="L171" i="1" s="1"/>
  <c r="U171" i="1" s="1"/>
  <c r="R171" i="1"/>
  <c r="T171" i="1" s="1"/>
  <c r="R158" i="1"/>
  <c r="T158" i="1" s="1"/>
  <c r="K158" i="1"/>
  <c r="L158" i="1" s="1"/>
  <c r="U158" i="1" s="1"/>
  <c r="K151" i="1"/>
  <c r="R151" i="1"/>
  <c r="T151" i="1" s="1"/>
  <c r="I95" i="1"/>
  <c r="K34" i="1"/>
  <c r="R34" i="1"/>
  <c r="T34" i="1" s="1"/>
  <c r="I388" i="1"/>
  <c r="I289" i="1"/>
  <c r="I273" i="1"/>
  <c r="K235" i="1"/>
  <c r="L235" i="1" s="1"/>
  <c r="U235" i="1" s="1"/>
  <c r="R235" i="1"/>
  <c r="T235" i="1" s="1"/>
  <c r="I210" i="1"/>
  <c r="K206" i="1"/>
  <c r="L206" i="1" s="1"/>
  <c r="U206" i="1" s="1"/>
  <c r="I150" i="1"/>
  <c r="R142" i="1"/>
  <c r="T142" i="1" s="1"/>
  <c r="K142" i="1"/>
  <c r="L142" i="1" s="1"/>
  <c r="U142" i="1" s="1"/>
  <c r="R407" i="1"/>
  <c r="T407" i="1" s="1"/>
  <c r="I403" i="1"/>
  <c r="K401" i="1"/>
  <c r="L401" i="1" s="1"/>
  <c r="U401" i="1" s="1"/>
  <c r="R399" i="1"/>
  <c r="T399" i="1" s="1"/>
  <c r="I395" i="1"/>
  <c r="K393" i="1"/>
  <c r="L393" i="1" s="1"/>
  <c r="U393" i="1" s="1"/>
  <c r="R391" i="1"/>
  <c r="T391" i="1" s="1"/>
  <c r="I387" i="1"/>
  <c r="K385" i="1"/>
  <c r="L385" i="1" s="1"/>
  <c r="U385" i="1" s="1"/>
  <c r="R383" i="1"/>
  <c r="T383" i="1" s="1"/>
  <c r="I379" i="1"/>
  <c r="K377" i="1"/>
  <c r="L377" i="1" s="1"/>
  <c r="U377" i="1" s="1"/>
  <c r="R375" i="1"/>
  <c r="T375" i="1" s="1"/>
  <c r="I371" i="1"/>
  <c r="K369" i="1"/>
  <c r="L369" i="1" s="1"/>
  <c r="U369" i="1" s="1"/>
  <c r="R367" i="1"/>
  <c r="T367" i="1" s="1"/>
  <c r="I363" i="1"/>
  <c r="R359" i="1"/>
  <c r="T359" i="1" s="1"/>
  <c r="K349" i="1"/>
  <c r="R346" i="1"/>
  <c r="T346" i="1" s="1"/>
  <c r="I345" i="1"/>
  <c r="I338" i="1"/>
  <c r="K334" i="1"/>
  <c r="L334" i="1" s="1"/>
  <c r="U334" i="1" s="1"/>
  <c r="K333" i="1"/>
  <c r="R330" i="1"/>
  <c r="T330" i="1" s="1"/>
  <c r="I329" i="1"/>
  <c r="K327" i="1"/>
  <c r="I322" i="1"/>
  <c r="K318" i="1"/>
  <c r="L318" i="1" s="1"/>
  <c r="U318" i="1" s="1"/>
  <c r="K317" i="1"/>
  <c r="L317" i="1" s="1"/>
  <c r="U317" i="1" s="1"/>
  <c r="R314" i="1"/>
  <c r="T314" i="1" s="1"/>
  <c r="I313" i="1"/>
  <c r="K311" i="1"/>
  <c r="L311" i="1" s="1"/>
  <c r="U311" i="1" s="1"/>
  <c r="I306" i="1"/>
  <c r="K302" i="1"/>
  <c r="L302" i="1" s="1"/>
  <c r="U302" i="1" s="1"/>
  <c r="K301" i="1"/>
  <c r="L301" i="1" s="1"/>
  <c r="U301" i="1" s="1"/>
  <c r="R295" i="1"/>
  <c r="T295" i="1" s="1"/>
  <c r="I294" i="1"/>
  <c r="I291" i="1"/>
  <c r="K286" i="1"/>
  <c r="L286" i="1" s="1"/>
  <c r="U286" i="1" s="1"/>
  <c r="I280" i="1"/>
  <c r="K267" i="1"/>
  <c r="R267" i="1"/>
  <c r="T267" i="1" s="1"/>
  <c r="K265" i="1"/>
  <c r="I260" i="1"/>
  <c r="I257" i="1"/>
  <c r="K255" i="1"/>
  <c r="L255" i="1" s="1"/>
  <c r="U255" i="1" s="1"/>
  <c r="R255" i="1"/>
  <c r="T255" i="1" s="1"/>
  <c r="I248" i="1"/>
  <c r="K241" i="1"/>
  <c r="L241" i="1" s="1"/>
  <c r="U241" i="1" s="1"/>
  <c r="R216" i="1"/>
  <c r="T216" i="1" s="1"/>
  <c r="K216" i="1"/>
  <c r="I192" i="1"/>
  <c r="K167" i="1"/>
  <c r="L167" i="1" s="1"/>
  <c r="U167" i="1" s="1"/>
  <c r="R167" i="1"/>
  <c r="T167" i="1" s="1"/>
  <c r="I152" i="1"/>
  <c r="R129" i="1"/>
  <c r="T129" i="1" s="1"/>
  <c r="K129" i="1"/>
  <c r="K96" i="1"/>
  <c r="L96" i="1" s="1"/>
  <c r="U96" i="1" s="1"/>
  <c r="R96" i="1"/>
  <c r="T96" i="1" s="1"/>
  <c r="I88" i="1"/>
  <c r="I84" i="1"/>
  <c r="I80" i="1"/>
  <c r="I76" i="1"/>
  <c r="I72" i="1"/>
  <c r="I68" i="1"/>
  <c r="I64" i="1"/>
  <c r="I60" i="1"/>
  <c r="I56" i="1"/>
  <c r="I49" i="1"/>
  <c r="I404" i="1"/>
  <c r="I396" i="1"/>
  <c r="K271" i="1"/>
  <c r="R271" i="1"/>
  <c r="T271" i="1" s="1"/>
  <c r="K251" i="1"/>
  <c r="R251" i="1"/>
  <c r="T251" i="1" s="1"/>
  <c r="R220" i="1"/>
  <c r="T220" i="1" s="1"/>
  <c r="K220" i="1"/>
  <c r="K155" i="1"/>
  <c r="R155" i="1"/>
  <c r="T155" i="1" s="1"/>
  <c r="I134" i="1"/>
  <c r="R125" i="1"/>
  <c r="T125" i="1" s="1"/>
  <c r="K125" i="1"/>
  <c r="L125" i="1" s="1"/>
  <c r="U125" i="1" s="1"/>
  <c r="I29" i="1"/>
  <c r="L409" i="1"/>
  <c r="U409" i="1" s="1"/>
  <c r="L405" i="1"/>
  <c r="U405" i="1" s="1"/>
  <c r="L397" i="1"/>
  <c r="U397" i="1" s="1"/>
  <c r="L389" i="1"/>
  <c r="U389" i="1" s="1"/>
  <c r="L381" i="1"/>
  <c r="U381" i="1" s="1"/>
  <c r="L373" i="1"/>
  <c r="U373" i="1" s="1"/>
  <c r="L365" i="1"/>
  <c r="U365" i="1" s="1"/>
  <c r="R361" i="1"/>
  <c r="T361" i="1" s="1"/>
  <c r="L357" i="1"/>
  <c r="U357" i="1" s="1"/>
  <c r="I357" i="1"/>
  <c r="K355" i="1"/>
  <c r="L355" i="1" s="1"/>
  <c r="U355" i="1" s="1"/>
  <c r="I354" i="1"/>
  <c r="I353" i="1"/>
  <c r="R350" i="1"/>
  <c r="T350" i="1" s="1"/>
  <c r="L349" i="1"/>
  <c r="U349" i="1" s="1"/>
  <c r="I349" i="1"/>
  <c r="K347" i="1"/>
  <c r="L347" i="1" s="1"/>
  <c r="U347" i="1" s="1"/>
  <c r="I344" i="1"/>
  <c r="R343" i="1"/>
  <c r="T343" i="1" s="1"/>
  <c r="L342" i="1"/>
  <c r="U342" i="1" s="1"/>
  <c r="I342" i="1"/>
  <c r="L339" i="1"/>
  <c r="U339" i="1" s="1"/>
  <c r="K338" i="1"/>
  <c r="I337" i="1"/>
  <c r="K335" i="1"/>
  <c r="R334" i="1"/>
  <c r="T334" i="1" s="1"/>
  <c r="L333" i="1"/>
  <c r="U333" i="1" s="1"/>
  <c r="I333" i="1"/>
  <c r="K331" i="1"/>
  <c r="L331" i="1" s="1"/>
  <c r="U331" i="1" s="1"/>
  <c r="I328" i="1"/>
  <c r="R327" i="1"/>
  <c r="T327" i="1" s="1"/>
  <c r="L326" i="1"/>
  <c r="U326" i="1" s="1"/>
  <c r="I326" i="1"/>
  <c r="L323" i="1"/>
  <c r="U323" i="1" s="1"/>
  <c r="K322" i="1"/>
  <c r="I321" i="1"/>
  <c r="K319" i="1"/>
  <c r="L319" i="1" s="1"/>
  <c r="U319" i="1" s="1"/>
  <c r="R318" i="1"/>
  <c r="T318" i="1" s="1"/>
  <c r="I317" i="1"/>
  <c r="AB317" i="1" s="1"/>
  <c r="K315" i="1"/>
  <c r="L315" i="1" s="1"/>
  <c r="U315" i="1" s="1"/>
  <c r="R311" i="1"/>
  <c r="T311" i="1" s="1"/>
  <c r="L310" i="1"/>
  <c r="U310" i="1" s="1"/>
  <c r="I310" i="1"/>
  <c r="L307" i="1"/>
  <c r="U307" i="1" s="1"/>
  <c r="K306" i="1"/>
  <c r="L306" i="1" s="1"/>
  <c r="U306" i="1" s="1"/>
  <c r="I305" i="1"/>
  <c r="K303" i="1"/>
  <c r="AB303" i="1" s="1"/>
  <c r="R302" i="1"/>
  <c r="T302" i="1" s="1"/>
  <c r="I301" i="1"/>
  <c r="K299" i="1"/>
  <c r="R299" i="1"/>
  <c r="T299" i="1" s="1"/>
  <c r="I290" i="1"/>
  <c r="R286" i="1"/>
  <c r="T286" i="1" s="1"/>
  <c r="L285" i="1"/>
  <c r="U285" i="1" s="1"/>
  <c r="I285" i="1"/>
  <c r="K283" i="1"/>
  <c r="L283" i="1" s="1"/>
  <c r="U283" i="1" s="1"/>
  <c r="R283" i="1"/>
  <c r="T283" i="1" s="1"/>
  <c r="K266" i="1"/>
  <c r="L266" i="1" s="1"/>
  <c r="U266" i="1" s="1"/>
  <c r="R266" i="1"/>
  <c r="T266" i="1" s="1"/>
  <c r="K258" i="1"/>
  <c r="R258" i="1"/>
  <c r="T258" i="1" s="1"/>
  <c r="L254" i="1"/>
  <c r="U254" i="1" s="1"/>
  <c r="K243" i="1"/>
  <c r="R243" i="1"/>
  <c r="T243" i="1" s="1"/>
  <c r="K233" i="1"/>
  <c r="L233" i="1" s="1"/>
  <c r="U233" i="1" s="1"/>
  <c r="K229" i="1"/>
  <c r="R228" i="1"/>
  <c r="T228" i="1" s="1"/>
  <c r="K228" i="1"/>
  <c r="I226" i="1"/>
  <c r="R202" i="1"/>
  <c r="T202" i="1" s="1"/>
  <c r="K202" i="1"/>
  <c r="K193" i="1"/>
  <c r="R193" i="1"/>
  <c r="T193" i="1" s="1"/>
  <c r="I168" i="1"/>
  <c r="K153" i="1"/>
  <c r="R153" i="1"/>
  <c r="T153" i="1" s="1"/>
  <c r="K120" i="1"/>
  <c r="L120" i="1" s="1"/>
  <c r="U120" i="1" s="1"/>
  <c r="R120" i="1"/>
  <c r="T120" i="1" s="1"/>
  <c r="I118" i="1"/>
  <c r="K98" i="1"/>
  <c r="L98" i="1" s="1"/>
  <c r="U98" i="1" s="1"/>
  <c r="R98" i="1"/>
  <c r="T98" i="1" s="1"/>
  <c r="I281" i="1"/>
  <c r="K279" i="1"/>
  <c r="I274" i="1"/>
  <c r="K270" i="1"/>
  <c r="L270" i="1" s="1"/>
  <c r="U270" i="1" s="1"/>
  <c r="K269" i="1"/>
  <c r="L269" i="1" s="1"/>
  <c r="U269" i="1" s="1"/>
  <c r="L267" i="1"/>
  <c r="U267" i="1" s="1"/>
  <c r="I265" i="1"/>
  <c r="K263" i="1"/>
  <c r="L263" i="1" s="1"/>
  <c r="U263" i="1" s="1"/>
  <c r="I258" i="1"/>
  <c r="K254" i="1"/>
  <c r="AB254" i="1" s="1"/>
  <c r="K253" i="1"/>
  <c r="L253" i="1" s="1"/>
  <c r="U253" i="1" s="1"/>
  <c r="I249" i="1"/>
  <c r="K247" i="1"/>
  <c r="I244" i="1"/>
  <c r="K239" i="1"/>
  <c r="L239" i="1" s="1"/>
  <c r="U239" i="1" s="1"/>
  <c r="I236" i="1"/>
  <c r="I230" i="1"/>
  <c r="L228" i="1"/>
  <c r="U228" i="1" s="1"/>
  <c r="I227" i="1"/>
  <c r="I225" i="1"/>
  <c r="I223" i="1"/>
  <c r="L221" i="1"/>
  <c r="U221" i="1" s="1"/>
  <c r="I221" i="1"/>
  <c r="I219" i="1"/>
  <c r="L217" i="1"/>
  <c r="U217" i="1" s="1"/>
  <c r="I217" i="1"/>
  <c r="AB217" i="1" s="1"/>
  <c r="I215" i="1"/>
  <c r="I203" i="1"/>
  <c r="I201" i="1"/>
  <c r="I199" i="1"/>
  <c r="K195" i="1"/>
  <c r="L190" i="1"/>
  <c r="U190" i="1" s="1"/>
  <c r="I181" i="1"/>
  <c r="I179" i="1"/>
  <c r="K177" i="1"/>
  <c r="L177" i="1" s="1"/>
  <c r="U177" i="1" s="1"/>
  <c r="K175" i="1"/>
  <c r="L175" i="1" s="1"/>
  <c r="U175" i="1" s="1"/>
  <c r="K174" i="1"/>
  <c r="AB174" i="1" s="1"/>
  <c r="K173" i="1"/>
  <c r="L173" i="1" s="1"/>
  <c r="U173" i="1" s="1"/>
  <c r="I161" i="1"/>
  <c r="I159" i="1"/>
  <c r="I145" i="1"/>
  <c r="I143" i="1"/>
  <c r="I137" i="1"/>
  <c r="K135" i="1"/>
  <c r="L135" i="1" s="1"/>
  <c r="U135" i="1" s="1"/>
  <c r="R135" i="1"/>
  <c r="T135" i="1" s="1"/>
  <c r="I106" i="1"/>
  <c r="K104" i="1"/>
  <c r="L104" i="1" s="1"/>
  <c r="U104" i="1" s="1"/>
  <c r="R104" i="1"/>
  <c r="T104" i="1" s="1"/>
  <c r="I102" i="1"/>
  <c r="R85" i="1"/>
  <c r="T85" i="1" s="1"/>
  <c r="K85" i="1"/>
  <c r="R81" i="1"/>
  <c r="T81" i="1" s="1"/>
  <c r="K81" i="1"/>
  <c r="R77" i="1"/>
  <c r="T77" i="1" s="1"/>
  <c r="K77" i="1"/>
  <c r="R73" i="1"/>
  <c r="T73" i="1" s="1"/>
  <c r="K73" i="1"/>
  <c r="R69" i="1"/>
  <c r="T69" i="1" s="1"/>
  <c r="K69" i="1"/>
  <c r="R65" i="1"/>
  <c r="T65" i="1" s="1"/>
  <c r="K65" i="1"/>
  <c r="R61" i="1"/>
  <c r="T61" i="1" s="1"/>
  <c r="K61" i="1"/>
  <c r="R57" i="1"/>
  <c r="T57" i="1" s="1"/>
  <c r="K57" i="1"/>
  <c r="K50" i="1"/>
  <c r="L50" i="1" s="1"/>
  <c r="U50" i="1" s="1"/>
  <c r="R50" i="1"/>
  <c r="T50" i="1" s="1"/>
  <c r="I42" i="1"/>
  <c r="I38" i="1"/>
  <c r="K36" i="1"/>
  <c r="R36" i="1"/>
  <c r="T36" i="1" s="1"/>
  <c r="R23" i="1"/>
  <c r="T23" i="1" s="1"/>
  <c r="K23" i="1"/>
  <c r="I216" i="1"/>
  <c r="L209" i="1"/>
  <c r="U209" i="1" s="1"/>
  <c r="I202" i="1"/>
  <c r="K201" i="1"/>
  <c r="K199" i="1"/>
  <c r="L199" i="1" s="1"/>
  <c r="U199" i="1" s="1"/>
  <c r="R195" i="1"/>
  <c r="T195" i="1" s="1"/>
  <c r="I187" i="1"/>
  <c r="I185" i="1"/>
  <c r="L183" i="1"/>
  <c r="U183" i="1" s="1"/>
  <c r="I183" i="1"/>
  <c r="K179" i="1"/>
  <c r="R177" i="1"/>
  <c r="T177" i="1" s="1"/>
  <c r="R175" i="1"/>
  <c r="T175" i="1" s="1"/>
  <c r="L174" i="1"/>
  <c r="U174" i="1" s="1"/>
  <c r="R173" i="1"/>
  <c r="T173" i="1" s="1"/>
  <c r="I165" i="1"/>
  <c r="I163" i="1"/>
  <c r="K161" i="1"/>
  <c r="L161" i="1" s="1"/>
  <c r="U161" i="1" s="1"/>
  <c r="K159" i="1"/>
  <c r="K157" i="1"/>
  <c r="L157" i="1" s="1"/>
  <c r="U157" i="1" s="1"/>
  <c r="R157" i="1"/>
  <c r="T157" i="1" s="1"/>
  <c r="I139" i="1"/>
  <c r="AB139" i="1" s="1"/>
  <c r="I136" i="1"/>
  <c r="I125" i="1"/>
  <c r="I120" i="1"/>
  <c r="K118" i="1"/>
  <c r="L118" i="1" s="1"/>
  <c r="U118" i="1" s="1"/>
  <c r="R118" i="1"/>
  <c r="T118" i="1" s="1"/>
  <c r="I90" i="1"/>
  <c r="I82" i="1"/>
  <c r="I78" i="1"/>
  <c r="I74" i="1"/>
  <c r="I70" i="1"/>
  <c r="I66" i="1"/>
  <c r="I62" i="1"/>
  <c r="I58" i="1"/>
  <c r="I54" i="1"/>
  <c r="K52" i="1"/>
  <c r="R52" i="1"/>
  <c r="T52" i="1" s="1"/>
  <c r="R39" i="1"/>
  <c r="T39" i="1" s="1"/>
  <c r="K39" i="1"/>
  <c r="K32" i="1"/>
  <c r="R32" i="1"/>
  <c r="T32" i="1" s="1"/>
  <c r="I298" i="1"/>
  <c r="I295" i="1"/>
  <c r="AB295" i="1" s="1"/>
  <c r="K294" i="1"/>
  <c r="L294" i="1" s="1"/>
  <c r="U294" i="1" s="1"/>
  <c r="I293" i="1"/>
  <c r="K291" i="1"/>
  <c r="L291" i="1" s="1"/>
  <c r="U291" i="1" s="1"/>
  <c r="I284" i="1"/>
  <c r="I282" i="1"/>
  <c r="I279" i="1"/>
  <c r="AB279" i="1" s="1"/>
  <c r="K278" i="1"/>
  <c r="L278" i="1" s="1"/>
  <c r="U278" i="1" s="1"/>
  <c r="I277" i="1"/>
  <c r="K275" i="1"/>
  <c r="L275" i="1" s="1"/>
  <c r="U275" i="1" s="1"/>
  <c r="I272" i="1"/>
  <c r="I268" i="1"/>
  <c r="I266" i="1"/>
  <c r="I263" i="1"/>
  <c r="AB263" i="1" s="1"/>
  <c r="K262" i="1"/>
  <c r="L262" i="1" s="1"/>
  <c r="U262" i="1" s="1"/>
  <c r="I261" i="1"/>
  <c r="K259" i="1"/>
  <c r="L259" i="1" s="1"/>
  <c r="U259" i="1" s="1"/>
  <c r="I256" i="1"/>
  <c r="I252" i="1"/>
  <c r="I250" i="1"/>
  <c r="I247" i="1"/>
  <c r="K246" i="1"/>
  <c r="L246" i="1" s="1"/>
  <c r="U246" i="1" s="1"/>
  <c r="I245" i="1"/>
  <c r="AB245" i="1" s="1"/>
  <c r="K242" i="1"/>
  <c r="I239" i="1"/>
  <c r="K238" i="1"/>
  <c r="L238" i="1" s="1"/>
  <c r="U238" i="1" s="1"/>
  <c r="K234" i="1"/>
  <c r="L234" i="1" s="1"/>
  <c r="U234" i="1" s="1"/>
  <c r="I233" i="1"/>
  <c r="AB233" i="1" s="1"/>
  <c r="R221" i="1"/>
  <c r="T221" i="1" s="1"/>
  <c r="I206" i="1"/>
  <c r="AB206" i="1" s="1"/>
  <c r="I186" i="1"/>
  <c r="L151" i="1"/>
  <c r="U151" i="1" s="1"/>
  <c r="K137" i="1"/>
  <c r="R137" i="1"/>
  <c r="T137" i="1" s="1"/>
  <c r="I135" i="1"/>
  <c r="I119" i="1"/>
  <c r="I113" i="1"/>
  <c r="K113" i="1"/>
  <c r="L113" i="1" s="1"/>
  <c r="U113" i="1" s="1"/>
  <c r="I109" i="1"/>
  <c r="K109" i="1"/>
  <c r="L109" i="1" s="1"/>
  <c r="U109" i="1" s="1"/>
  <c r="I104" i="1"/>
  <c r="K102" i="1"/>
  <c r="L102" i="1" s="1"/>
  <c r="U102" i="1" s="1"/>
  <c r="R102" i="1"/>
  <c r="T102" i="1" s="1"/>
  <c r="K48" i="1"/>
  <c r="L48" i="1" s="1"/>
  <c r="U48" i="1" s="1"/>
  <c r="R48" i="1"/>
  <c r="T48" i="1" s="1"/>
  <c r="I40" i="1"/>
  <c r="L34" i="1"/>
  <c r="U34" i="1" s="1"/>
  <c r="I33" i="1"/>
  <c r="R7" i="1"/>
  <c r="T7" i="1" s="1"/>
  <c r="K7" i="1"/>
  <c r="L7" i="1" s="1"/>
  <c r="U7" i="1" s="1"/>
  <c r="I26" i="1"/>
  <c r="I24" i="1"/>
  <c r="I22" i="1"/>
  <c r="K20" i="1"/>
  <c r="L20" i="1" s="1"/>
  <c r="U20" i="1" s="1"/>
  <c r="K18" i="1"/>
  <c r="L18" i="1" s="1"/>
  <c r="U18" i="1" s="1"/>
  <c r="K16" i="1"/>
  <c r="L16" i="1" s="1"/>
  <c r="U16" i="1" s="1"/>
  <c r="I10" i="1"/>
  <c r="I8" i="1"/>
  <c r="I6" i="1"/>
  <c r="K4" i="1"/>
  <c r="K88" i="1"/>
  <c r="L88" i="1" s="1"/>
  <c r="U88" i="1" s="1"/>
  <c r="I44" i="1"/>
  <c r="K42" i="1"/>
  <c r="L42" i="1" s="1"/>
  <c r="U42" i="1" s="1"/>
  <c r="K40" i="1"/>
  <c r="L40" i="1" s="1"/>
  <c r="U40" i="1" s="1"/>
  <c r="I28" i="1"/>
  <c r="K26" i="1"/>
  <c r="L26" i="1" s="1"/>
  <c r="U26" i="1" s="1"/>
  <c r="K24" i="1"/>
  <c r="L24" i="1" s="1"/>
  <c r="U24" i="1" s="1"/>
  <c r="R20" i="1"/>
  <c r="T20" i="1" s="1"/>
  <c r="R18" i="1"/>
  <c r="T18" i="1" s="1"/>
  <c r="R16" i="1"/>
  <c r="T16" i="1" s="1"/>
  <c r="I12" i="1"/>
  <c r="K10" i="1"/>
  <c r="L10" i="1" s="1"/>
  <c r="U10" i="1" s="1"/>
  <c r="K8" i="1"/>
  <c r="R4" i="1"/>
  <c r="T4" i="1" s="1"/>
  <c r="I3" i="1"/>
  <c r="I149" i="1"/>
  <c r="I147" i="1"/>
  <c r="K145" i="1"/>
  <c r="L145" i="1" s="1"/>
  <c r="U145" i="1" s="1"/>
  <c r="K143" i="1"/>
  <c r="L143" i="1" s="1"/>
  <c r="U143" i="1" s="1"/>
  <c r="I142" i="1"/>
  <c r="K141" i="1"/>
  <c r="L141" i="1" s="1"/>
  <c r="U141" i="1" s="1"/>
  <c r="I130" i="1"/>
  <c r="I128" i="1"/>
  <c r="I126" i="1"/>
  <c r="I124" i="1"/>
  <c r="K122" i="1"/>
  <c r="I114" i="1"/>
  <c r="I112" i="1"/>
  <c r="I110" i="1"/>
  <c r="I108" i="1"/>
  <c r="K106" i="1"/>
  <c r="I98" i="1"/>
  <c r="I96" i="1"/>
  <c r="L94" i="1"/>
  <c r="U94" i="1" s="1"/>
  <c r="I94" i="1"/>
  <c r="I92" i="1"/>
  <c r="K90" i="1"/>
  <c r="R88" i="1"/>
  <c r="T88" i="1" s="1"/>
  <c r="I46" i="1"/>
  <c r="K44" i="1"/>
  <c r="R42" i="1"/>
  <c r="T42" i="1" s="1"/>
  <c r="R40" i="1"/>
  <c r="T40" i="1" s="1"/>
  <c r="L39" i="1"/>
  <c r="U39" i="1" s="1"/>
  <c r="I30" i="1"/>
  <c r="K28" i="1"/>
  <c r="R26" i="1"/>
  <c r="T26" i="1" s="1"/>
  <c r="R24" i="1"/>
  <c r="T24" i="1" s="1"/>
  <c r="L23" i="1"/>
  <c r="U23" i="1" s="1"/>
  <c r="I14" i="1"/>
  <c r="K12" i="1"/>
  <c r="L12" i="1" s="1"/>
  <c r="U12" i="1" s="1"/>
  <c r="R10" i="1"/>
  <c r="T10" i="1" s="1"/>
  <c r="R8" i="1"/>
  <c r="T8" i="1" s="1"/>
  <c r="I2" i="1"/>
  <c r="AB2" i="1" s="1"/>
  <c r="L395" i="1"/>
  <c r="U395" i="1" s="1"/>
  <c r="L390" i="1"/>
  <c r="U390" i="1" s="1"/>
  <c r="L387" i="1"/>
  <c r="U387" i="1" s="1"/>
  <c r="L379" i="1"/>
  <c r="U379" i="1" s="1"/>
  <c r="L374" i="1"/>
  <c r="U374" i="1" s="1"/>
  <c r="L371" i="1"/>
  <c r="U371" i="1" s="1"/>
  <c r="L363" i="1"/>
  <c r="U363" i="1" s="1"/>
  <c r="L358" i="1"/>
  <c r="U358" i="1" s="1"/>
  <c r="L399" i="1"/>
  <c r="U399" i="1" s="1"/>
  <c r="L378" i="1"/>
  <c r="U378" i="1" s="1"/>
  <c r="L375" i="1"/>
  <c r="U375" i="1" s="1"/>
  <c r="L367" i="1"/>
  <c r="U367" i="1" s="1"/>
  <c r="L359" i="1"/>
  <c r="U359" i="1" s="1"/>
  <c r="K408" i="1"/>
  <c r="L408" i="1" s="1"/>
  <c r="U408" i="1" s="1"/>
  <c r="K406" i="1"/>
  <c r="L406" i="1" s="1"/>
  <c r="U406" i="1" s="1"/>
  <c r="K398" i="1"/>
  <c r="L398" i="1" s="1"/>
  <c r="U398" i="1" s="1"/>
  <c r="K386" i="1"/>
  <c r="L386" i="1" s="1"/>
  <c r="U386" i="1" s="1"/>
  <c r="L353" i="1"/>
  <c r="U353" i="1" s="1"/>
  <c r="R210" i="1"/>
  <c r="T210" i="1" s="1"/>
  <c r="K210" i="1"/>
  <c r="R146" i="1"/>
  <c r="T146" i="1" s="1"/>
  <c r="K146" i="1"/>
  <c r="R402" i="1"/>
  <c r="T402" i="1" s="1"/>
  <c r="R394" i="1"/>
  <c r="T394" i="1" s="1"/>
  <c r="R390" i="1"/>
  <c r="T390" i="1" s="1"/>
  <c r="R382" i="1"/>
  <c r="T382" i="1" s="1"/>
  <c r="R378" i="1"/>
  <c r="T378" i="1" s="1"/>
  <c r="R374" i="1"/>
  <c r="T374" i="1" s="1"/>
  <c r="R370" i="1"/>
  <c r="T370" i="1" s="1"/>
  <c r="R366" i="1"/>
  <c r="T366" i="1" s="1"/>
  <c r="R362" i="1"/>
  <c r="T362" i="1" s="1"/>
  <c r="R358" i="1"/>
  <c r="T358" i="1" s="1"/>
  <c r="L354" i="1"/>
  <c r="U354" i="1" s="1"/>
  <c r="K341" i="1"/>
  <c r="L338" i="1"/>
  <c r="U338" i="1" s="1"/>
  <c r="L327" i="1"/>
  <c r="U327" i="1" s="1"/>
  <c r="K325" i="1"/>
  <c r="L325" i="1" s="1"/>
  <c r="U325" i="1" s="1"/>
  <c r="L322" i="1"/>
  <c r="U322" i="1" s="1"/>
  <c r="K309" i="1"/>
  <c r="L309" i="1" s="1"/>
  <c r="U309" i="1" s="1"/>
  <c r="L297" i="1"/>
  <c r="U297" i="1" s="1"/>
  <c r="K293" i="1"/>
  <c r="L293" i="1" s="1"/>
  <c r="U293" i="1" s="1"/>
  <c r="L290" i="1"/>
  <c r="U290" i="1" s="1"/>
  <c r="L281" i="1"/>
  <c r="U281" i="1" s="1"/>
  <c r="L279" i="1"/>
  <c r="U279" i="1" s="1"/>
  <c r="K277" i="1"/>
  <c r="L277" i="1" s="1"/>
  <c r="U277" i="1" s="1"/>
  <c r="L274" i="1"/>
  <c r="U274" i="1" s="1"/>
  <c r="L265" i="1"/>
  <c r="U265" i="1" s="1"/>
  <c r="K261" i="1"/>
  <c r="L261" i="1" s="1"/>
  <c r="U261" i="1" s="1"/>
  <c r="L258" i="1"/>
  <c r="U258" i="1" s="1"/>
  <c r="L247" i="1"/>
  <c r="U247" i="1" s="1"/>
  <c r="K245" i="1"/>
  <c r="L245" i="1" s="1"/>
  <c r="U245" i="1" s="1"/>
  <c r="K244" i="1"/>
  <c r="L244" i="1" s="1"/>
  <c r="U244" i="1" s="1"/>
  <c r="K237" i="1"/>
  <c r="L237" i="1" s="1"/>
  <c r="U237" i="1" s="1"/>
  <c r="K236" i="1"/>
  <c r="L236" i="1" s="1"/>
  <c r="U236" i="1" s="1"/>
  <c r="R218" i="1"/>
  <c r="T218" i="1" s="1"/>
  <c r="K218" i="1"/>
  <c r="L218" i="1" s="1"/>
  <c r="U218" i="1" s="1"/>
  <c r="L185" i="1"/>
  <c r="U185" i="1" s="1"/>
  <c r="L153" i="1"/>
  <c r="U153" i="1" s="1"/>
  <c r="R121" i="1"/>
  <c r="T121" i="1" s="1"/>
  <c r="K121" i="1"/>
  <c r="L121" i="1" s="1"/>
  <c r="U121" i="1" s="1"/>
  <c r="K410" i="1"/>
  <c r="L410" i="1" s="1"/>
  <c r="U410" i="1" s="1"/>
  <c r="K404" i="1"/>
  <c r="L404" i="1" s="1"/>
  <c r="U404" i="1" s="1"/>
  <c r="K400" i="1"/>
  <c r="L400" i="1" s="1"/>
  <c r="U400" i="1" s="1"/>
  <c r="K396" i="1"/>
  <c r="L396" i="1" s="1"/>
  <c r="U396" i="1" s="1"/>
  <c r="K392" i="1"/>
  <c r="L392" i="1" s="1"/>
  <c r="U392" i="1" s="1"/>
  <c r="K388" i="1"/>
  <c r="L388" i="1" s="1"/>
  <c r="U388" i="1" s="1"/>
  <c r="K384" i="1"/>
  <c r="L384" i="1" s="1"/>
  <c r="U384" i="1" s="1"/>
  <c r="K380" i="1"/>
  <c r="L380" i="1" s="1"/>
  <c r="U380" i="1" s="1"/>
  <c r="K376" i="1"/>
  <c r="L376" i="1" s="1"/>
  <c r="U376" i="1" s="1"/>
  <c r="K372" i="1"/>
  <c r="L372" i="1" s="1"/>
  <c r="U372" i="1" s="1"/>
  <c r="K368" i="1"/>
  <c r="L368" i="1" s="1"/>
  <c r="U368" i="1" s="1"/>
  <c r="K364" i="1"/>
  <c r="L364" i="1" s="1"/>
  <c r="U364" i="1" s="1"/>
  <c r="K360" i="1"/>
  <c r="L360" i="1" s="1"/>
  <c r="U360" i="1" s="1"/>
  <c r="K356" i="1"/>
  <c r="L356" i="1" s="1"/>
  <c r="U356" i="1" s="1"/>
  <c r="L341" i="1"/>
  <c r="U341" i="1" s="1"/>
  <c r="K337" i="1"/>
  <c r="L337" i="1" s="1"/>
  <c r="U337" i="1" s="1"/>
  <c r="K321" i="1"/>
  <c r="L321" i="1" s="1"/>
  <c r="U321" i="1" s="1"/>
  <c r="K305" i="1"/>
  <c r="L305" i="1" s="1"/>
  <c r="U305" i="1" s="1"/>
  <c r="K289" i="1"/>
  <c r="K273" i="1"/>
  <c r="L273" i="1" s="1"/>
  <c r="U273" i="1" s="1"/>
  <c r="K257" i="1"/>
  <c r="L257" i="1" s="1"/>
  <c r="U257" i="1" s="1"/>
  <c r="R194" i="1"/>
  <c r="T194" i="1" s="1"/>
  <c r="K194" i="1"/>
  <c r="R162" i="1"/>
  <c r="T162" i="1" s="1"/>
  <c r="K162" i="1"/>
  <c r="L162" i="1" s="1"/>
  <c r="U162" i="1" s="1"/>
  <c r="R127" i="1"/>
  <c r="T127" i="1" s="1"/>
  <c r="K127" i="1"/>
  <c r="R222" i="1"/>
  <c r="T222" i="1" s="1"/>
  <c r="K222" i="1"/>
  <c r="R178" i="1"/>
  <c r="T178" i="1" s="1"/>
  <c r="K178" i="1"/>
  <c r="L178" i="1" s="1"/>
  <c r="U178" i="1" s="1"/>
  <c r="I356" i="1"/>
  <c r="AB356" i="1" s="1"/>
  <c r="K352" i="1"/>
  <c r="L352" i="1" s="1"/>
  <c r="U352" i="1" s="1"/>
  <c r="K351" i="1"/>
  <c r="L351" i="1" s="1"/>
  <c r="U351" i="1" s="1"/>
  <c r="L346" i="1"/>
  <c r="U346" i="1" s="1"/>
  <c r="L330" i="1"/>
  <c r="U330" i="1" s="1"/>
  <c r="L314" i="1"/>
  <c r="U314" i="1" s="1"/>
  <c r="L303" i="1"/>
  <c r="U303" i="1" s="1"/>
  <c r="L289" i="1"/>
  <c r="U289" i="1" s="1"/>
  <c r="L287" i="1"/>
  <c r="U287" i="1" s="1"/>
  <c r="L282" i="1"/>
  <c r="U282" i="1" s="1"/>
  <c r="L271" i="1"/>
  <c r="U271" i="1" s="1"/>
  <c r="L250" i="1"/>
  <c r="U250" i="1" s="1"/>
  <c r="L243" i="1"/>
  <c r="U243" i="1" s="1"/>
  <c r="K240" i="1"/>
  <c r="L240" i="1" s="1"/>
  <c r="U240" i="1" s="1"/>
  <c r="K232" i="1"/>
  <c r="L232" i="1" s="1"/>
  <c r="U232" i="1" s="1"/>
  <c r="R226" i="1"/>
  <c r="T226" i="1" s="1"/>
  <c r="K226" i="1"/>
  <c r="L226" i="1" s="1"/>
  <c r="U226" i="1" s="1"/>
  <c r="L201" i="1"/>
  <c r="U201" i="1" s="1"/>
  <c r="L137" i="1"/>
  <c r="U137" i="1" s="1"/>
  <c r="K348" i="1"/>
  <c r="L348" i="1" s="1"/>
  <c r="U348" i="1" s="1"/>
  <c r="K344" i="1"/>
  <c r="L344" i="1" s="1"/>
  <c r="U344" i="1" s="1"/>
  <c r="K340" i="1"/>
  <c r="L340" i="1" s="1"/>
  <c r="U340" i="1" s="1"/>
  <c r="K336" i="1"/>
  <c r="L336" i="1" s="1"/>
  <c r="U336" i="1" s="1"/>
  <c r="K332" i="1"/>
  <c r="L332" i="1" s="1"/>
  <c r="U332" i="1" s="1"/>
  <c r="K328" i="1"/>
  <c r="L328" i="1" s="1"/>
  <c r="U328" i="1" s="1"/>
  <c r="K324" i="1"/>
  <c r="L324" i="1" s="1"/>
  <c r="U324" i="1" s="1"/>
  <c r="K320" i="1"/>
  <c r="L320" i="1" s="1"/>
  <c r="U320" i="1" s="1"/>
  <c r="K316" i="1"/>
  <c r="L316" i="1" s="1"/>
  <c r="U316" i="1" s="1"/>
  <c r="K312" i="1"/>
  <c r="L312" i="1" s="1"/>
  <c r="U312" i="1" s="1"/>
  <c r="K308" i="1"/>
  <c r="L308" i="1" s="1"/>
  <c r="U308" i="1" s="1"/>
  <c r="K304" i="1"/>
  <c r="L304" i="1" s="1"/>
  <c r="U304" i="1" s="1"/>
  <c r="K300" i="1"/>
  <c r="L300" i="1" s="1"/>
  <c r="U300" i="1" s="1"/>
  <c r="K296" i="1"/>
  <c r="L296" i="1" s="1"/>
  <c r="U296" i="1" s="1"/>
  <c r="K292" i="1"/>
  <c r="L292" i="1" s="1"/>
  <c r="U292" i="1" s="1"/>
  <c r="K288" i="1"/>
  <c r="L288" i="1" s="1"/>
  <c r="U288" i="1" s="1"/>
  <c r="K284" i="1"/>
  <c r="L284" i="1" s="1"/>
  <c r="U284" i="1" s="1"/>
  <c r="K280" i="1"/>
  <c r="L280" i="1" s="1"/>
  <c r="U280" i="1" s="1"/>
  <c r="K276" i="1"/>
  <c r="L276" i="1" s="1"/>
  <c r="U276" i="1" s="1"/>
  <c r="K272" i="1"/>
  <c r="L272" i="1" s="1"/>
  <c r="U272" i="1" s="1"/>
  <c r="K268" i="1"/>
  <c r="L268" i="1" s="1"/>
  <c r="U268" i="1" s="1"/>
  <c r="K264" i="1"/>
  <c r="L264" i="1" s="1"/>
  <c r="U264" i="1" s="1"/>
  <c r="K260" i="1"/>
  <c r="L260" i="1" s="1"/>
  <c r="U260" i="1" s="1"/>
  <c r="K256" i="1"/>
  <c r="L256" i="1" s="1"/>
  <c r="U256" i="1" s="1"/>
  <c r="K252" i="1"/>
  <c r="L252" i="1" s="1"/>
  <c r="U252" i="1" s="1"/>
  <c r="K248" i="1"/>
  <c r="L248" i="1" s="1"/>
  <c r="U248" i="1" s="1"/>
  <c r="K227" i="1"/>
  <c r="L227" i="1" s="1"/>
  <c r="U227" i="1" s="1"/>
  <c r="L224" i="1"/>
  <c r="U224" i="1" s="1"/>
  <c r="K223" i="1"/>
  <c r="L223" i="1" s="1"/>
  <c r="U223" i="1" s="1"/>
  <c r="L220" i="1"/>
  <c r="U220" i="1" s="1"/>
  <c r="K219" i="1"/>
  <c r="L219" i="1" s="1"/>
  <c r="U219" i="1" s="1"/>
  <c r="L216" i="1"/>
  <c r="U216" i="1" s="1"/>
  <c r="K215" i="1"/>
  <c r="L215" i="1" s="1"/>
  <c r="U215" i="1" s="1"/>
  <c r="K214" i="1"/>
  <c r="L214" i="1" s="1"/>
  <c r="U214" i="1" s="1"/>
  <c r="K213" i="1"/>
  <c r="L213" i="1" s="1"/>
  <c r="U213" i="1" s="1"/>
  <c r="L202" i="1"/>
  <c r="U202" i="1" s="1"/>
  <c r="K198" i="1"/>
  <c r="L198" i="1" s="1"/>
  <c r="K197" i="1"/>
  <c r="L197" i="1" s="1"/>
  <c r="U197" i="1" s="1"/>
  <c r="L195" i="1"/>
  <c r="U195" i="1" s="1"/>
  <c r="L186" i="1"/>
  <c r="U186" i="1" s="1"/>
  <c r="K182" i="1"/>
  <c r="L182" i="1" s="1"/>
  <c r="U182" i="1" s="1"/>
  <c r="K181" i="1"/>
  <c r="L181" i="1" s="1"/>
  <c r="U181" i="1" s="1"/>
  <c r="L179" i="1"/>
  <c r="U179" i="1" s="1"/>
  <c r="L170" i="1"/>
  <c r="U170" i="1" s="1"/>
  <c r="K166" i="1"/>
  <c r="L166" i="1" s="1"/>
  <c r="U166" i="1" s="1"/>
  <c r="K165" i="1"/>
  <c r="L165" i="1" s="1"/>
  <c r="U165" i="1" s="1"/>
  <c r="L154" i="1"/>
  <c r="U154" i="1" s="1"/>
  <c r="K150" i="1"/>
  <c r="L150" i="1" s="1"/>
  <c r="U150" i="1" s="1"/>
  <c r="K149" i="1"/>
  <c r="L149" i="1" s="1"/>
  <c r="U149" i="1" s="1"/>
  <c r="L147" i="1"/>
  <c r="U147" i="1" s="1"/>
  <c r="K134" i="1"/>
  <c r="K133" i="1"/>
  <c r="L133" i="1" s="1"/>
  <c r="U133" i="1" s="1"/>
  <c r="R123" i="1"/>
  <c r="T123" i="1" s="1"/>
  <c r="K123" i="1"/>
  <c r="L123" i="1" s="1"/>
  <c r="U123" i="1" s="1"/>
  <c r="R105" i="1"/>
  <c r="T105" i="1" s="1"/>
  <c r="K105" i="1"/>
  <c r="L105" i="1" s="1"/>
  <c r="R27" i="1"/>
  <c r="T27" i="1" s="1"/>
  <c r="K27" i="1"/>
  <c r="L27" i="1" s="1"/>
  <c r="U27" i="1" s="1"/>
  <c r="K231" i="1"/>
  <c r="L231" i="1" s="1"/>
  <c r="U231" i="1" s="1"/>
  <c r="L191" i="1"/>
  <c r="U191" i="1" s="1"/>
  <c r="L159" i="1"/>
  <c r="U159" i="1" s="1"/>
  <c r="L134" i="1"/>
  <c r="U134" i="1" s="1"/>
  <c r="L112" i="1"/>
  <c r="U112" i="1" s="1"/>
  <c r="R89" i="1"/>
  <c r="T89" i="1" s="1"/>
  <c r="K89" i="1"/>
  <c r="L89" i="1" s="1"/>
  <c r="U89" i="1" s="1"/>
  <c r="R75" i="1"/>
  <c r="T75" i="1" s="1"/>
  <c r="K75" i="1"/>
  <c r="L75" i="1" s="1"/>
  <c r="U75" i="1" s="1"/>
  <c r="K225" i="1"/>
  <c r="L225" i="1" s="1"/>
  <c r="U225" i="1" s="1"/>
  <c r="L222" i="1"/>
  <c r="U222" i="1" s="1"/>
  <c r="L210" i="1"/>
  <c r="U210" i="1" s="1"/>
  <c r="L203" i="1"/>
  <c r="U203" i="1" s="1"/>
  <c r="L187" i="1"/>
  <c r="U187" i="1" s="1"/>
  <c r="L155" i="1"/>
  <c r="U155" i="1" s="1"/>
  <c r="L146" i="1"/>
  <c r="U146" i="1" s="1"/>
  <c r="R59" i="1"/>
  <c r="T59" i="1" s="1"/>
  <c r="K59" i="1"/>
  <c r="L59" i="1" s="1"/>
  <c r="U59" i="1" s="1"/>
  <c r="L129" i="1"/>
  <c r="U129" i="1" s="1"/>
  <c r="K128" i="1"/>
  <c r="L128" i="1" s="1"/>
  <c r="U128" i="1" s="1"/>
  <c r="K124" i="1"/>
  <c r="L124" i="1" s="1"/>
  <c r="U124" i="1" s="1"/>
  <c r="L122" i="1"/>
  <c r="U122" i="1" s="1"/>
  <c r="K108" i="1"/>
  <c r="L108" i="1" s="1"/>
  <c r="U108" i="1" s="1"/>
  <c r="L106" i="1"/>
  <c r="U106" i="1" s="1"/>
  <c r="K92" i="1"/>
  <c r="L92" i="1" s="1"/>
  <c r="U92" i="1" s="1"/>
  <c r="L90" i="1"/>
  <c r="U90" i="1" s="1"/>
  <c r="R71" i="1"/>
  <c r="T71" i="1" s="1"/>
  <c r="K71" i="1"/>
  <c r="L71" i="1" s="1"/>
  <c r="U71" i="1" s="1"/>
  <c r="R55" i="1"/>
  <c r="T55" i="1" s="1"/>
  <c r="K55" i="1"/>
  <c r="L55" i="1" s="1"/>
  <c r="U55" i="1" s="1"/>
  <c r="R11" i="1"/>
  <c r="T11" i="1" s="1"/>
  <c r="K11" i="1"/>
  <c r="K212" i="1"/>
  <c r="L212" i="1" s="1"/>
  <c r="U212" i="1" s="1"/>
  <c r="K208" i="1"/>
  <c r="L208" i="1" s="1"/>
  <c r="U208" i="1" s="1"/>
  <c r="K204" i="1"/>
  <c r="L204" i="1" s="1"/>
  <c r="U204" i="1" s="1"/>
  <c r="K200" i="1"/>
  <c r="L200" i="1" s="1"/>
  <c r="U200" i="1" s="1"/>
  <c r="K196" i="1"/>
  <c r="L196" i="1" s="1"/>
  <c r="U196" i="1" s="1"/>
  <c r="K192" i="1"/>
  <c r="L192" i="1" s="1"/>
  <c r="U192" i="1" s="1"/>
  <c r="K188" i="1"/>
  <c r="L188" i="1" s="1"/>
  <c r="U188" i="1" s="1"/>
  <c r="K184" i="1"/>
  <c r="L184" i="1" s="1"/>
  <c r="U184" i="1" s="1"/>
  <c r="K180" i="1"/>
  <c r="L180" i="1" s="1"/>
  <c r="U180" i="1" s="1"/>
  <c r="K176" i="1"/>
  <c r="L176" i="1" s="1"/>
  <c r="U176" i="1" s="1"/>
  <c r="K172" i="1"/>
  <c r="L172" i="1" s="1"/>
  <c r="U172" i="1" s="1"/>
  <c r="K168" i="1"/>
  <c r="L168" i="1" s="1"/>
  <c r="U168" i="1" s="1"/>
  <c r="K164" i="1"/>
  <c r="L164" i="1" s="1"/>
  <c r="U164" i="1" s="1"/>
  <c r="K160" i="1"/>
  <c r="L160" i="1" s="1"/>
  <c r="U160" i="1" s="1"/>
  <c r="K156" i="1"/>
  <c r="L156" i="1" s="1"/>
  <c r="U156" i="1" s="1"/>
  <c r="K152" i="1"/>
  <c r="L152" i="1" s="1"/>
  <c r="U152" i="1" s="1"/>
  <c r="K148" i="1"/>
  <c r="L148" i="1" s="1"/>
  <c r="U148" i="1" s="1"/>
  <c r="K144" i="1"/>
  <c r="L144" i="1" s="1"/>
  <c r="U144" i="1" s="1"/>
  <c r="K140" i="1"/>
  <c r="L140" i="1" s="1"/>
  <c r="U140" i="1" s="1"/>
  <c r="K136" i="1"/>
  <c r="L136" i="1" s="1"/>
  <c r="U136" i="1" s="1"/>
  <c r="K132" i="1"/>
  <c r="L132" i="1" s="1"/>
  <c r="U132" i="1" s="1"/>
  <c r="K131" i="1"/>
  <c r="L131" i="1" s="1"/>
  <c r="U131" i="1" s="1"/>
  <c r="R83" i="1"/>
  <c r="T83" i="1" s="1"/>
  <c r="K83" i="1"/>
  <c r="R67" i="1"/>
  <c r="T67" i="1" s="1"/>
  <c r="K67" i="1"/>
  <c r="L67" i="1" s="1"/>
  <c r="U67" i="1" s="1"/>
  <c r="K130" i="1"/>
  <c r="L130" i="1" s="1"/>
  <c r="U130" i="1" s="1"/>
  <c r="K126" i="1"/>
  <c r="L126" i="1" s="1"/>
  <c r="U126" i="1" s="1"/>
  <c r="K117" i="1"/>
  <c r="L117" i="1" s="1"/>
  <c r="U117" i="1" s="1"/>
  <c r="K116" i="1"/>
  <c r="L116" i="1" s="1"/>
  <c r="U116" i="1" s="1"/>
  <c r="K101" i="1"/>
  <c r="L101" i="1" s="1"/>
  <c r="U101" i="1" s="1"/>
  <c r="K100" i="1"/>
  <c r="L100" i="1" s="1"/>
  <c r="U100" i="1" s="1"/>
  <c r="R79" i="1"/>
  <c r="T79" i="1" s="1"/>
  <c r="K79" i="1"/>
  <c r="L79" i="1" s="1"/>
  <c r="U79" i="1" s="1"/>
  <c r="R63" i="1"/>
  <c r="T63" i="1" s="1"/>
  <c r="K63" i="1"/>
  <c r="R43" i="1"/>
  <c r="T43" i="1" s="1"/>
  <c r="K43" i="1"/>
  <c r="L85" i="1"/>
  <c r="U85" i="1" s="1"/>
  <c r="K84" i="1"/>
  <c r="L84" i="1" s="1"/>
  <c r="U84" i="1" s="1"/>
  <c r="L81" i="1"/>
  <c r="U81" i="1" s="1"/>
  <c r="K80" i="1"/>
  <c r="L80" i="1" s="1"/>
  <c r="U80" i="1" s="1"/>
  <c r="L77" i="1"/>
  <c r="U77" i="1" s="1"/>
  <c r="K76" i="1"/>
  <c r="L76" i="1" s="1"/>
  <c r="U76" i="1" s="1"/>
  <c r="L73" i="1"/>
  <c r="U73" i="1" s="1"/>
  <c r="K72" i="1"/>
  <c r="L72" i="1" s="1"/>
  <c r="U72" i="1" s="1"/>
  <c r="L69" i="1"/>
  <c r="U69" i="1" s="1"/>
  <c r="K68" i="1"/>
  <c r="L68" i="1" s="1"/>
  <c r="U68" i="1" s="1"/>
  <c r="L65" i="1"/>
  <c r="U65" i="1" s="1"/>
  <c r="K64" i="1"/>
  <c r="L64" i="1" s="1"/>
  <c r="U64" i="1" s="1"/>
  <c r="L61" i="1"/>
  <c r="U61" i="1" s="1"/>
  <c r="K60" i="1"/>
  <c r="L60" i="1" s="1"/>
  <c r="U60" i="1" s="1"/>
  <c r="L57" i="1"/>
  <c r="U57" i="1" s="1"/>
  <c r="K56" i="1"/>
  <c r="L56" i="1" s="1"/>
  <c r="U56" i="1" s="1"/>
  <c r="L51" i="1"/>
  <c r="U51" i="1" s="1"/>
  <c r="K47" i="1"/>
  <c r="L47" i="1" s="1"/>
  <c r="U47" i="1" s="1"/>
  <c r="K46" i="1"/>
  <c r="L46" i="1" s="1"/>
  <c r="U46" i="1" s="1"/>
  <c r="L44" i="1"/>
  <c r="U44" i="1" s="1"/>
  <c r="L35" i="1"/>
  <c r="U35" i="1" s="1"/>
  <c r="K31" i="1"/>
  <c r="K30" i="1"/>
  <c r="L30" i="1" s="1"/>
  <c r="U30" i="1" s="1"/>
  <c r="L28" i="1"/>
  <c r="U28" i="1" s="1"/>
  <c r="L19" i="1"/>
  <c r="U19" i="1" s="1"/>
  <c r="K15" i="1"/>
  <c r="K14" i="1"/>
  <c r="L14" i="1" s="1"/>
  <c r="U14" i="1" s="1"/>
  <c r="L3" i="1"/>
  <c r="U3" i="1" s="1"/>
  <c r="K119" i="1"/>
  <c r="L119" i="1" s="1"/>
  <c r="U119" i="1" s="1"/>
  <c r="K115" i="1"/>
  <c r="L115" i="1" s="1"/>
  <c r="U115" i="1" s="1"/>
  <c r="K111" i="1"/>
  <c r="L111" i="1" s="1"/>
  <c r="U111" i="1" s="1"/>
  <c r="K107" i="1"/>
  <c r="L107" i="1" s="1"/>
  <c r="U107" i="1" s="1"/>
  <c r="K103" i="1"/>
  <c r="L103" i="1" s="1"/>
  <c r="U103" i="1" s="1"/>
  <c r="K99" i="1"/>
  <c r="L99" i="1" s="1"/>
  <c r="U99" i="1" s="1"/>
  <c r="K95" i="1"/>
  <c r="L95" i="1" s="1"/>
  <c r="U95" i="1" s="1"/>
  <c r="K91" i="1"/>
  <c r="K87" i="1"/>
  <c r="L87" i="1" s="1"/>
  <c r="U87" i="1" s="1"/>
  <c r="R53" i="1"/>
  <c r="T53" i="1" s="1"/>
  <c r="K53" i="1"/>
  <c r="L53" i="1" s="1"/>
  <c r="U53" i="1" s="1"/>
  <c r="L15" i="1"/>
  <c r="U15" i="1" s="1"/>
  <c r="L8" i="1"/>
  <c r="U8" i="1" s="1"/>
  <c r="K86" i="1"/>
  <c r="L86" i="1" s="1"/>
  <c r="U86" i="1" s="1"/>
  <c r="I86" i="1"/>
  <c r="L83" i="1"/>
  <c r="U83" i="1" s="1"/>
  <c r="K82" i="1"/>
  <c r="L82" i="1" s="1"/>
  <c r="U82" i="1" s="1"/>
  <c r="K78" i="1"/>
  <c r="L78" i="1" s="1"/>
  <c r="U78" i="1" s="1"/>
  <c r="K74" i="1"/>
  <c r="L74" i="1" s="1"/>
  <c r="U74" i="1" s="1"/>
  <c r="K70" i="1"/>
  <c r="L70" i="1" s="1"/>
  <c r="U70" i="1" s="1"/>
  <c r="K66" i="1"/>
  <c r="L66" i="1" s="1"/>
  <c r="U66" i="1" s="1"/>
  <c r="L63" i="1"/>
  <c r="U63" i="1" s="1"/>
  <c r="K62" i="1"/>
  <c r="L62" i="1" s="1"/>
  <c r="U62" i="1" s="1"/>
  <c r="K58" i="1"/>
  <c r="L58" i="1" s="1"/>
  <c r="U58" i="1" s="1"/>
  <c r="K54" i="1"/>
  <c r="L54" i="1" s="1"/>
  <c r="U54" i="1" s="1"/>
  <c r="L52" i="1"/>
  <c r="U52" i="1" s="1"/>
  <c r="L43" i="1"/>
  <c r="U43" i="1" s="1"/>
  <c r="K38" i="1"/>
  <c r="L38" i="1" s="1"/>
  <c r="U38" i="1" s="1"/>
  <c r="L36" i="1"/>
  <c r="U36" i="1" s="1"/>
  <c r="K22" i="1"/>
  <c r="L22" i="1" s="1"/>
  <c r="U22" i="1" s="1"/>
  <c r="L11" i="1"/>
  <c r="U11" i="1" s="1"/>
  <c r="K6" i="1"/>
  <c r="L6" i="1" s="1"/>
  <c r="U6" i="1" s="1"/>
  <c r="L4" i="1"/>
  <c r="U4" i="1" s="1"/>
  <c r="K2" i="1"/>
  <c r="L2" i="1" s="1"/>
  <c r="U2" i="1" s="1"/>
  <c r="K49" i="1"/>
  <c r="L49" i="1" s="1"/>
  <c r="U49" i="1" s="1"/>
  <c r="K45" i="1"/>
  <c r="L45" i="1" s="1"/>
  <c r="U45" i="1" s="1"/>
  <c r="K41" i="1"/>
  <c r="L41" i="1" s="1"/>
  <c r="U41" i="1" s="1"/>
  <c r="K37" i="1"/>
  <c r="L37" i="1" s="1"/>
  <c r="U37" i="1" s="1"/>
  <c r="K33" i="1"/>
  <c r="L33" i="1" s="1"/>
  <c r="U33" i="1" s="1"/>
  <c r="K29" i="1"/>
  <c r="L29" i="1" s="1"/>
  <c r="U29" i="1" s="1"/>
  <c r="K25" i="1"/>
  <c r="L25" i="1" s="1"/>
  <c r="U25" i="1" s="1"/>
  <c r="K21" i="1"/>
  <c r="L21" i="1" s="1"/>
  <c r="U21" i="1" s="1"/>
  <c r="K17" i="1"/>
  <c r="L17" i="1" s="1"/>
  <c r="U17" i="1" s="1"/>
  <c r="K13" i="1"/>
  <c r="L13" i="1" s="1"/>
  <c r="U13" i="1" s="1"/>
  <c r="K9" i="1"/>
  <c r="L9" i="1" s="1"/>
  <c r="U9" i="1" s="1"/>
  <c r="K5" i="1"/>
  <c r="L5" i="1" s="1"/>
  <c r="U5" i="1" s="1"/>
  <c r="AB370" i="1" l="1"/>
  <c r="AB16" i="1"/>
  <c r="L127" i="1"/>
  <c r="U127" i="1" s="1"/>
  <c r="AB104" i="1"/>
  <c r="AB113" i="1"/>
  <c r="AB256" i="1"/>
  <c r="AB282" i="1"/>
  <c r="AB66" i="1"/>
  <c r="AB82" i="1"/>
  <c r="AB120" i="1"/>
  <c r="L251" i="1"/>
  <c r="U251" i="1" s="1"/>
  <c r="AB49" i="1"/>
  <c r="AB129" i="1"/>
  <c r="AB267" i="1"/>
  <c r="AB327" i="1"/>
  <c r="AB132" i="1"/>
  <c r="AB48" i="1"/>
  <c r="AB63" i="1"/>
  <c r="AB93" i="1"/>
  <c r="AB262" i="1"/>
  <c r="AB17" i="1"/>
  <c r="AB307" i="1"/>
  <c r="AB194" i="1"/>
  <c r="AB122" i="1"/>
  <c r="AB158" i="1"/>
  <c r="L194" i="1"/>
  <c r="U194" i="1" s="1"/>
  <c r="L229" i="1"/>
  <c r="U229" i="1" s="1"/>
  <c r="L370" i="1"/>
  <c r="U370" i="1" s="1"/>
  <c r="AB142" i="1"/>
  <c r="AB23" i="1"/>
  <c r="AB179" i="1"/>
  <c r="AB265" i="1"/>
  <c r="AB274" i="1"/>
  <c r="AB290" i="1"/>
  <c r="AB326" i="1"/>
  <c r="AB342" i="1"/>
  <c r="AB271" i="1"/>
  <c r="AB403" i="1"/>
  <c r="AB150" i="1"/>
  <c r="AB375" i="1"/>
  <c r="AB36" i="1"/>
  <c r="AB339" i="1"/>
  <c r="AB390" i="1"/>
  <c r="AB180" i="1"/>
  <c r="AB378" i="1"/>
  <c r="AB399" i="1"/>
  <c r="AB200" i="1"/>
  <c r="AB299" i="1"/>
  <c r="AB85" i="1"/>
  <c r="AB214" i="1"/>
  <c r="AB77" i="1"/>
  <c r="AB15" i="1"/>
  <c r="AB146" i="1"/>
  <c r="AB114" i="1"/>
  <c r="AB128" i="1"/>
  <c r="AB3" i="1"/>
  <c r="AB6" i="1"/>
  <c r="AB109" i="1"/>
  <c r="AB135" i="1"/>
  <c r="AB145" i="1"/>
  <c r="AB243" i="1"/>
  <c r="L299" i="1"/>
  <c r="U299" i="1" s="1"/>
  <c r="AB377" i="1"/>
  <c r="AB385" i="1"/>
  <c r="AB372" i="1"/>
  <c r="AB374" i="1"/>
  <c r="AB392" i="1"/>
  <c r="AB288" i="1"/>
  <c r="AB278" i="1"/>
  <c r="AB373" i="1"/>
  <c r="AB189" i="1"/>
  <c r="AB287" i="1"/>
  <c r="AB156" i="1"/>
  <c r="U105" i="1"/>
  <c r="AB105" i="1"/>
  <c r="U198" i="1"/>
  <c r="AB198" i="1" s="1"/>
  <c r="AB163" i="1"/>
  <c r="L32" i="1"/>
  <c r="U32" i="1" s="1"/>
  <c r="AB353" i="1"/>
  <c r="AB134" i="1"/>
  <c r="AB68" i="1"/>
  <c r="AB311" i="1"/>
  <c r="AB176" i="1"/>
  <c r="AB86" i="1"/>
  <c r="L31" i="1"/>
  <c r="U31" i="1" s="1"/>
  <c r="L91" i="1"/>
  <c r="U91" i="1" s="1"/>
  <c r="AB14" i="1"/>
  <c r="AB96" i="1"/>
  <c r="AB110" i="1"/>
  <c r="AB130" i="1"/>
  <c r="AB44" i="1"/>
  <c r="AB8" i="1"/>
  <c r="AB40" i="1"/>
  <c r="AB239" i="1"/>
  <c r="AB247" i="1"/>
  <c r="AB266" i="1"/>
  <c r="AB277" i="1"/>
  <c r="AB284" i="1"/>
  <c r="AB54" i="1"/>
  <c r="AB70" i="1"/>
  <c r="AB90" i="1"/>
  <c r="AB125" i="1"/>
  <c r="AB165" i="1"/>
  <c r="AB185" i="1"/>
  <c r="AB216" i="1"/>
  <c r="AB181" i="1"/>
  <c r="AB201" i="1"/>
  <c r="AB223" i="1"/>
  <c r="AB230" i="1"/>
  <c r="AB118" i="1"/>
  <c r="AB285" i="1"/>
  <c r="AB321" i="1"/>
  <c r="AB333" i="1"/>
  <c r="AB337" i="1"/>
  <c r="AB349" i="1"/>
  <c r="AB354" i="1"/>
  <c r="AB29" i="1"/>
  <c r="L242" i="1"/>
  <c r="U242" i="1" s="1"/>
  <c r="AB56" i="1"/>
  <c r="AB72" i="1"/>
  <c r="AB88" i="1"/>
  <c r="AB192" i="1"/>
  <c r="AB257" i="1"/>
  <c r="AB313" i="1"/>
  <c r="AB322" i="1"/>
  <c r="AB363" i="1"/>
  <c r="AB395" i="1"/>
  <c r="AB273" i="1"/>
  <c r="AB228" i="1"/>
  <c r="AB302" i="1"/>
  <c r="AB340" i="1"/>
  <c r="AB380" i="1"/>
  <c r="AB47" i="1"/>
  <c r="AB117" i="1"/>
  <c r="AB141" i="1"/>
  <c r="AB167" i="1"/>
  <c r="AB178" i="1"/>
  <c r="AB208" i="1"/>
  <c r="AB238" i="1"/>
  <c r="AB314" i="1"/>
  <c r="AB351" i="1"/>
  <c r="AB366" i="1"/>
  <c r="AB382" i="1"/>
  <c r="AB398" i="1"/>
  <c r="AB405" i="1"/>
  <c r="AB164" i="1"/>
  <c r="AB213" i="1"/>
  <c r="AB304" i="1"/>
  <c r="AB394" i="1"/>
  <c r="AB34" i="1"/>
  <c r="AB67" i="1"/>
  <c r="AB83" i="1"/>
  <c r="AB100" i="1"/>
  <c r="AB151" i="1"/>
  <c r="AB171" i="1"/>
  <c r="AB191" i="1"/>
  <c r="AB264" i="1"/>
  <c r="AB286" i="1"/>
  <c r="AB308" i="1"/>
  <c r="AB336" i="1"/>
  <c r="AB360" i="1"/>
  <c r="AB383" i="1"/>
  <c r="AB81" i="1"/>
  <c r="AB197" i="1"/>
  <c r="AB316" i="1"/>
  <c r="AB391" i="1"/>
  <c r="AB20" i="1"/>
  <c r="AB155" i="1"/>
  <c r="AB196" i="1"/>
  <c r="AB207" i="1"/>
  <c r="AB231" i="1"/>
  <c r="AB253" i="1"/>
  <c r="AB315" i="1"/>
  <c r="AB346" i="1"/>
  <c r="AB368" i="1"/>
  <c r="AB384" i="1"/>
  <c r="AB406" i="1"/>
  <c r="AB21" i="1"/>
  <c r="AB53" i="1"/>
  <c r="AB116" i="1"/>
  <c r="AB177" i="1"/>
  <c r="AB205" i="1"/>
  <c r="AB397" i="1"/>
  <c r="AB148" i="1"/>
  <c r="AB184" i="1"/>
  <c r="AB12" i="1"/>
  <c r="AB371" i="1"/>
  <c r="AB347" i="1"/>
  <c r="AB402" i="1"/>
  <c r="AB79" i="1"/>
  <c r="AB330" i="1"/>
  <c r="AB348" i="1"/>
  <c r="AB73" i="1"/>
  <c r="AB123" i="1"/>
  <c r="AB362" i="1"/>
  <c r="AB309" i="1"/>
  <c r="AB18" i="1"/>
  <c r="AB283" i="1"/>
  <c r="AB30" i="1"/>
  <c r="AB92" i="1"/>
  <c r="AB98" i="1"/>
  <c r="AB124" i="1"/>
  <c r="AB147" i="1"/>
  <c r="AB28" i="1"/>
  <c r="AB10" i="1"/>
  <c r="AB22" i="1"/>
  <c r="AB186" i="1"/>
  <c r="AB250" i="1"/>
  <c r="AB261" i="1"/>
  <c r="AB268" i="1"/>
  <c r="AB298" i="1"/>
  <c r="AB58" i="1"/>
  <c r="AB74" i="1"/>
  <c r="AB136" i="1"/>
  <c r="AB187" i="1"/>
  <c r="AB202" i="1"/>
  <c r="AB137" i="1"/>
  <c r="AB159" i="1"/>
  <c r="AB203" i="1"/>
  <c r="AB219" i="1"/>
  <c r="AB225" i="1"/>
  <c r="AB236" i="1"/>
  <c r="AB249" i="1"/>
  <c r="AB258" i="1"/>
  <c r="AB281" i="1"/>
  <c r="AB168" i="1"/>
  <c r="AB310" i="1"/>
  <c r="AB396" i="1"/>
  <c r="AB60" i="1"/>
  <c r="AB76" i="1"/>
  <c r="AB152" i="1"/>
  <c r="AB248" i="1"/>
  <c r="AB260" i="1"/>
  <c r="AB280" i="1"/>
  <c r="AB294" i="1"/>
  <c r="AB387" i="1"/>
  <c r="AB210" i="1"/>
  <c r="AB289" i="1"/>
  <c r="AB95" i="1"/>
  <c r="AB318" i="1"/>
  <c r="AB361" i="1"/>
  <c r="AB4" i="1"/>
  <c r="AB99" i="1"/>
  <c r="AB121" i="1"/>
  <c r="AB157" i="1"/>
  <c r="AB190" i="1"/>
  <c r="AB240" i="1"/>
  <c r="AB320" i="1"/>
  <c r="AB341" i="1"/>
  <c r="AB7" i="1"/>
  <c r="AB166" i="1"/>
  <c r="AB218" i="1"/>
  <c r="AB358" i="1"/>
  <c r="AB5" i="1"/>
  <c r="AB19" i="1"/>
  <c r="AB37" i="1"/>
  <c r="AB55" i="1"/>
  <c r="AB71" i="1"/>
  <c r="AB87" i="1"/>
  <c r="AB107" i="1"/>
  <c r="AB138" i="1"/>
  <c r="AB175" i="1"/>
  <c r="AB195" i="1"/>
  <c r="AB255" i="1"/>
  <c r="AB296" i="1"/>
  <c r="AB312" i="1"/>
  <c r="AB367" i="1"/>
  <c r="AB386" i="1"/>
  <c r="AB39" i="1"/>
  <c r="AB89" i="1"/>
  <c r="AB237" i="1"/>
  <c r="AB325" i="1"/>
  <c r="AB409" i="1"/>
  <c r="AB97" i="1"/>
  <c r="AB115" i="1"/>
  <c r="AB169" i="1"/>
  <c r="AB209" i="1"/>
  <c r="AB234" i="1"/>
  <c r="AB269" i="1"/>
  <c r="AB300" i="1"/>
  <c r="AB319" i="1"/>
  <c r="AB352" i="1"/>
  <c r="AB408" i="1"/>
  <c r="AB25" i="1"/>
  <c r="AB57" i="1"/>
  <c r="AB140" i="1"/>
  <c r="AB182" i="1"/>
  <c r="AB224" i="1"/>
  <c r="AB331" i="1"/>
  <c r="AB407" i="1"/>
  <c r="AB160" i="1"/>
  <c r="AB235" i="1"/>
  <c r="AB108" i="1"/>
  <c r="AB26" i="1"/>
  <c r="AB42" i="1"/>
  <c r="AB102" i="1"/>
  <c r="AB199" i="1"/>
  <c r="AB244" i="1"/>
  <c r="AB84" i="1"/>
  <c r="AB291" i="1"/>
  <c r="AB345" i="1"/>
  <c r="AB332" i="1"/>
  <c r="AB27" i="1"/>
  <c r="AB52" i="1"/>
  <c r="AB220" i="1"/>
  <c r="AB400" i="1"/>
  <c r="AB381" i="1"/>
  <c r="L335" i="1"/>
  <c r="U335" i="1" s="1"/>
  <c r="AB46" i="1"/>
  <c r="AB94" i="1"/>
  <c r="AB112" i="1"/>
  <c r="AB126" i="1"/>
  <c r="AB149" i="1"/>
  <c r="AB24" i="1"/>
  <c r="AB33" i="1"/>
  <c r="AB119" i="1"/>
  <c r="L193" i="1"/>
  <c r="U193" i="1" s="1"/>
  <c r="AB252" i="1"/>
  <c r="AB272" i="1"/>
  <c r="AB293" i="1"/>
  <c r="AB62" i="1"/>
  <c r="AB78" i="1"/>
  <c r="AB183" i="1"/>
  <c r="AB38" i="1"/>
  <c r="AB106" i="1"/>
  <c r="AB143" i="1"/>
  <c r="AB161" i="1"/>
  <c r="AB215" i="1"/>
  <c r="AB221" i="1"/>
  <c r="AB227" i="1"/>
  <c r="AB226" i="1"/>
  <c r="AB301" i="1"/>
  <c r="AB305" i="1"/>
  <c r="AB328" i="1"/>
  <c r="AB344" i="1"/>
  <c r="AB357" i="1"/>
  <c r="AB404" i="1"/>
  <c r="AB64" i="1"/>
  <c r="AB80" i="1"/>
  <c r="AB306" i="1"/>
  <c r="AB329" i="1"/>
  <c r="AB338" i="1"/>
  <c r="AB379" i="1"/>
  <c r="AB388" i="1"/>
  <c r="AB297" i="1"/>
  <c r="AB334" i="1"/>
  <c r="AB355" i="1"/>
  <c r="AB369" i="1"/>
  <c r="AB393" i="1"/>
  <c r="AB401" i="1"/>
  <c r="AB364" i="1"/>
  <c r="AB103" i="1"/>
  <c r="AB162" i="1"/>
  <c r="AB170" i="1"/>
  <c r="AB222" i="1"/>
  <c r="AB246" i="1"/>
  <c r="AB292" i="1"/>
  <c r="AB359" i="1"/>
  <c r="AB410" i="1"/>
  <c r="AB61" i="1"/>
  <c r="AB173" i="1"/>
  <c r="AB232" i="1"/>
  <c r="AB365" i="1"/>
  <c r="AB9" i="1"/>
  <c r="AB41" i="1"/>
  <c r="AB59" i="1"/>
  <c r="AB75" i="1"/>
  <c r="AB144" i="1"/>
  <c r="AB154" i="1"/>
  <c r="AB211" i="1"/>
  <c r="AB259" i="1"/>
  <c r="AB275" i="1"/>
  <c r="AB389" i="1"/>
  <c r="AB65" i="1"/>
  <c r="AB111" i="1"/>
  <c r="AB13" i="1"/>
  <c r="AB45" i="1"/>
  <c r="AB101" i="1"/>
  <c r="AB131" i="1"/>
  <c r="AB172" i="1"/>
  <c r="AB204" i="1"/>
  <c r="AB212" i="1"/>
  <c r="AB241" i="1"/>
  <c r="AB11" i="1"/>
  <c r="AB43" i="1"/>
  <c r="AB69" i="1"/>
  <c r="AB153" i="1"/>
  <c r="AB270" i="1"/>
  <c r="AB323" i="1"/>
  <c r="AB35" i="1"/>
  <c r="AB127" i="1" l="1"/>
  <c r="AB229" i="1"/>
  <c r="AB193" i="1"/>
  <c r="AB251" i="1"/>
  <c r="AB335" i="1"/>
  <c r="AB32" i="1"/>
  <c r="AB242" i="1"/>
  <c r="AB91" i="1"/>
  <c r="AB31" i="1"/>
</calcChain>
</file>

<file path=xl/sharedStrings.xml><?xml version="1.0" encoding="utf-8"?>
<sst xmlns="http://schemas.openxmlformats.org/spreadsheetml/2006/main" count="1665" uniqueCount="1362">
  <si>
    <t>CC(COC)OCC(C)OCC(C)OC(=O)C</t>
  </si>
  <si>
    <t>C12H24O5 </t>
  </si>
  <si>
    <t>Tripropylene Glycol Monomethyl Ether</t>
  </si>
  <si>
    <t>CC(C)C(C(C)(C)COC(=O)C(C)C)O</t>
  </si>
  <si>
    <t>C12H24O3</t>
  </si>
  <si>
    <t>2,2,4-Trimethyl-1,3-Pentanediol Monoisobutyrate</t>
  </si>
  <si>
    <t>CC1CCC(C(C1)OC(=O)C)C(C)C</t>
  </si>
  <si>
    <t>C12H22O2</t>
  </si>
  <si>
    <t>L-Menthyl Acetate</t>
  </si>
  <si>
    <t>CCCCCCCCCCCCO</t>
  </si>
  <si>
    <t>C12H26O</t>
  </si>
  <si>
    <t>Dodecanol</t>
  </si>
  <si>
    <t>C1=CC=C(C=C1)OC2=CC=CC=C2  </t>
  </si>
  <si>
    <t>C12H10O</t>
  </si>
  <si>
    <t>Diphenyl Ether</t>
  </si>
  <si>
    <t>COC(=O)CCCCCCCCC(=O)OC</t>
  </si>
  <si>
    <t> C12H22O4 </t>
  </si>
  <si>
    <t>Dimethyl Sebacate</t>
  </si>
  <si>
    <t>CCCCOCCOCCOCCCC </t>
  </si>
  <si>
    <t>C12H26O3 </t>
  </si>
  <si>
    <t>Diethylene Glycol Dibutyl Ether</t>
  </si>
  <si>
    <t>CCCCOC(=O)C=CC(=O)OCCCC</t>
  </si>
  <si>
    <t>C12H20O4</t>
  </si>
  <si>
    <t>Dibutyl Maleate</t>
  </si>
  <si>
    <t>C12H20O4 </t>
  </si>
  <si>
    <t>Dibutyl Fumarate</t>
  </si>
  <si>
    <t>CCCCOC(=O)C1CC=CCC1C  </t>
  </si>
  <si>
    <t>C12H20O2 </t>
  </si>
  <si>
    <t>Butyl 6-methylcyclohex-3-ene-1-carboxylate</t>
  </si>
  <si>
    <t> CCCCCCC(CCCC)CO</t>
  </si>
  <si>
    <t>C12H26O </t>
  </si>
  <si>
    <t>2-Butyl Octanol</t>
  </si>
  <si>
    <t>CC1CCC(C(C1)C(C)(C)C)O  </t>
  </si>
  <si>
    <t>C11H22O </t>
  </si>
  <si>
    <t>2-tert-butyl-4-methylcyclohexan-1-ol </t>
  </si>
  <si>
    <t>COC1=CC(=CC(=C1O)OC)C=CCO</t>
  </si>
  <si>
    <t>C11H14O4 </t>
  </si>
  <si>
    <t>Sinapyl Alcohol</t>
  </si>
  <si>
    <t>CCCCC(CC)COC(=O)C=C  </t>
  </si>
  <si>
    <t>C11H20O2 </t>
  </si>
  <si>
    <t>2-Ethyl Hexyl Acrylate</t>
  </si>
  <si>
    <t>CCOC(=O)C=CC1=CC=CC=C1</t>
  </si>
  <si>
    <t>C11H12O2</t>
  </si>
  <si>
    <t>Ethyl Cinnamate</t>
  </si>
  <si>
    <t>CCCCOC(=O)C1=CC=CC=C1O </t>
  </si>
  <si>
    <t>C11H14O3</t>
  </si>
  <si>
    <t>n-Butyl Salicylate</t>
  </si>
  <si>
    <t>CCCCOC(=O)C1=CC=CC=C1 </t>
  </si>
  <si>
    <t>C11H14O2 </t>
  </si>
  <si>
    <t>Butyl Benzoate</t>
  </si>
  <si>
    <t>CC(=C)C(=O)OCC1=CC=CC=C1 </t>
  </si>
  <si>
    <t>Benzyl methacrylate</t>
  </si>
  <si>
    <t>CCCCC(CC)C(=O)OC=C</t>
  </si>
  <si>
    <t>C10H18O2</t>
  </si>
  <si>
    <t>VINYL 2-ETHYLHEXANOATE</t>
  </si>
  <si>
    <t>CCCCOCCOCCOC=C </t>
  </si>
  <si>
    <t>C10H20O3 </t>
  </si>
  <si>
    <t>Vinyl Butyl Carbitol</t>
  </si>
  <si>
    <t>CCCCC(CC)COC=C </t>
  </si>
  <si>
    <t>C10H20O </t>
  </si>
  <si>
    <t>Vinyl 2-Ethyl-Hexyl Ether</t>
  </si>
  <si>
    <t>CC1=CC(=C(C=C1)C(C)C)O</t>
  </si>
  <si>
    <t>C10H14O</t>
  </si>
  <si>
    <t>Thymol</t>
  </si>
  <si>
    <t>C(CCCCC(=O)O)CCCC(=O)O</t>
  </si>
  <si>
    <t>C10H18O4</t>
  </si>
  <si>
    <t>Sebacic Acid</t>
  </si>
  <si>
    <t>CC1CCC(=C(C)C)C(=O)C1</t>
  </si>
  <si>
    <t>C10H16O </t>
  </si>
  <si>
    <t>Pulegone</t>
  </si>
  <si>
    <t>CCCCCCCCOC(=O)C</t>
  </si>
  <si>
    <t>C10H20O2  </t>
  </si>
  <si>
    <t>Octyl Acetate</t>
  </si>
  <si>
    <t>C1=CC=C2C(=C1)C=CC=C2O  </t>
  </si>
  <si>
    <t>C10H8O </t>
  </si>
  <si>
    <t>1-Naphthol</t>
  </si>
  <si>
    <t>CC1CCC(C(=O)C1)C(C)C</t>
  </si>
  <si>
    <t>C10H18O </t>
  </si>
  <si>
    <t>L-Menthone</t>
  </si>
  <si>
    <t>CC1CCC(C(C1)O)C(C)C</t>
  </si>
  <si>
    <t>L-Menthol</t>
  </si>
  <si>
    <t>CC1CCC2=C(C1)OC=C2C </t>
  </si>
  <si>
    <t>Menthofuran</t>
  </si>
  <si>
    <t>CC(=O)OCCCCCCOC(=O)C</t>
  </si>
  <si>
    <t>C10H18O4 </t>
  </si>
  <si>
    <t>Hexylene Glycol Diacetate</t>
  </si>
  <si>
    <t>COC1=C(C=CC(=C1)C=CC(=O)O)O</t>
  </si>
  <si>
    <t>C10H10O4</t>
  </si>
  <si>
    <t>Ferulic Acid</t>
  </si>
  <si>
    <t>COC1=C(C=CC(=C1)CC=C)O</t>
  </si>
  <si>
    <t>C10H12O2 </t>
  </si>
  <si>
    <t>Eugenol</t>
  </si>
  <si>
    <t>CCCCC(CC)COCCO</t>
  </si>
  <si>
    <t>C10H22O2 </t>
  </si>
  <si>
    <t>2-(2-Ethylhexyloxy)Ethanol</t>
  </si>
  <si>
    <t>CCCCOCCOCCCC</t>
  </si>
  <si>
    <t>C10H22O2</t>
  </si>
  <si>
    <t>Ethylene Glycol Dibutyl Ether</t>
  </si>
  <si>
    <t>CC(C)(C)OCCOC(C)(C)C </t>
  </si>
  <si>
    <t>Ethylene Glycol Di-t-Butyl Ether</t>
  </si>
  <si>
    <t>CCCCC(CC)COC(=O)C  </t>
  </si>
  <si>
    <t>C10H20O2 </t>
  </si>
  <si>
    <t>2-Ethyl Hexyl Acetate</t>
  </si>
  <si>
    <t>CCOC1=CC=C(C=C1)C(=O)C</t>
  </si>
  <si>
    <t>C10H12O2</t>
  </si>
  <si>
    <t>4'-Ethoxyacetophenone</t>
  </si>
  <si>
    <t>CCCCOCC(C)OCC(C)O  </t>
  </si>
  <si>
    <t>C10H22O3</t>
  </si>
  <si>
    <t>Dipropylene Glycol Mono n-Butyl Ether</t>
  </si>
  <si>
    <t>COC(=O)C1=CC=CC=C1C(=O)OC </t>
  </si>
  <si>
    <t>C10H10O4 </t>
  </si>
  <si>
    <t>Dimethyl Phthalate</t>
  </si>
  <si>
    <t>CCCCCCOCCOCCO</t>
  </si>
  <si>
    <t>Diethylene Glycol Hexyl Ether</t>
  </si>
  <si>
    <t>CCCCCOCCCCC </t>
  </si>
  <si>
    <t>C10H22O</t>
  </si>
  <si>
    <t>Di-n-Pentyl Ether</t>
  </si>
  <si>
    <t>CCCCCCCCC(C)O  </t>
  </si>
  <si>
    <t>2-Decanol</t>
  </si>
  <si>
    <t>CCCCCCCCCCO  </t>
  </si>
  <si>
    <t>1-Decanol</t>
  </si>
  <si>
    <t>CC1(C2CCC1(C(=O)C2)C)C</t>
  </si>
  <si>
    <t>C10H16O  </t>
  </si>
  <si>
    <t>d-Camphor</t>
  </si>
  <si>
    <t>C1CCCCC(=O)CCCC1 </t>
  </si>
  <si>
    <t>Cyclodecanone</t>
  </si>
  <si>
    <t>COC1=C(C=CC(=C1)C=CCO)O</t>
  </si>
  <si>
    <t>C10H12O3</t>
  </si>
  <si>
    <t>Coniferyl Alcohol</t>
  </si>
  <si>
    <t>CC1(C2CCC(O1)(CC2)C)C</t>
  </si>
  <si>
    <t>C10H18O</t>
  </si>
  <si>
    <t>Cineol (Eucalyptol)</t>
  </si>
  <si>
    <t>C=CC(=O)OCCCCOC(=O)C=C</t>
  </si>
  <si>
    <t>C10H14O4</t>
  </si>
  <si>
    <t>1,4-Butanediol Diacrylate</t>
  </si>
  <si>
    <t>CC=CC1=CC=C(C=C1)OC</t>
  </si>
  <si>
    <t>C10H12O </t>
  </si>
  <si>
    <t>Anethole (Trans)</t>
  </si>
  <si>
    <t>CC(=O)OCC(COC(=O)C)OC(=O)C</t>
  </si>
  <si>
    <t>C9H14O6 </t>
  </si>
  <si>
    <t>Triacetin (1,2,3-Propanetriol Triacetate</t>
  </si>
  <si>
    <t>CC(COC1=CC=CC=C1)O</t>
  </si>
  <si>
    <t>C9H12O2 </t>
  </si>
  <si>
    <t>Propylene Glycol Monophenyl Ether</t>
  </si>
  <si>
    <t>CCCCCCCCCO</t>
  </si>
  <si>
    <t>C9H20O</t>
  </si>
  <si>
    <t>1-Nonanol</t>
  </si>
  <si>
    <t>C(CCCCO)CCCCO </t>
  </si>
  <si>
    <t>C9H20O2 </t>
  </si>
  <si>
    <t>1,9-Nonanediol</t>
  </si>
  <si>
    <t>CC1=CC=C(C=C1)C(=O)OC</t>
  </si>
  <si>
    <t>C9H10O2</t>
  </si>
  <si>
    <t>Methyl-p-Toluate</t>
  </si>
  <si>
    <t>CC(=O)C1=CC=C(C=C1)OC  </t>
  </si>
  <si>
    <t>C9H10O2 </t>
  </si>
  <si>
    <t>4-Methoxy Acetophenone</t>
  </si>
  <si>
    <t>CC1=CC(=O)CC(C1)(C)C </t>
  </si>
  <si>
    <t>C9H14O </t>
  </si>
  <si>
    <t>Isophorone</t>
  </si>
  <si>
    <t>C1=CC(=CC=C1C=CC(=O)O)O</t>
  </si>
  <si>
    <t>C9H8O3</t>
  </si>
  <si>
    <t>4-Hydroxy Cinnamic Acid</t>
  </si>
  <si>
    <t>CCCCCCCOC(=O)C</t>
  </si>
  <si>
    <t>C9H18O2</t>
  </si>
  <si>
    <t>n-Heptyl Acetate</t>
  </si>
  <si>
    <t>C1=CC=C(C=C1)COCCO </t>
  </si>
  <si>
    <t>Ethylene Glycol Monobenzyl Ether</t>
  </si>
  <si>
    <t>CCOC(=O)C1=CC=CC=C1</t>
  </si>
  <si>
    <t>Ethyl Benzoate</t>
  </si>
  <si>
    <t>CC(COC)OCC(C)OC(=O)C </t>
  </si>
  <si>
    <t>C9H18O4</t>
  </si>
  <si>
    <t>Dipropylene Glycol Monomethyl Ether Acetate</t>
  </si>
  <si>
    <t>CCCOCC(C)OCC(C)O</t>
  </si>
  <si>
    <t>C9H20O3</t>
  </si>
  <si>
    <t>Dipropylene Glycol Mono n-Propyl Ether</t>
  </si>
  <si>
    <t>CC(C)(C)OCCOCCOC</t>
  </si>
  <si>
    <t>Diethylene Glycol Methyl t-Butyl Ether</t>
  </si>
  <si>
    <t>CCCCC(=O)CCCC </t>
  </si>
  <si>
    <t>C9H18O </t>
  </si>
  <si>
    <t>Dibutyl Ketone</t>
  </si>
  <si>
    <t>CC(C)CC(=O)CC(C)C</t>
  </si>
  <si>
    <t>C9H18O  </t>
  </si>
  <si>
    <t>Di-Isobutyl Ketone</t>
  </si>
  <si>
    <t>CC(C)CC(CC(C)C)O  </t>
  </si>
  <si>
    <t>C9H20O </t>
  </si>
  <si>
    <t>Di-Isobutyl Carbinol</t>
  </si>
  <si>
    <t>C1=CC(=CC=C1C=CCO)O</t>
  </si>
  <si>
    <t>p-Coumaryl Alcohol</t>
  </si>
  <si>
    <t>C1=CC=C2C(=C1)C=CC(=O)O2  </t>
  </si>
  <si>
    <t>C9H6O2</t>
  </si>
  <si>
    <t>Coumarin</t>
  </si>
  <si>
    <t>C1=CC=C(C=C1)C=CCO</t>
  </si>
  <si>
    <t>C9H10O </t>
  </si>
  <si>
    <t>Cinnamyl Alcohol</t>
  </si>
  <si>
    <t>C1=CC=C(C=C1)C=CC(=O)O</t>
  </si>
  <si>
    <t>C9H8O2 </t>
  </si>
  <si>
    <t>cis-Cinnamic Acid</t>
  </si>
  <si>
    <t>CCCCOCC(COCC)O</t>
  </si>
  <si>
    <t>1-Butoxy-3-ethoxy-propan-2-ol</t>
  </si>
  <si>
    <t>CCOCC1=CC=CC=C1  </t>
  </si>
  <si>
    <t>C9H12O</t>
  </si>
  <si>
    <t>Benzylethyl Ether</t>
  </si>
  <si>
    <t>CC(=O)OCC1=CC=CC=C1</t>
  </si>
  <si>
    <t>Benzyl Acetate</t>
  </si>
  <si>
    <t>CC(=O)OC1=CC=CC=C1C(=O)O  </t>
  </si>
  <si>
    <t>C9H8O4 </t>
  </si>
  <si>
    <t>Acetyl Salicylic Acid</t>
  </si>
  <si>
    <t>CCOCCOCCOC=C</t>
  </si>
  <si>
    <t>C8H16O3 </t>
  </si>
  <si>
    <t>Vinyl Ethyl Carbitol</t>
  </si>
  <si>
    <t>COC1=C(C=CC(=C1)C=O)O</t>
  </si>
  <si>
    <t>C8H8O3</t>
  </si>
  <si>
    <t>4-Hydroxy-3-methoxy-benzaldehyde</t>
  </si>
  <si>
    <t>C1=CC(=CC=C1C(=O)O)C(=O)O </t>
  </si>
  <si>
    <t>C8H6O4 </t>
  </si>
  <si>
    <t>Terephthalic Acid</t>
  </si>
  <si>
    <t>C1C(O1)C2=CC=CC=C2 </t>
  </si>
  <si>
    <t>C8H8O</t>
  </si>
  <si>
    <t>2-Phenyl-oxirane</t>
  </si>
  <si>
    <t>C1=CC=C2C(=C1)C(=O)OC2=O </t>
  </si>
  <si>
    <t>C8H4O3</t>
  </si>
  <si>
    <t>Phthalic Anhydride</t>
  </si>
  <si>
    <t>C1=CC=C(C=C1)CCO </t>
  </si>
  <si>
    <t>C8H10O </t>
  </si>
  <si>
    <t>2-Phenyl Ethanol</t>
  </si>
  <si>
    <t>CC(=O)OC1=CC=CC=C1</t>
  </si>
  <si>
    <t>C8H8O2 </t>
  </si>
  <si>
    <t>Phenyl Acetate</t>
  </si>
  <si>
    <t>C1=CC=C(C=C1)OCCO  </t>
  </si>
  <si>
    <t>C8H10O2 </t>
  </si>
  <si>
    <t>2-Phenoxy Ethanol</t>
  </si>
  <si>
    <t>CCOC1=CC=CC=C1 </t>
  </si>
  <si>
    <t>Ethoxy-benzene</t>
  </si>
  <si>
    <t>CCCCCOC(=O)CC</t>
  </si>
  <si>
    <t>C8H16O2 </t>
  </si>
  <si>
    <t>n-Pentyl Propionate</t>
  </si>
  <si>
    <t>CCCCCCC(C)O</t>
  </si>
  <si>
    <t>C8H18O</t>
  </si>
  <si>
    <t>2-Octanol</t>
  </si>
  <si>
    <t>CCCCCCCCO  </t>
  </si>
  <si>
    <t>1-Octanol</t>
  </si>
  <si>
    <t>CCCCCCCC(=O)O  </t>
  </si>
  <si>
    <t>Octanoic Acid</t>
  </si>
  <si>
    <t>CC(=O)OCCC(C)(C)OC </t>
  </si>
  <si>
    <t>3-Methyl-3-Methoxy Butyl Acetate</t>
  </si>
  <si>
    <t>COC(=O)C1=CC=CC=C1O  </t>
  </si>
  <si>
    <t>Methyl Salicylate</t>
  </si>
  <si>
    <t>COC(=O)C1=CC=CC=C1</t>
  </si>
  <si>
    <t>Methyl Benzoate</t>
  </si>
  <si>
    <t>CC(C)CC(C)OC(=O)C</t>
  </si>
  <si>
    <t>Methyl Amyl Acetate</t>
  </si>
  <si>
    <t>3-Methoxy Butyl Acetate</t>
  </si>
  <si>
    <t>CC(C)CCCCCO</t>
  </si>
  <si>
    <t>Isooctyl Alcohol</t>
  </si>
  <si>
    <t>CC(C)COC(=O)C(C)C</t>
  </si>
  <si>
    <t>C8H16O2</t>
  </si>
  <si>
    <t>Isobutyl Isobutyrate</t>
  </si>
  <si>
    <t> CCC(=O)OCCC(C)C</t>
  </si>
  <si>
    <t>Isoamyl Propionate</t>
  </si>
  <si>
    <t>CCCCCCOC(=O)C </t>
  </si>
  <si>
    <t>Hexyl Acetate</t>
  </si>
  <si>
    <t>CCCCCCOCCO  </t>
  </si>
  <si>
    <t>C8H18O2</t>
  </si>
  <si>
    <t>Ethylene Glycol Mono n-Hexyl Ether</t>
  </si>
  <si>
    <t>CCCCOCCOCC </t>
  </si>
  <si>
    <t>Ethylene Glycol Butyl Ethyl Ether</t>
  </si>
  <si>
    <t>CCCCOCCOC(=O)C </t>
  </si>
  <si>
    <t>C8H16O3</t>
  </si>
  <si>
    <t>Ethylene Glycol Butyl Ether Acetate</t>
  </si>
  <si>
    <t>CCCCC(CC)CO</t>
  </si>
  <si>
    <t>2-Ethyl-hexanol</t>
  </si>
  <si>
    <t>CCC1=CC=C(C=C1)O</t>
  </si>
  <si>
    <t>C8H10O</t>
  </si>
  <si>
    <t>4-Ethyl Phenol</t>
  </si>
  <si>
    <t>CCCCCC(=O)OCC</t>
  </si>
  <si>
    <t>Ethyl Caproate</t>
  </si>
  <si>
    <t>CCCCCC(=O)CC </t>
  </si>
  <si>
    <t>C8H16O </t>
  </si>
  <si>
    <t>Ethyl Amyl Ketone</t>
  </si>
  <si>
    <t>CC1=C(C(=CC=C1)C)O</t>
  </si>
  <si>
    <t>2,6-Dimethyl Phenol</t>
  </si>
  <si>
    <t>CC1=C(C=C(C=C1)O)C</t>
  </si>
  <si>
    <t>3,4-Dimethyl Phenol</t>
  </si>
  <si>
    <t>COC1=CC=CC=C1OC </t>
  </si>
  <si>
    <t>1,2-Dimethoxybenzene</t>
  </si>
  <si>
    <t>COC1=C(C(=CC=C1)OC)O</t>
  </si>
  <si>
    <t>C8H10O3 </t>
  </si>
  <si>
    <t>2,6-Dimethoxy Phenol</t>
  </si>
  <si>
    <t>CCOCCOCCOC(=O)C</t>
  </si>
  <si>
    <t>C8H16O4 </t>
  </si>
  <si>
    <t>Diethylene Glycol Monoethyl Ether Acetate</t>
  </si>
  <si>
    <t>C=COCCOCCOC=C </t>
  </si>
  <si>
    <t>C8H14O3 </t>
  </si>
  <si>
    <t>Diethylene Glycol Divinyl Ether</t>
  </si>
  <si>
    <t>CCOCCOCCOCC  </t>
  </si>
  <si>
    <t>C8H18O3 </t>
  </si>
  <si>
    <t>Diethylene Glycol Diethyl Ether</t>
  </si>
  <si>
    <t>CCCCOCCOCCO</t>
  </si>
  <si>
    <t>Diethylene Glycol Butyl Ether Acetate</t>
  </si>
  <si>
    <t>CCOC1CCC(O1)OCC</t>
  </si>
  <si>
    <t>2,5-Diethoxy Tetrahydrofuran</t>
  </si>
  <si>
    <t>CCCC(OCC)OCC</t>
  </si>
  <si>
    <t>C8H18O2 </t>
  </si>
  <si>
    <t>1,1-Diethoxy Butane</t>
  </si>
  <si>
    <t>CCCCOCCCC </t>
  </si>
  <si>
    <t> C8H18O </t>
  </si>
  <si>
    <t>Di-n-Butyl Ether</t>
  </si>
  <si>
    <t>C1CCCC(=O)CCC1</t>
  </si>
  <si>
    <t>C8H14O</t>
  </si>
  <si>
    <t>Cyclooctanone</t>
  </si>
  <si>
    <t>CCCC(=O)OC(=O)CCC</t>
  </si>
  <si>
    <t>Butyric Anhydride</t>
  </si>
  <si>
    <t>CCCCOC(=O)C(=C)C </t>
  </si>
  <si>
    <t>C8H14O2 </t>
  </si>
  <si>
    <t>n-Butyl Methacrylate</t>
  </si>
  <si>
    <t>C1=CC=C(C=C1)COC=O </t>
  </si>
  <si>
    <t>C8H8O2  </t>
  </si>
  <si>
    <t>Benzyl Formate</t>
  </si>
  <si>
    <t>CCCCOC(=O)CCC </t>
  </si>
  <si>
    <t>n-Butyl Butyrate</t>
  </si>
  <si>
    <t>CCCCOC(=O)CC(=O)C  </t>
  </si>
  <si>
    <t>n-Butyl Aceto Acetate</t>
  </si>
  <si>
    <t>CCCCOC(C)CCO</t>
  </si>
  <si>
    <t>3-Butoxy-butan-1-ol</t>
  </si>
  <si>
    <t>C1=CC=C2C(=C1)C=CO2 </t>
  </si>
  <si>
    <t>C8H6O</t>
  </si>
  <si>
    <t>Benzofuran</t>
  </si>
  <si>
    <t>COC1=CC=CC=C1C=O</t>
  </si>
  <si>
    <t>C8H8O2</t>
  </si>
  <si>
    <t>2-Methoxy-benzaldehyde</t>
  </si>
  <si>
    <t>CC(=O)C1=CC=CC=C1  </t>
  </si>
  <si>
    <t>Acetophenone</t>
  </si>
  <si>
    <t>COCCOCCOCCO</t>
  </si>
  <si>
    <t>C7H16O4 </t>
  </si>
  <si>
    <t>Triethylene Glycol Monomethyl Ether</t>
  </si>
  <si>
    <t>COC(CC(OC)OC)OC</t>
  </si>
  <si>
    <t>1,1,3,3-Tetramethoxypropane</t>
  </si>
  <si>
    <t>C1=CC=C(C(=C1)C(=O)O)O </t>
  </si>
  <si>
    <t>C7H6O3</t>
  </si>
  <si>
    <t>Salicylic Acid</t>
  </si>
  <si>
    <t>C1=CC=C(C(=C1)C=O)O </t>
  </si>
  <si>
    <t>C7H6O2</t>
  </si>
  <si>
    <t>Salicylaldehyde</t>
  </si>
  <si>
    <t>CC(C)COCC(C)O </t>
  </si>
  <si>
    <t>C7H16O2 </t>
  </si>
  <si>
    <t>Propylene Glycol Monoisobutyl Ether</t>
  </si>
  <si>
    <t>CCOCC(C)OC(=O)C</t>
  </si>
  <si>
    <t>C7H14O3 </t>
  </si>
  <si>
    <t>1-ethoxypropan-2-yl acetate  </t>
  </si>
  <si>
    <t>CCCCOCC(C)O </t>
  </si>
  <si>
    <t>Propylene Glycol Monobutyl Ether</t>
  </si>
  <si>
    <t>CC(COC(C)(C)C)O</t>
  </si>
  <si>
    <t>Propylene Glycol Mono-t-Butyl Ether</t>
  </si>
  <si>
    <t> CCCOC(=O)C(=C)C</t>
  </si>
  <si>
    <t>C7H12O2</t>
  </si>
  <si>
    <t>Propyl Methacrylate</t>
  </si>
  <si>
    <t>C1OC2=CC=CC=C2O1</t>
  </si>
  <si>
    <t>1,2-Methylenedioxybenzene</t>
  </si>
  <si>
    <t>CCCCCC(=O)C </t>
  </si>
  <si>
    <t>C7H14O </t>
  </si>
  <si>
    <t>Methyl n-Amyl Ketone</t>
  </si>
  <si>
    <t>CC(C)CCC(=O)C </t>
  </si>
  <si>
    <t>Methyl Isoamyl Ketone</t>
  </si>
  <si>
    <t>CC1CCCCC1=O  </t>
  </si>
  <si>
    <t>C7H12O </t>
  </si>
  <si>
    <t>2-Methyl Cyclohexanone</t>
  </si>
  <si>
    <t>CC1CCCC(=O)C1</t>
  </si>
  <si>
    <t>3-Methyl Cyclohexanone</t>
  </si>
  <si>
    <t>CC1CCCCC1O  </t>
  </si>
  <si>
    <t>2-Methyl Cyclohexanol (mix)</t>
  </si>
  <si>
    <t>CC1CCC(CC1)O  </t>
  </si>
  <si>
    <t>4-Methyl Cyclohexanol (mix)</t>
  </si>
  <si>
    <t>CC1CCCC(C1)O  </t>
  </si>
  <si>
    <t>3-Methyl Cyclohexanol (mix)</t>
  </si>
  <si>
    <t>CC1(CCCCC1)O  </t>
  </si>
  <si>
    <t>1-Methyl Cyclohexanol</t>
  </si>
  <si>
    <t>COC1=CC=CC=C1O </t>
  </si>
  <si>
    <t>C7H8O2 </t>
  </si>
  <si>
    <t>o-Methoxyphenol (Guaiacol)</t>
  </si>
  <si>
    <t>CC(=O)CC(C)(C)OC </t>
  </si>
  <si>
    <t>C7H14O2 </t>
  </si>
  <si>
    <t>4-METHOXY-4-METHYL-2-PENTANONE</t>
  </si>
  <si>
    <t>CC(C)COC(=O)C=C</t>
  </si>
  <si>
    <t>Isobutyl Acrylate</t>
  </si>
  <si>
    <t>CC(C)CCOC(=O)C</t>
  </si>
  <si>
    <t>C7H14O2</t>
  </si>
  <si>
    <t>Isoamyl Acetate</t>
  </si>
  <si>
    <t>C1=CC(=CC=C1C=O)O</t>
  </si>
  <si>
    <t>C7H6O2 </t>
  </si>
  <si>
    <t>4-Hydroxybenzaldehyde</t>
  </si>
  <si>
    <t>CCCCC(CC)O </t>
  </si>
  <si>
    <t>C7H16O</t>
  </si>
  <si>
    <t>3-Heptanol</t>
  </si>
  <si>
    <t>CCCCCC(C)O </t>
  </si>
  <si>
    <t>C7H16O </t>
  </si>
  <si>
    <t>2-Heptanol</t>
  </si>
  <si>
    <t>CCCCCCCO</t>
  </si>
  <si>
    <t>1-Heptanol</t>
  </si>
  <si>
    <t>CC(=C)C(=O)OCC1CO1</t>
  </si>
  <si>
    <t>C7H10O3 </t>
  </si>
  <si>
    <t>Glycidyl Methacrylate</t>
  </si>
  <si>
    <t>CC(=O)OCC(COC(=O)C)O  </t>
  </si>
  <si>
    <t>C7H12O5</t>
  </si>
  <si>
    <t>1,3-Diacetin</t>
  </si>
  <si>
    <t>CCOCCOC(=O)C=C </t>
  </si>
  <si>
    <t>C7H12O3 </t>
  </si>
  <si>
    <t>Ethylene Glycol Monoethyl Ether Acrylate</t>
  </si>
  <si>
    <t>CC(C)(C)OCCOC</t>
  </si>
  <si>
    <t>C7H16O2</t>
  </si>
  <si>
    <t>Ethylene Glycol Methyl t-Butyl Ether</t>
  </si>
  <si>
    <t>CCCCOCCOC</t>
  </si>
  <si>
    <t>Butyl 2-Methoxyethyl Ether</t>
  </si>
  <si>
    <t>CCCCC(=O)CC </t>
  </si>
  <si>
    <t>Ethyl Butyl Ketone</t>
  </si>
  <si>
    <t>CCC(=O)OCCOCC </t>
  </si>
  <si>
    <t>C7H14O3</t>
  </si>
  <si>
    <t>Ethylene Glycol Ethylether Propionate</t>
  </si>
  <si>
    <t>CCOCC(COCC)O</t>
  </si>
  <si>
    <t>C7H16O3 </t>
  </si>
  <si>
    <t>1,3-Diethoxy-2-propanol</t>
  </si>
  <si>
    <t>CC(CO)OCC(C)OC</t>
  </si>
  <si>
    <t>Dipropylene Glycol Methyl Ether</t>
  </si>
  <si>
    <t>CCCC(=O)CCC</t>
  </si>
  <si>
    <t>C7H14O</t>
  </si>
  <si>
    <t>Dipropyl Ketone</t>
  </si>
  <si>
    <t>CCCOCCOCCO</t>
  </si>
  <si>
    <t>Diethylene Glycol Monopropyl Ether</t>
  </si>
  <si>
    <t>CCOC(=O)CC(=O)OCC </t>
  </si>
  <si>
    <t>C7H12O4</t>
  </si>
  <si>
    <t>Diethyl Malonate</t>
  </si>
  <si>
    <t>COC(=O)CCCC(=O)OC</t>
  </si>
  <si>
    <t>Pentanedioic acid dimethyl ester</t>
  </si>
  <si>
    <t>C1CCCC(=O)CC1 </t>
  </si>
  <si>
    <t>Cycloheptanone</t>
  </si>
  <si>
    <t>CC1=CC(=CC=C1)O</t>
  </si>
  <si>
    <t>C7H8O </t>
  </si>
  <si>
    <t>m-Cresol</t>
  </si>
  <si>
    <t>CCCCOC(=O)CC</t>
  </si>
  <si>
    <t>n-Butyl Propionate</t>
  </si>
  <si>
    <t>CCCCOC(=O)C(C)O </t>
  </si>
  <si>
    <t>Butyl Lactate</t>
  </si>
  <si>
    <t>CCCCOC(C)C </t>
  </si>
  <si>
    <t>Butyl Isopropyl Ether</t>
  </si>
  <si>
    <t>C1=CC=C(C=C1)CO</t>
  </si>
  <si>
    <t>Benzyl Alcohol</t>
  </si>
  <si>
    <t>C1=CC=C(C=C1)C(=O)O  </t>
  </si>
  <si>
    <t>Benzoic Acid</t>
  </si>
  <si>
    <t>C1=CC=C(C=C1)C=O </t>
  </si>
  <si>
    <t>C7H6O</t>
  </si>
  <si>
    <t>Benzaldehyde</t>
  </si>
  <si>
    <t>COC1=CC=CC=C1</t>
  </si>
  <si>
    <t>C7H8O</t>
  </si>
  <si>
    <t>Anisole</t>
  </si>
  <si>
    <t>CCCCCOC(=O)C  </t>
  </si>
  <si>
    <t>Amyl Acetate</t>
  </si>
  <si>
    <t>CC(=C)C(=O)OCC=C  </t>
  </si>
  <si>
    <t>C7H10O2 </t>
  </si>
  <si>
    <t>Allyl Methacrylate</t>
  </si>
  <si>
    <t>CC(=O)CC(=O)OCC=C  </t>
  </si>
  <si>
    <t>C7H10O3</t>
  </si>
  <si>
    <t>Allyl Acetoacetate</t>
  </si>
  <si>
    <t>CC(C)COC=C</t>
  </si>
  <si>
    <t>C6H12O</t>
  </si>
  <si>
    <t>Vinyl Isobutyl Ether</t>
  </si>
  <si>
    <t>CC=CC(=O)OC=C</t>
  </si>
  <si>
    <t>C6H8O2 </t>
  </si>
  <si>
    <t>Vinyl Crotonate</t>
  </si>
  <si>
    <t>C=COCCOCCO </t>
  </si>
  <si>
    <t>C6H12O3</t>
  </si>
  <si>
    <t>Vinyl Carbitol</t>
  </si>
  <si>
    <t>CCCC(=O)OC=C</t>
  </si>
  <si>
    <t>C6H10O2</t>
  </si>
  <si>
    <t>Vinyl Butyrate</t>
  </si>
  <si>
    <t>CCCCOC=C</t>
  </si>
  <si>
    <t>Vinyl Butyl Ether</t>
  </si>
  <si>
    <t>C(COCCOCCO)O</t>
  </si>
  <si>
    <t>C6H14O4</t>
  </si>
  <si>
    <t>Triethylene Glycol</t>
  </si>
  <si>
    <t>C1CC(OC1CO)CO  </t>
  </si>
  <si>
    <t>C6H12O3 </t>
  </si>
  <si>
    <t>[5-(hydroxymethyl)oxolan-2-yl]methanol  </t>
  </si>
  <si>
    <t>C1=CC(=C(C(=C1)O)O)O </t>
  </si>
  <si>
    <t>C6H6O3 </t>
  </si>
  <si>
    <t>Benzene-1,2,3-triol</t>
  </si>
  <si>
    <t>CCCOCC(C)O </t>
  </si>
  <si>
    <t>C6H14O2 </t>
  </si>
  <si>
    <t>1-PROPOXY-2-PROPANOL</t>
  </si>
  <si>
    <t>CC(COC)OC(=O)C </t>
  </si>
  <si>
    <t>Propylene Glycol Monomethyl Ether Acetate</t>
  </si>
  <si>
    <t>CC(C)OCC(C)O  </t>
  </si>
  <si>
    <t>C6H14O2</t>
  </si>
  <si>
    <t>1-Isopropoxy-2-Propanol</t>
  </si>
  <si>
    <t>CCC(=O)OC(=O)CC</t>
  </si>
  <si>
    <t>C6H10O3</t>
  </si>
  <si>
    <t>Propionic Anhydride</t>
  </si>
  <si>
    <t>C1=CC=C(C=C1)O</t>
  </si>
  <si>
    <t>C6H6O </t>
  </si>
  <si>
    <t>Phenol</t>
  </si>
  <si>
    <t>CC1OC(OC(O1)C)C  </t>
  </si>
  <si>
    <t>Paraldehyde</t>
  </si>
  <si>
    <t>CCCC(C)CO</t>
  </si>
  <si>
    <t>C6H14O</t>
  </si>
  <si>
    <t>2-Methyl-1-Pentanol</t>
  </si>
  <si>
    <t>CC(C)CC(=O)C </t>
  </si>
  <si>
    <t>C6H12O </t>
  </si>
  <si>
    <t>Methyl Isobutyl Ketone</t>
  </si>
  <si>
    <t>CC(C)CC(C)O </t>
  </si>
  <si>
    <t>Methyl Isobutyl carbinol</t>
  </si>
  <si>
    <t>COC(=O)C1=CC=CO1 </t>
  </si>
  <si>
    <t>C6H6O3</t>
  </si>
  <si>
    <t>Methyl Furoate</t>
  </si>
  <si>
    <t>CCCCC(=O)C</t>
  </si>
  <si>
    <t>Methyl Butyl Ketone</t>
  </si>
  <si>
    <t>COC1CCCCO1</t>
  </si>
  <si>
    <t>C6H12O2 </t>
  </si>
  <si>
    <t>2-Methoxy Tetrahydropyrane</t>
  </si>
  <si>
    <t>CC(=CC(=O)C)C  </t>
  </si>
  <si>
    <t>C6H10O </t>
  </si>
  <si>
    <t>Mesityl Oxide</t>
  </si>
  <si>
    <t>CC(C)OC(C)C</t>
  </si>
  <si>
    <t>Isopropyl Ether</t>
  </si>
  <si>
    <t>CC(C)COC(=O)C</t>
  </si>
  <si>
    <t>C6H12O2</t>
  </si>
  <si>
    <t>Isobutyl Acetate</t>
  </si>
  <si>
    <t>CC(CC(C)(C)O)O</t>
  </si>
  <si>
    <t>Hexylene Glycol</t>
  </si>
  <si>
    <t>CCCCCCO</t>
  </si>
  <si>
    <t>1-Hexanol</t>
  </si>
  <si>
    <t>CCCCCC(=O)O</t>
  </si>
  <si>
    <t>Hexanoic Acid</t>
  </si>
  <si>
    <t>CCCCCC=O</t>
  </si>
  <si>
    <t>Hexanal</t>
  </si>
  <si>
    <t>CC(C)COCCO</t>
  </si>
  <si>
    <t>Ethylene Glycol Monoisobutyl Ether</t>
  </si>
  <si>
    <t>CCOCCOC(=O)C</t>
  </si>
  <si>
    <t>Ethylene Glycol Monoethyl Ether Acetate</t>
  </si>
  <si>
    <t>CCCCOCCO</t>
  </si>
  <si>
    <t>Ethylene Glycol Monobutyl Ether</t>
  </si>
  <si>
    <t>CC(C)(C)OCCO </t>
  </si>
  <si>
    <t>Ethylene Glycol Mono-t-Butyl Ether</t>
  </si>
  <si>
    <t>CCOCCOCC</t>
  </si>
  <si>
    <t>Ethylene Glycol Diethyl Ether</t>
  </si>
  <si>
    <t>CC(=O)OCCOC(=O)C </t>
  </si>
  <si>
    <t>C6H10O4 </t>
  </si>
  <si>
    <t>Ethylene Glycol Diacetate</t>
  </si>
  <si>
    <t>CCC(CC)CO</t>
  </si>
  <si>
    <t>C6H14O </t>
  </si>
  <si>
    <t>2-Ethyl-1-Butanol</t>
  </si>
  <si>
    <t>CCC(=C)OCC</t>
  </si>
  <si>
    <t>Ethyl 1-Ethyl-Vinyl Ether</t>
  </si>
  <si>
    <t>CCOC(=O)C(=C)C</t>
  </si>
  <si>
    <t>C6H10O2 </t>
  </si>
  <si>
    <t>Ethyl Methacrylate</t>
  </si>
  <si>
    <t>CCCC(=O)OCC</t>
  </si>
  <si>
    <t>Ethyl Butyrate</t>
  </si>
  <si>
    <t>CCOC(=O)CC(=O)C</t>
  </si>
  <si>
    <t>Ethyl Acetoacetate</t>
  </si>
  <si>
    <t>C(CO)COCCCO</t>
  </si>
  <si>
    <t>C6H14O3 </t>
  </si>
  <si>
    <t>3-(3-hydroxypropoxy)propan-1-ol</t>
  </si>
  <si>
    <t>COC(=O)C=CC(=O)OC</t>
  </si>
  <si>
    <t>C6H8O4 </t>
  </si>
  <si>
    <t>Dimethyl Maleate</t>
  </si>
  <si>
    <t>COCCOCCOC</t>
  </si>
  <si>
    <t>Diethylene Glycol Dimethyl Ether</t>
  </si>
  <si>
    <t> COC1CCC(O1)OC  </t>
  </si>
  <si>
    <t>2,5-Dimethoxytetrahydrofuran</t>
  </si>
  <si>
    <t>CC(CCOC)OC</t>
  </si>
  <si>
    <t>1,3-Dimethoxy Butane</t>
  </si>
  <si>
    <t>C1=CC=C(C(=C1)O)O</t>
  </si>
  <si>
    <t>C6H6O2</t>
  </si>
  <si>
    <t>Benzene-1,2-diol</t>
  </si>
  <si>
    <t>C1=CC(=CC=C1O)O </t>
  </si>
  <si>
    <t>C6H6O2 </t>
  </si>
  <si>
    <t>Benzene-1,4-diol</t>
  </si>
  <si>
    <t>CCOCCOCCO </t>
  </si>
  <si>
    <t xml:space="preserve">Diethylene Glycol Monoethyl Ether </t>
  </si>
  <si>
    <t>CCOC(=O)C(=O)OCC  </t>
  </si>
  <si>
    <t>C6H10O4</t>
  </si>
  <si>
    <t>Diethyl Oxalate</t>
  </si>
  <si>
    <t>CCOC(C)OCC  </t>
  </si>
  <si>
    <t>1,1-Dithoxy Ethane</t>
  </si>
  <si>
    <t>C=CCOCC=C </t>
  </si>
  <si>
    <t>Diallyl Ether</t>
  </si>
  <si>
    <t>CC(=O)CC(C)(C)O </t>
  </si>
  <si>
    <t>Diacetone Alcohol</t>
  </si>
  <si>
    <t>CCCOCCC</t>
  </si>
  <si>
    <t>Di-n-Propyl Ether</t>
  </si>
  <si>
    <t>C1CCC(=O)CC1 </t>
  </si>
  <si>
    <t>C6H10O</t>
  </si>
  <si>
    <t>Cyclohexanone</t>
  </si>
  <si>
    <t>C1CCC(CC1)O  </t>
  </si>
  <si>
    <t>Cyclohexanol</t>
  </si>
  <si>
    <t>C1CCC(=O)C(=O)C1 </t>
  </si>
  <si>
    <t>C6H8O2  </t>
  </si>
  <si>
    <t>1,2-Cyclohexanedione</t>
  </si>
  <si>
    <t>C1CCC(C(C1)O)O</t>
  </si>
  <si>
    <t>1,2-Cyclohexanediol</t>
  </si>
  <si>
    <t>C1CCC(=O)OCC1</t>
  </si>
  <si>
    <t>Oxepan-2-one</t>
  </si>
  <si>
    <t>CC(=O)OC(C)(C)C  </t>
  </si>
  <si>
    <t>tert-Butyl Acetate</t>
  </si>
  <si>
    <t>CCC(C)OC(=O)C  </t>
  </si>
  <si>
    <t>Sec-Butyl Acetate</t>
  </si>
  <si>
    <t> CCCCOC(=O)C </t>
  </si>
  <si>
    <t>n-Butyl acetate</t>
  </si>
  <si>
    <t>C1=CC(=CC(=C1)O)O </t>
  </si>
  <si>
    <t>1,3-Benzenediol</t>
  </si>
  <si>
    <t>C(C(C1C(=C(C(=O)O1)O)O)O)O</t>
  </si>
  <si>
    <t>C6H8O6</t>
  </si>
  <si>
    <t>Ascorbic Acid</t>
  </si>
  <si>
    <t>CC(C)OCC=C </t>
  </si>
  <si>
    <t>Allyl Isopropyl Ether</t>
  </si>
  <si>
    <t>C(CCC(=O)O)CC(=O)O  </t>
  </si>
  <si>
    <t>Hexanedioic acid</t>
  </si>
  <si>
    <t>CC(=O)OC=CC=C</t>
  </si>
  <si>
    <t>1-Acetoxy-1,3-butadiene</t>
  </si>
  <si>
    <t>CCCOC=C </t>
  </si>
  <si>
    <t>C5H10O </t>
  </si>
  <si>
    <t>Vinyl PropyL Ether</t>
  </si>
  <si>
    <t>CCC(=O)OC=C</t>
  </si>
  <si>
    <t>C5H8O2</t>
  </si>
  <si>
    <t>Vinyl Propionate</t>
  </si>
  <si>
    <t>COCCOC=C </t>
  </si>
  <si>
    <t>CC(C)OC=C </t>
  </si>
  <si>
    <t>Vinyl Isopropyl Ether</t>
  </si>
  <si>
    <t>C=CCOC=C </t>
  </si>
  <si>
    <t>C5H8O</t>
  </si>
  <si>
    <t>Vinyl Allyl Ether</t>
  </si>
  <si>
    <t>C5H10O2 </t>
  </si>
  <si>
    <t>Vinyl 2-Methoxy Ethyl Ether</t>
  </si>
  <si>
    <t>CC=C(C)C=O</t>
  </si>
  <si>
    <t>C5H8O  </t>
  </si>
  <si>
    <t>Tigaldehyde</t>
  </si>
  <si>
    <t>C1CCOCC1</t>
  </si>
  <si>
    <t>C5H10O</t>
  </si>
  <si>
    <t>Tetrahydropyran</t>
  </si>
  <si>
    <t>C1CC(OC1)CO </t>
  </si>
  <si>
    <t>C5H10O2</t>
  </si>
  <si>
    <t>Tetrahydrofurfuryl Alcohol</t>
  </si>
  <si>
    <t>CCOCC(C)O  </t>
  </si>
  <si>
    <t>C5H12O2</t>
  </si>
  <si>
    <t>Propylene Glycol Monoethyl Ether</t>
  </si>
  <si>
    <t>CC(=O)OCC#C </t>
  </si>
  <si>
    <t>C5H6O2 </t>
  </si>
  <si>
    <t>Propargyl Acetate</t>
  </si>
  <si>
    <t>C=CCCC=O </t>
  </si>
  <si>
    <t>C5H8O </t>
  </si>
  <si>
    <t>4-Pentenal</t>
  </si>
  <si>
    <t> CCCC(C)O  </t>
  </si>
  <si>
    <t>C5H12O </t>
  </si>
  <si>
    <t>2-Pentanol</t>
  </si>
  <si>
    <t>CCCCCO</t>
  </si>
  <si>
    <t>1-Pentanol</t>
  </si>
  <si>
    <t>CCCCC(=O)O </t>
  </si>
  <si>
    <t>Pentaoic Acid</t>
  </si>
  <si>
    <t>C5H8O2  </t>
  </si>
  <si>
    <t>CCCCC=O </t>
  </si>
  <si>
    <t>Pentanal</t>
  </si>
  <si>
    <t>CC(C)(C)OC  </t>
  </si>
  <si>
    <t>C5H12O</t>
  </si>
  <si>
    <t>Methyl-t-Butyl Ether</t>
  </si>
  <si>
    <t>CC(C)C(C)O  </t>
  </si>
  <si>
    <t>3-Methyl-2-Butanol</t>
  </si>
  <si>
    <t>CCC(C)(C)O </t>
  </si>
  <si>
    <t>2-Methyl-2-Butanol</t>
  </si>
  <si>
    <t>CCC(C)CO </t>
  </si>
  <si>
    <t>2-Methyl-1-Butanol</t>
  </si>
  <si>
    <t>CC1CCCO1</t>
  </si>
  <si>
    <t>2-Methyl Tetrahydrofuran</t>
  </si>
  <si>
    <t>CCCC(=O)C </t>
  </si>
  <si>
    <t>Methyl n-Propyl Ketone</t>
  </si>
  <si>
    <t>CC(=C)C(=O)OC  </t>
  </si>
  <si>
    <t>Methyl Methacrylate</t>
  </si>
  <si>
    <t>CC(=C)C(=O)C</t>
  </si>
  <si>
    <t>Methyl Isopropenyl Ketone</t>
  </si>
  <si>
    <t>CC1=CC=CO1 </t>
  </si>
  <si>
    <t>C5H6O</t>
  </si>
  <si>
    <t>2-Methylfuran</t>
  </si>
  <si>
    <t>CC(=O)CC(=O)OC </t>
  </si>
  <si>
    <t>C5H8O3</t>
  </si>
  <si>
    <t>Methyl Aceto Acetate</t>
  </si>
  <si>
    <t>COC=CC=C</t>
  </si>
  <si>
    <t>1-Methoxy-1,3-Butadiene</t>
  </si>
  <si>
    <t>CC(CCO)OC </t>
  </si>
  <si>
    <t>C5H12O2 </t>
  </si>
  <si>
    <t>3-Methoxy Butanol</t>
  </si>
  <si>
    <t>CC(C)CC(=O)O</t>
  </si>
  <si>
    <t>Isovaleric Acid</t>
  </si>
  <si>
    <t>CC(C)CC=O  </t>
  </si>
  <si>
    <t>Isovaleraldehyde</t>
  </si>
  <si>
    <t>CC(C)OC(=O)C</t>
  </si>
  <si>
    <t>Isopropyl Acetate</t>
  </si>
  <si>
    <t>CC(C)COC=O</t>
  </si>
  <si>
    <t>Isobutyl Formate</t>
  </si>
  <si>
    <t>CC(C)CCO</t>
  </si>
  <si>
    <t>3-Methyl-butane-1-ol</t>
  </si>
  <si>
    <t>C=CC(=O)OCCO</t>
  </si>
  <si>
    <t>Hydroxyethyl Acrylate</t>
  </si>
  <si>
    <t>C1=COC(=C1)CO</t>
  </si>
  <si>
    <t>Furfuryl Alcohol</t>
  </si>
  <si>
    <t>C1=COC(=C1)C=O</t>
  </si>
  <si>
    <t>C5H4O2</t>
  </si>
  <si>
    <t>Furfural</t>
  </si>
  <si>
    <t>CCCOC#C</t>
  </si>
  <si>
    <t>Propoxy-Ethyne</t>
  </si>
  <si>
    <t>CC=CC(=O)C</t>
  </si>
  <si>
    <t>Ethylidene Acetone</t>
  </si>
  <si>
    <t>CC(=O)OCCOC</t>
  </si>
  <si>
    <t>C5H10O3</t>
  </si>
  <si>
    <t>Ethylene Glycol Monomethyl Ether Acetate</t>
  </si>
  <si>
    <t>CC(C)OCCO </t>
  </si>
  <si>
    <t>Ethylene Glycol Monoisopropyl Ether</t>
  </si>
  <si>
    <t>CCCOCCO</t>
  </si>
  <si>
    <t>Ethylene Glycol Mono n-Propyl Ether</t>
  </si>
  <si>
    <t>CCO#C</t>
  </si>
  <si>
    <t>Ethyl-1-Propynylether</t>
  </si>
  <si>
    <t>CCC(=O)C=C</t>
  </si>
  <si>
    <t>Ethyl Vinyl ketone</t>
  </si>
  <si>
    <t>CCC(=O)OCC</t>
  </si>
  <si>
    <t>Ethyl Propionate</t>
  </si>
  <si>
    <t>CCOC(=O)C(C)O</t>
  </si>
  <si>
    <t>C5H10O3 </t>
  </si>
  <si>
    <t>Ethyl Lactate</t>
  </si>
  <si>
    <t>CCOC(=C)C </t>
  </si>
  <si>
    <t>Ethyl Isopropenyl Ether</t>
  </si>
  <si>
    <t>CCOC(=O)C=C </t>
  </si>
  <si>
    <t>Ethyl Acrylate</t>
  </si>
  <si>
    <t>CCOCCC=O  </t>
  </si>
  <si>
    <t>3-Ethoxy Propionaldehyde</t>
  </si>
  <si>
    <t>CC(C)(C)CO  </t>
  </si>
  <si>
    <t>2,2-Dimethyl-propan-1-ol</t>
  </si>
  <si>
    <t>C1CC=COC1</t>
  </si>
  <si>
    <t>Dihydropyran</t>
  </si>
  <si>
    <t>COCCOCCO</t>
  </si>
  <si>
    <t>C5H12O3</t>
  </si>
  <si>
    <t>Diethylene Glycol Monomethyl Ether</t>
  </si>
  <si>
    <t>CCC(=O)CC  </t>
  </si>
  <si>
    <t>Diethyl Ketone</t>
  </si>
  <si>
    <t>CCOC(=O)OCC </t>
  </si>
  <si>
    <t>Diethyl Carbonate</t>
  </si>
  <si>
    <t>CC(=O)C1CC1</t>
  </si>
  <si>
    <t>Cyclopropylmethylketone</t>
  </si>
  <si>
    <t>C1CC(C=C1)O  </t>
  </si>
  <si>
    <t>cyclopent-2-enol</t>
  </si>
  <si>
    <t> C1CCC(=O)C1 </t>
  </si>
  <si>
    <t>Cyclopentanone</t>
  </si>
  <si>
    <t>CC1=CC(=O)OC1=O</t>
  </si>
  <si>
    <t>C5H4O3 </t>
  </si>
  <si>
    <t>Citraconic Anhydride</t>
  </si>
  <si>
    <t>CC1C(OC(=O)O1)C  </t>
  </si>
  <si>
    <t>2,3-Butylene Carbonate</t>
  </si>
  <si>
    <t>CC=CCOC</t>
  </si>
  <si>
    <t>2-Butenyl Methyl Ether (trans)</t>
  </si>
  <si>
    <t>2-Butenyl Methyl Ether (cis)</t>
  </si>
  <si>
    <t>COCCC=C</t>
  </si>
  <si>
    <t>4-Methoxybut-1-ene</t>
  </si>
  <si>
    <t>CCOCC=C</t>
  </si>
  <si>
    <t>Allyl Ethyl ether</t>
  </si>
  <si>
    <t>C=CCCC(=O)O  </t>
  </si>
  <si>
    <t>C5H8O2 </t>
  </si>
  <si>
    <t>Allyl Acetic Acid</t>
  </si>
  <si>
    <t>CC(=O)OCC=C  </t>
  </si>
  <si>
    <t>Allyl Acetate</t>
  </si>
  <si>
    <t>CC(=O)CC(=O)C  </t>
  </si>
  <si>
    <t>Acetylacetone</t>
  </si>
  <si>
    <t>C4H8O </t>
  </si>
  <si>
    <t>C=COC=C </t>
  </si>
  <si>
    <t>C4H6O </t>
  </si>
  <si>
    <t>Vinyl Ether</t>
  </si>
  <si>
    <t>CC(=O)OC=C</t>
  </si>
  <si>
    <t>C4H6O2 </t>
  </si>
  <si>
    <t>Vinyl Acetate</t>
  </si>
  <si>
    <t>C1CCOC1</t>
  </si>
  <si>
    <t>C4H8O</t>
  </si>
  <si>
    <t>Tetrahydrofuran</t>
  </si>
  <si>
    <t>C1CC(=O)OC1=O</t>
  </si>
  <si>
    <t>C4H4O3 </t>
  </si>
  <si>
    <t>Succinic Anhydride</t>
  </si>
  <si>
    <t>C(CC=O)C=O </t>
  </si>
  <si>
    <t>C4H6O2</t>
  </si>
  <si>
    <t>Succinaldehyde</t>
  </si>
  <si>
    <t>CC(COC)O </t>
  </si>
  <si>
    <t>C4H10O2</t>
  </si>
  <si>
    <t>Propylene Glycol Monomethyl Ether</t>
  </si>
  <si>
    <t>CC1COC(=O)O1 </t>
  </si>
  <si>
    <t>C4H6O3 </t>
  </si>
  <si>
    <t>Propylene Carbonate</t>
  </si>
  <si>
    <t>CCCOC=O </t>
  </si>
  <si>
    <t>C4H8O2 </t>
  </si>
  <si>
    <t>Propyl Formate</t>
  </si>
  <si>
    <t>CC1OCCO1 </t>
  </si>
  <si>
    <t>2-Methyl-1,3-Dioxolane</t>
  </si>
  <si>
    <t>CC#COC</t>
  </si>
  <si>
    <t>Methyl-1-Propynyl Ether</t>
  </si>
  <si>
    <t>C4H10O </t>
  </si>
  <si>
    <t>CC(=C)OC</t>
  </si>
  <si>
    <t>1-Methyl Vinyl Methyl Ether</t>
  </si>
  <si>
    <t>CC(=O)C=C</t>
  </si>
  <si>
    <t>C4H6O</t>
  </si>
  <si>
    <t>Methyl Vinyl Ketone</t>
  </si>
  <si>
    <t>CCC(=O)OC  </t>
  </si>
  <si>
    <t>Methyl Propionate</t>
  </si>
  <si>
    <t>CCC(=O)C </t>
  </si>
  <si>
    <t>Methyl Ethyl Ketone</t>
  </si>
  <si>
    <t>CC=CCO  </t>
  </si>
  <si>
    <t>3-Methyl Allyl Alcohol</t>
  </si>
  <si>
    <t>COC(=O)C=C  </t>
  </si>
  <si>
    <t>Methyl Acrylate</t>
  </si>
  <si>
    <t>CC=COC</t>
  </si>
  <si>
    <t>Methyl 1-Propenyl Ether</t>
  </si>
  <si>
    <t>CC=CC(=O)O</t>
  </si>
  <si>
    <t>COC1OCCO1  </t>
  </si>
  <si>
    <t>C4H8O3</t>
  </si>
  <si>
    <t>2-Methoxy -1,3-Dioxolane</t>
  </si>
  <si>
    <t>CC(=C)C(=O)O </t>
  </si>
  <si>
    <t>Methacrylic Acid</t>
  </si>
  <si>
    <t>CC(=C)C=O </t>
  </si>
  <si>
    <t>Methacrylaldehyde</t>
  </si>
  <si>
    <t>C1=CC(=O)OC1=O</t>
  </si>
  <si>
    <t>C4H2O3</t>
  </si>
  <si>
    <t>Maleic Anhydride</t>
  </si>
  <si>
    <t>CC(C)C(=O)O</t>
  </si>
  <si>
    <t>C4H8O2</t>
  </si>
  <si>
    <t>Isobutyric Acid</t>
  </si>
  <si>
    <t>CC1(CO1)C </t>
  </si>
  <si>
    <t>Isobutyleneoxide</t>
  </si>
  <si>
    <t>CC(C)CO</t>
  </si>
  <si>
    <t>C4H10O</t>
  </si>
  <si>
    <t>Isobutyl Alcohol</t>
  </si>
  <si>
    <t>C1COCC1O</t>
  </si>
  <si>
    <t>3-Hydroxy Terahydrofuran</t>
  </si>
  <si>
    <t>C1=COC=C1</t>
  </si>
  <si>
    <t>C4H4O</t>
  </si>
  <si>
    <t>Furan</t>
  </si>
  <si>
    <t>CCOCCO</t>
  </si>
  <si>
    <t>C4H10O2 </t>
  </si>
  <si>
    <t>Ethylene Glycol Monoethyl Ether</t>
  </si>
  <si>
    <t>COCCOC</t>
  </si>
  <si>
    <t>Ethylene Glycol Dimethyl Ether</t>
  </si>
  <si>
    <t>CCOC=C</t>
  </si>
  <si>
    <t>Ethyl Vinylether</t>
  </si>
  <si>
    <t>CCOC#C</t>
  </si>
  <si>
    <t>Ethyl Ethynylether</t>
  </si>
  <si>
    <t>CCOC(=O)C  </t>
  </si>
  <si>
    <t>Ethyl Acetate</t>
  </si>
  <si>
    <t>C=CC1CO1</t>
  </si>
  <si>
    <t>3,4-Epoxy-1-Butene</t>
  </si>
  <si>
    <t>CCC1CO1</t>
  </si>
  <si>
    <t>C1COCCO1</t>
  </si>
  <si>
    <t>1,4-Dioxane</t>
  </si>
  <si>
    <t>CC(=C=O)C </t>
  </si>
  <si>
    <t>Dimethyl Ketene</t>
  </si>
  <si>
    <t>CC(OC)OC</t>
  </si>
  <si>
    <t>1,1-Dimethoxy Ethane</t>
  </si>
  <si>
    <t>C=C1CC(=O)O1 </t>
  </si>
  <si>
    <t>C4H4O2 </t>
  </si>
  <si>
    <t>Diketene</t>
  </si>
  <si>
    <t>C(COCCO)O</t>
  </si>
  <si>
    <t>C4H10O3 </t>
  </si>
  <si>
    <t>Diethylene Glycol</t>
  </si>
  <si>
    <t>CCOCC </t>
  </si>
  <si>
    <t>Diethyl Ether</t>
  </si>
  <si>
    <t>C1CC(=O)C1</t>
  </si>
  <si>
    <t>Cyclobutanone</t>
  </si>
  <si>
    <t> C1C=CC(=O)O1</t>
  </si>
  <si>
    <t>C4H4O2</t>
  </si>
  <si>
    <t>5H-Furan-2-one</t>
  </si>
  <si>
    <t>Crotonic Acid</t>
  </si>
  <si>
    <t>CC=CC=O</t>
  </si>
  <si>
    <t>Crotonaldehyde</t>
  </si>
  <si>
    <t>C1CC(=O)OC1 </t>
  </si>
  <si>
    <t>Gamma-Butyrolactone</t>
  </si>
  <si>
    <t> CCCC(=O)O </t>
  </si>
  <si>
    <t>Butyric Acid</t>
  </si>
  <si>
    <t>CCCC=O</t>
  </si>
  <si>
    <t>Butyraldehyde</t>
  </si>
  <si>
    <t>CCC1CO1 </t>
  </si>
  <si>
    <t>Butyleneoxide</t>
  </si>
  <si>
    <t>CC(C)(C)O</t>
  </si>
  <si>
    <t>t-Butyl Alcohol</t>
  </si>
  <si>
    <t>CCC(C)O </t>
  </si>
  <si>
    <t>2-Butanol</t>
  </si>
  <si>
    <t>CCCCO</t>
  </si>
  <si>
    <t>1-Butanol</t>
  </si>
  <si>
    <t>C(CCO)CO</t>
  </si>
  <si>
    <t>1,4-Butanediol</t>
  </si>
  <si>
    <t>CC(CCO)O </t>
  </si>
  <si>
    <t>1,3-Butanediol</t>
  </si>
  <si>
    <t>CC(=O)C(=O)C</t>
  </si>
  <si>
    <t>Butadione</t>
  </si>
  <si>
    <t>C1C(O1)C2CO2  </t>
  </si>
  <si>
    <t>Butadienedioxide</t>
  </si>
  <si>
    <t>C=C=CCO</t>
  </si>
  <si>
    <t>Buta-2,3-dien-1-ol</t>
  </si>
  <si>
    <t>COCC=C</t>
  </si>
  <si>
    <t>Allyl Methylether</t>
  </si>
  <si>
    <t>C=CCOC=O  </t>
  </si>
  <si>
    <t>Allyl Formate</t>
  </si>
  <si>
    <t>CC(=O)OC(=O)C </t>
  </si>
  <si>
    <t>C4H6O3</t>
  </si>
  <si>
    <t>Acetic Anhydride</t>
  </si>
  <si>
    <t>C1=COC(=O)O1</t>
  </si>
  <si>
    <t>C3H2O3 </t>
  </si>
  <si>
    <t>Vinylenecarbonate</t>
  </si>
  <si>
    <t>C=COC=O</t>
  </si>
  <si>
    <t>C3H4O2 </t>
  </si>
  <si>
    <t>Vinyl Formate</t>
  </si>
  <si>
    <t>Vinyl Acetic Acid</t>
  </si>
  <si>
    <t>C1OCOCO1</t>
  </si>
  <si>
    <t>C3H6O3</t>
  </si>
  <si>
    <t>1,3,5-Trioxane</t>
  </si>
  <si>
    <t>C#CCO</t>
  </si>
  <si>
    <t>C3H4O </t>
  </si>
  <si>
    <t>2-Propyn-1-ol</t>
  </si>
  <si>
    <t>CC1CO1</t>
  </si>
  <si>
    <t>C3H6O</t>
  </si>
  <si>
    <t>Propylene Oxide</t>
  </si>
  <si>
    <t>CC(CO)O  </t>
  </si>
  <si>
    <t>C3H8O2</t>
  </si>
  <si>
    <t>Propylene Glycol</t>
  </si>
  <si>
    <t>CCC(=O)O </t>
  </si>
  <si>
    <t>C3H6O2</t>
  </si>
  <si>
    <t>Propionic Acid</t>
  </si>
  <si>
    <t>C1C(O1)C=O </t>
  </si>
  <si>
    <t>C3H4O2</t>
  </si>
  <si>
    <t>Propionaldehyde-2,3-Epoxy</t>
  </si>
  <si>
    <t>CCC=O  </t>
  </si>
  <si>
    <t>C3H6O </t>
  </si>
  <si>
    <t>Propionaldehyde</t>
  </si>
  <si>
    <t>C1COC1=O </t>
  </si>
  <si>
    <t>Oxetan-2-one</t>
  </si>
  <si>
    <t>C#CC=O</t>
  </si>
  <si>
    <t>C3H2O </t>
  </si>
  <si>
    <t>Propargylaldehyde</t>
  </si>
  <si>
    <t>CC(C)O</t>
  </si>
  <si>
    <t>C3H8O </t>
  </si>
  <si>
    <t>2-Propanol</t>
  </si>
  <si>
    <t>CCCO  </t>
  </si>
  <si>
    <t>C3H8O</t>
  </si>
  <si>
    <t>1-Propanol</t>
  </si>
  <si>
    <t>C(CO)CO </t>
  </si>
  <si>
    <t xml:space="preserve">Propane-1,3-diol </t>
  </si>
  <si>
    <t>C1COC1</t>
  </si>
  <si>
    <t>Oxetane</t>
  </si>
  <si>
    <t>COCOC </t>
  </si>
  <si>
    <t>Dimethoxy-methane</t>
  </si>
  <si>
    <t>COC=C </t>
  </si>
  <si>
    <t>Methyl Vinyl Ether</t>
  </si>
  <si>
    <t>CC(=O)C=O </t>
  </si>
  <si>
    <t>Methyl Glyoxal</t>
  </si>
  <si>
    <t>CCOC </t>
  </si>
  <si>
    <t>Methyl Ethyl Ether</t>
  </si>
  <si>
    <t>CC(=O)OC  </t>
  </si>
  <si>
    <t>C3H6O2 </t>
  </si>
  <si>
    <t>Methyl Acetate</t>
  </si>
  <si>
    <t>CC(C(=O)O)O</t>
  </si>
  <si>
    <t>C3H6O3 </t>
  </si>
  <si>
    <t>Lactic Acid (DL)</t>
  </si>
  <si>
    <t>C1C(O1)CO</t>
  </si>
  <si>
    <t>Glycidol</t>
  </si>
  <si>
    <t>C(C(CO)O)O</t>
  </si>
  <si>
    <t>C3H8O3</t>
  </si>
  <si>
    <t>Glycerol</t>
  </si>
  <si>
    <t>COC#C</t>
  </si>
  <si>
    <t>Methoxyethyne</t>
  </si>
  <si>
    <t>COCCO</t>
  </si>
  <si>
    <t>C3H8O2 </t>
  </si>
  <si>
    <t>Ethylene Glycol Monomethyl Ether</t>
  </si>
  <si>
    <t>C1COC(=O)O1</t>
  </si>
  <si>
    <t>C3H4O3 </t>
  </si>
  <si>
    <t>Ethylene Carbonate</t>
  </si>
  <si>
    <t>CCOC=O</t>
  </si>
  <si>
    <t>Ethyl Formate</t>
  </si>
  <si>
    <t>C=C1CO1</t>
  </si>
  <si>
    <t>C3H4O</t>
  </si>
  <si>
    <t>1,2-Epoxy-2-Propene</t>
  </si>
  <si>
    <t>C1COCO1 </t>
  </si>
  <si>
    <t>1,3-Dioxolane</t>
  </si>
  <si>
    <t>COC(=O)OC </t>
  </si>
  <si>
    <t>Dimethyl Carbonate</t>
  </si>
  <si>
    <t>C=CCO</t>
  </si>
  <si>
    <t>Allyl Alcohol</t>
  </si>
  <si>
    <t>C=CC(=O)O  </t>
  </si>
  <si>
    <t>Acrylic Acid</t>
  </si>
  <si>
    <t> C=CC=O  </t>
  </si>
  <si>
    <t>Acrolein</t>
  </si>
  <si>
    <t>CC(=O)C  </t>
  </si>
  <si>
    <t>Acetone</t>
  </si>
  <si>
    <t>C(=O)(C(=O)O)O  </t>
  </si>
  <si>
    <t>C2H2O4</t>
  </si>
  <si>
    <t>Oxalic Acid</t>
  </si>
  <si>
    <t>COC=O  </t>
  </si>
  <si>
    <t>C2H4O2 </t>
  </si>
  <si>
    <t>Methyl Formate</t>
  </si>
  <si>
    <t>C=C=O</t>
  </si>
  <si>
    <t>C2H2O </t>
  </si>
  <si>
    <t>Ketene</t>
  </si>
  <si>
    <t>C(=O)C=O</t>
  </si>
  <si>
    <t>C2H2O2</t>
  </si>
  <si>
    <t>Ethanedial</t>
  </si>
  <si>
    <t>C1CO1</t>
  </si>
  <si>
    <t>C2H4O</t>
  </si>
  <si>
    <t>Ethylene Oxide</t>
  </si>
  <si>
    <t>C(CO)O</t>
  </si>
  <si>
    <t>C2H6O2 </t>
  </si>
  <si>
    <t>Ethylene Glycol</t>
  </si>
  <si>
    <t>CCO  </t>
  </si>
  <si>
    <t>C2H6O</t>
  </si>
  <si>
    <t>Ethanol</t>
  </si>
  <si>
    <t>COC</t>
  </si>
  <si>
    <t>Dimethyl Ether</t>
  </si>
  <si>
    <t>CC(=O)O</t>
  </si>
  <si>
    <t>Acetic Acid</t>
  </si>
  <si>
    <t>CC=O</t>
  </si>
  <si>
    <t>Acetaldehyde</t>
  </si>
  <si>
    <t>COO  </t>
  </si>
  <si>
    <t>CH4O2 </t>
  </si>
  <si>
    <t>Methyl Hydroperoxide</t>
  </si>
  <si>
    <t>CO </t>
  </si>
  <si>
    <t>CH4O </t>
  </si>
  <si>
    <t>Methanol</t>
  </si>
  <si>
    <t>C(=O)O</t>
  </si>
  <si>
    <t>CH2O2 </t>
  </si>
  <si>
    <t>Formic Acid</t>
  </si>
  <si>
    <t>C=O</t>
  </si>
  <si>
    <t>CH2O</t>
  </si>
  <si>
    <t>Formaldehyde</t>
  </si>
  <si>
    <t>C</t>
  </si>
  <si>
    <t>Polarity</t>
  </si>
  <si>
    <t>Dispersion</t>
  </si>
  <si>
    <t>SMILES</t>
  </si>
  <si>
    <t>Formula</t>
  </si>
  <si>
    <t>Name</t>
  </si>
  <si>
    <t>Molar Volume</t>
  </si>
  <si>
    <t>Bracket</t>
  </si>
  <si>
    <t>TripleCC</t>
  </si>
  <si>
    <t>Benzene</t>
  </si>
  <si>
    <t>Cycle</t>
  </si>
  <si>
    <t>CycleRe</t>
  </si>
  <si>
    <t>Ocount</t>
  </si>
  <si>
    <t>CRe</t>
  </si>
  <si>
    <t>DoubleCC</t>
  </si>
  <si>
    <t>DoubleCCRe</t>
  </si>
  <si>
    <t>SingleCO</t>
  </si>
  <si>
    <t>DoubleCO</t>
  </si>
  <si>
    <t>DoubleBenzene</t>
  </si>
  <si>
    <t>Cbenzene</t>
  </si>
  <si>
    <t>=</t>
  </si>
  <si>
    <t>=O</t>
  </si>
  <si>
    <t>O=</t>
  </si>
  <si>
    <t>OC=O</t>
  </si>
  <si>
    <t>CO</t>
  </si>
  <si>
    <t>COO</t>
  </si>
  <si>
    <t>CC(O)=O</t>
  </si>
  <si>
    <t>CCO</t>
  </si>
  <si>
    <t>OCCO</t>
  </si>
  <si>
    <t>O=CC=O</t>
  </si>
  <si>
    <t>COC=O</t>
  </si>
  <si>
    <t>OC(=O)C(O)=O</t>
  </si>
  <si>
    <t>CC(C)=O</t>
  </si>
  <si>
    <t>C=CC=O</t>
  </si>
  <si>
    <t>OC(=O)C=C</t>
  </si>
  <si>
    <t>OCC=C</t>
  </si>
  <si>
    <t>COC(=O)OC</t>
  </si>
  <si>
    <t>C1COCO1</t>
  </si>
  <si>
    <t>O=C1OCCO1</t>
  </si>
  <si>
    <t>OCC(O)CO</t>
  </si>
  <si>
    <t>O=CC1CO1</t>
  </si>
  <si>
    <t>OCC1CO1</t>
  </si>
  <si>
    <t>CC(O)C(O)=O</t>
  </si>
  <si>
    <t>COC(C)=O</t>
  </si>
  <si>
    <t>CCOC</t>
  </si>
  <si>
    <t>CC(=O)C=O</t>
  </si>
  <si>
    <t>COC=C</t>
  </si>
  <si>
    <t>COCOC</t>
  </si>
  <si>
    <t>OCCCO</t>
  </si>
  <si>
    <t>CCCO</t>
  </si>
  <si>
    <t>O=CC#C</t>
  </si>
  <si>
    <t>O=C1CCO1</t>
  </si>
  <si>
    <t>CCC=O</t>
  </si>
  <si>
    <t>CCC(O)=O</t>
  </si>
  <si>
    <t>CC(O)CO</t>
  </si>
  <si>
    <t>OCC#C</t>
  </si>
  <si>
    <t>O=C1OC=CO1</t>
  </si>
  <si>
    <t>CC(=O)OC(C)=O</t>
  </si>
  <si>
    <t>C=CCOC=O</t>
  </si>
  <si>
    <t>C1OC1C2CO2</t>
  </si>
  <si>
    <t>CC(=O)C(C)=O</t>
  </si>
  <si>
    <t>CC(O)CCO</t>
  </si>
  <si>
    <t>OCCCCO</t>
  </si>
  <si>
    <t>CCC(C)O</t>
  </si>
  <si>
    <t>CCCC(O)=O</t>
  </si>
  <si>
    <t>O=C1CCCO1</t>
  </si>
  <si>
    <t>CC=CC(O)=O</t>
  </si>
  <si>
    <t>O=C1OCC=C1</t>
  </si>
  <si>
    <t>O=C1CCC1</t>
  </si>
  <si>
    <t>CCOCC</t>
  </si>
  <si>
    <t>OCCOCCO</t>
  </si>
  <si>
    <t>C=C1CC(=O)O1</t>
  </si>
  <si>
    <t>COC(C)OC</t>
  </si>
  <si>
    <t>CC(C)=C=O</t>
  </si>
  <si>
    <t>CCOC(C)=O</t>
  </si>
  <si>
    <t>o1cccc1</t>
  </si>
  <si>
    <t>OC1CCOC1</t>
  </si>
  <si>
    <t>CC1(C)CO1</t>
  </si>
  <si>
    <t>CC(C)C(O)=O</t>
  </si>
  <si>
    <t>O=C1OC(=O)C=C1</t>
  </si>
  <si>
    <t>CC(=C)C=O</t>
  </si>
  <si>
    <t>CC(=C)C(O)=O</t>
  </si>
  <si>
    <t>COC1OCCO1</t>
  </si>
  <si>
    <t>COC=CC</t>
  </si>
  <si>
    <t>COC(=O)C=C</t>
  </si>
  <si>
    <t>CC=CCO</t>
  </si>
  <si>
    <t>CCC(C)=O</t>
  </si>
  <si>
    <t>CCC(=O)OC</t>
  </si>
  <si>
    <t>COC(C)=C</t>
  </si>
  <si>
    <t>COC#CC</t>
  </si>
  <si>
    <t>CC1OCCO1</t>
  </si>
  <si>
    <t>CCCOC=O</t>
  </si>
  <si>
    <t>CC1COC(=O)O1</t>
  </si>
  <si>
    <t>COCC(C)O</t>
  </si>
  <si>
    <t>O=CCCC=O</t>
  </si>
  <si>
    <t>O=C1CCC(=O)O1</t>
  </si>
  <si>
    <t>C=COC=C</t>
  </si>
  <si>
    <t>CC(=O)CC(C)=O</t>
  </si>
  <si>
    <t>CC(=O)OCC=C</t>
  </si>
  <si>
    <t>OC(=O)CCC=C</t>
  </si>
  <si>
    <t>COCC=CC</t>
  </si>
  <si>
    <t>CC1OC(=O)OC1C</t>
  </si>
  <si>
    <t>O=C1CCCC1</t>
  </si>
  <si>
    <t>OC1CCC=C1</t>
  </si>
  <si>
    <t>CCOC(=O)OCC</t>
  </si>
  <si>
    <t>CCC(=O)CC</t>
  </si>
  <si>
    <t>C1COC=CC1</t>
  </si>
  <si>
    <t>CC(C)(C)CO</t>
  </si>
  <si>
    <t>CCOCCC=O</t>
  </si>
  <si>
    <t>CCOC(=O)C=C</t>
  </si>
  <si>
    <t>CCOC(C)=C</t>
  </si>
  <si>
    <t>CCOC(=O)CC</t>
  </si>
  <si>
    <t>CC[O]#C</t>
  </si>
  <si>
    <t>CC(C)OCCO</t>
  </si>
  <si>
    <t>COCCOC(C)=O</t>
  </si>
  <si>
    <t>CC=CC(C)=O</t>
  </si>
  <si>
    <t>O=Cc1occc1</t>
  </si>
  <si>
    <t>OCc1occc1</t>
  </si>
  <si>
    <t>OCCOC(=O)C=C</t>
  </si>
  <si>
    <t>CC(C)OC(C)=O</t>
  </si>
  <si>
    <t>CC(C)CC=O</t>
  </si>
  <si>
    <t>CC(C)CC(O)=O</t>
  </si>
  <si>
    <t>COC(C)CCO</t>
  </si>
  <si>
    <t>COC(=O)CC(C)=O</t>
  </si>
  <si>
    <t>Cc1occc1</t>
  </si>
  <si>
    <t>CC(=C)C(C)=O</t>
  </si>
  <si>
    <t>COC(=O)C(C)=C</t>
  </si>
  <si>
    <t>CCCC(C)=O</t>
  </si>
  <si>
    <t>CCC(C)CO</t>
  </si>
  <si>
    <t>CCC(C)(C)O</t>
  </si>
  <si>
    <t>CC(C)C(C)O</t>
  </si>
  <si>
    <t>COC(C)(C)C</t>
  </si>
  <si>
    <t>CCCCC=O</t>
  </si>
  <si>
    <t>CCCCC(O)=O</t>
  </si>
  <si>
    <t>CCCC(C)O</t>
  </si>
  <si>
    <t>C=CCCC=O</t>
  </si>
  <si>
    <t>CC(=O)OCC#C</t>
  </si>
  <si>
    <t>CCOCC(C)O</t>
  </si>
  <si>
    <t>OCC1CCCO1</t>
  </si>
  <si>
    <t>COCCOC=C</t>
  </si>
  <si>
    <t>C=CCOC=C</t>
  </si>
  <si>
    <t>CC(C)OC=C</t>
  </si>
  <si>
    <t>CCCOC=C</t>
  </si>
  <si>
    <t>OC(=O)CCCCC(O)=O</t>
  </si>
  <si>
    <t>CC(C)OCC=C</t>
  </si>
  <si>
    <t>OCC(O)C1OC(=O)C(=C1O)O</t>
  </si>
  <si>
    <t>Oc1cccc(O)c1</t>
  </si>
  <si>
    <t>CCCCOC(C)=O</t>
  </si>
  <si>
    <t>CCC(C)OC(C)=O</t>
  </si>
  <si>
    <t>CC(=O)OC(C)(C)C</t>
  </si>
  <si>
    <t>O=C1CCCCCO1</t>
  </si>
  <si>
    <t>OC1CCCCC1O</t>
  </si>
  <si>
    <t>O=C1CCCCC1=O</t>
  </si>
  <si>
    <t>OC1CCCCC1</t>
  </si>
  <si>
    <t>O=C1CCCCC1</t>
  </si>
  <si>
    <t>CC(=O)CC(C)(C)O</t>
  </si>
  <si>
    <t>C=CCOCC=C</t>
  </si>
  <si>
    <t>CCOC(C)OCC</t>
  </si>
  <si>
    <t>CCOC(=O)C(=O)OCC</t>
  </si>
  <si>
    <t>CCOCCOCCO</t>
  </si>
  <si>
    <t>Oc1ccc(O)cc1</t>
  </si>
  <si>
    <t>Oc1ccccc1O</t>
  </si>
  <si>
    <t>COCCC(C)OC</t>
  </si>
  <si>
    <t>COC1CCC(OC)O1</t>
  </si>
  <si>
    <t>OCCCOCCCO</t>
  </si>
  <si>
    <t>CCOC(=O)CC(C)=O</t>
  </si>
  <si>
    <t>CCOC(=O)C(C)=C</t>
  </si>
  <si>
    <t>CCOC(=C)CC</t>
  </si>
  <si>
    <t>CC(=O)OCCOC(C)=O</t>
  </si>
  <si>
    <t>CC(C)(C)OCCO</t>
  </si>
  <si>
    <t>CCOCCOC(C)=O</t>
  </si>
  <si>
    <t>CCCCCC(O)=O</t>
  </si>
  <si>
    <t>CC(O)CC(C)(C)O</t>
  </si>
  <si>
    <t>CC(C)COC(C)=O</t>
  </si>
  <si>
    <t>CC(C)=CC(C)=O</t>
  </si>
  <si>
    <t>CCCCC(C)=O</t>
  </si>
  <si>
    <t>COC(=O)c1occc1</t>
  </si>
  <si>
    <t>CC(C)CC(C)O</t>
  </si>
  <si>
    <t>CC(C)CC(C)=O</t>
  </si>
  <si>
    <t>CC1OC(C)OC(C)O1</t>
  </si>
  <si>
    <t>Oc1ccccc1</t>
  </si>
  <si>
    <t>CC(C)OCC(C)O</t>
  </si>
  <si>
    <t>COCC(C)OC(C)=O</t>
  </si>
  <si>
    <t>CCCOCC(C)O</t>
  </si>
  <si>
    <t>Oc1cccc(O)c1O</t>
  </si>
  <si>
    <t>OCC1CCC(CO)O1</t>
  </si>
  <si>
    <t>OCCOCCOCCO</t>
  </si>
  <si>
    <t>OCCOCCOC=C</t>
  </si>
  <si>
    <t>CC(=O)CC(=O)OCC=C</t>
  </si>
  <si>
    <t>CC(=C)C(=O)OCC=C</t>
  </si>
  <si>
    <t>CCCCCOC(C)=O</t>
  </si>
  <si>
    <t>COc1ccccc1</t>
  </si>
  <si>
    <t>O=Cc1ccccc1</t>
  </si>
  <si>
    <t>OC(=O)c1ccccc1</t>
  </si>
  <si>
    <t>OCc1ccccc1</t>
  </si>
  <si>
    <t>CCCCOC(C)C</t>
  </si>
  <si>
    <t>CCCCOC(=O)C(C)O</t>
  </si>
  <si>
    <t>Cc1cccc(O)c1</t>
  </si>
  <si>
    <t>O=C1CCCCCC1</t>
  </si>
  <si>
    <t>CCOC(=O)CC(=O)OCC</t>
  </si>
  <si>
    <t>COC(C)COC(C)CO</t>
  </si>
  <si>
    <t>CCOCC(O)COCC</t>
  </si>
  <si>
    <t>CCOCCOC(=O)CC</t>
  </si>
  <si>
    <t>CCCCC(=O)CC</t>
  </si>
  <si>
    <t>COCCOC(C)(C)C</t>
  </si>
  <si>
    <t>CCOCCOC(=O)C=C</t>
  </si>
  <si>
    <t>CC(=O)OCC(O)COC(C)=O</t>
  </si>
  <si>
    <t>CCCCCC(C)O</t>
  </si>
  <si>
    <t>CCCCC(O)CC</t>
  </si>
  <si>
    <t>Oc1ccc(C=O)cc1</t>
  </si>
  <si>
    <t>CC(C)CCOC(C)=O</t>
  </si>
  <si>
    <t>COC(C)(C)CC(C)=O</t>
  </si>
  <si>
    <t>COc1ccccc1O</t>
  </si>
  <si>
    <t>CC1(O)CCCCC1</t>
  </si>
  <si>
    <t>CC1CCCC(O)C1</t>
  </si>
  <si>
    <t>CC1CCC(O)CC1</t>
  </si>
  <si>
    <t>CC1CCCCC1O</t>
  </si>
  <si>
    <t>CC1CCCCC1=O</t>
  </si>
  <si>
    <t>CC(C)CCC(C)=O</t>
  </si>
  <si>
    <t>CCCCCC(C)=O</t>
  </si>
  <si>
    <t>C1Oc2ccccc2O1</t>
  </si>
  <si>
    <t>CCCOC(=O)C(C)=C</t>
  </si>
  <si>
    <t>CC(O)COC(C)(C)C</t>
  </si>
  <si>
    <t>CCCCOCC(C)O</t>
  </si>
  <si>
    <t>CCOCC(C)OC(C)=O</t>
  </si>
  <si>
    <t>CC(C)COCC(C)O</t>
  </si>
  <si>
    <t>Oc1ccccc1C=O</t>
  </si>
  <si>
    <t>OC(=O)c1ccccc1O</t>
  </si>
  <si>
    <t>CC(=O)c1ccccc1</t>
  </si>
  <si>
    <t>COc1ccccc1C=O</t>
  </si>
  <si>
    <t>o1ccc2ccccc12</t>
  </si>
  <si>
    <t>CCCCOC(=O)CC(C)=O</t>
  </si>
  <si>
    <t>CCCCOC(=O)CCC</t>
  </si>
  <si>
    <t>O=COCc1ccccc1</t>
  </si>
  <si>
    <t>CCCCOC(=O)C(C)=C</t>
  </si>
  <si>
    <t>O=C1CCCCCCC1</t>
  </si>
  <si>
    <t>CCCCOCCCC</t>
  </si>
  <si>
    <t>CCOC1CCC(OCC)O1</t>
  </si>
  <si>
    <t>CCOCCOCCOCC</t>
  </si>
  <si>
    <t>C=COCCOCCOC=C</t>
  </si>
  <si>
    <t>CCOCCOCCOC(C)=O</t>
  </si>
  <si>
    <t>COc1cccc(OC)c1O</t>
  </si>
  <si>
    <t>COc1ccccc1OC</t>
  </si>
  <si>
    <t>Cc1ccc(O)cc1C</t>
  </si>
  <si>
    <t>Cc1cccc(C)c1O</t>
  </si>
  <si>
    <t>CCCCCC(=O)CC</t>
  </si>
  <si>
    <t>CCc1ccc(O)cc1</t>
  </si>
  <si>
    <t>CCCCOCCOC(C)=O</t>
  </si>
  <si>
    <t>CCCCOCCOCC</t>
  </si>
  <si>
    <t>CCCCCCOCCO</t>
  </si>
  <si>
    <t>OCCOc1ccccc1</t>
  </si>
  <si>
    <t>CCCCCCOC(C)=O</t>
  </si>
  <si>
    <t>CCC(=O)OCCC(C)C</t>
  </si>
  <si>
    <t>COC(C)(C)CCOC(C)=O</t>
  </si>
  <si>
    <t>CC(C)CC(C)OC(C)=O</t>
  </si>
  <si>
    <t>COC(=O)c1ccccc1</t>
  </si>
  <si>
    <t>COC(=O)c1ccccc1O</t>
  </si>
  <si>
    <t>CCCCCCCC(O)=O</t>
  </si>
  <si>
    <t>CCCCCCCCO</t>
  </si>
  <si>
    <t>CCOc1ccccc1</t>
  </si>
  <si>
    <t>CC(=O)Oc1ccccc1</t>
  </si>
  <si>
    <t>OCCc1ccccc1</t>
  </si>
  <si>
    <t>O=C1OC(=O)c2ccccc12</t>
  </si>
  <si>
    <t>C1OC1c2ccccc2</t>
  </si>
  <si>
    <t>OC(=O)c1ccc(cc1)C(O)=O</t>
  </si>
  <si>
    <t>COc1cc(C=O)ccc1O</t>
  </si>
  <si>
    <t>CC(=O)Oc1ccccc1C(O)=O</t>
  </si>
  <si>
    <t>CC(=O)OCc1ccccc1</t>
  </si>
  <si>
    <t>CCOCc1ccccc1</t>
  </si>
  <si>
    <t>CCCCOCC(O)COCC</t>
  </si>
  <si>
    <t>OC(=O)C=Cc1ccccc1</t>
  </si>
  <si>
    <t>OCC=Cc1ccccc1</t>
  </si>
  <si>
    <t>O=C1Oc2ccccc2C=C1</t>
  </si>
  <si>
    <t>OCC=Cc1ccc(O)cc1</t>
  </si>
  <si>
    <t>CC(C)CC(O)CC(C)C</t>
  </si>
  <si>
    <t>CCCCC(=O)CCCC</t>
  </si>
  <si>
    <t>COCCOCCOC(C)(C)C</t>
  </si>
  <si>
    <t>COCC(C)OCC(C)OC(C)=O</t>
  </si>
  <si>
    <t>CCOC(=O)c1ccccc1</t>
  </si>
  <si>
    <t>OCCOCc1ccccc1</t>
  </si>
  <si>
    <t>CCCCCCCOC(C)=O</t>
  </si>
  <si>
    <t>OC(=O)C=Cc1ccc(O)cc1</t>
  </si>
  <si>
    <t>CC1=CC(=O)CC(C)(C)C1</t>
  </si>
  <si>
    <t>COc1ccc(cc1)C(C)=O</t>
  </si>
  <si>
    <t>COC(=O)c1ccc(C)cc1</t>
  </si>
  <si>
    <t>OCCCCCCCCCO</t>
  </si>
  <si>
    <t>CC(O)COc1ccccc1</t>
  </si>
  <si>
    <t>CC(=O)OCC(COC(C)=O)OC(C)=O</t>
  </si>
  <si>
    <t>COc1ccc(C=CC)cc1</t>
  </si>
  <si>
    <t>CC12CCC(CC1)C(C)(C)O2</t>
  </si>
  <si>
    <t>COc1cc(C=CCO)ccc1O</t>
  </si>
  <si>
    <t>O=C1CCCCCCCCC1</t>
  </si>
  <si>
    <t>CC1(C)C2CCC1(C)C(=O)C2</t>
  </si>
  <si>
    <t>CCCCCCCCCCO</t>
  </si>
  <si>
    <t>CCCCCCCCC(C)O</t>
  </si>
  <si>
    <t>CCCCCOCCCCC</t>
  </si>
  <si>
    <t>COC(=O)c1ccccc1C(=O)OC</t>
  </si>
  <si>
    <t>CCCCOCC(C)OCC(C)O</t>
  </si>
  <si>
    <t>CCOc1ccc(cc1)C(C)=O</t>
  </si>
  <si>
    <t>CCCCC(CC)COC(C)=O</t>
  </si>
  <si>
    <t>CC(C)(C)OCCOC(C)(C)C</t>
  </si>
  <si>
    <t>COc1cc(CC=C)ccc1O</t>
  </si>
  <si>
    <t>COc1cc(C=CC(O)=O)ccc1O</t>
  </si>
  <si>
    <t>CC(=O)OCCCCCCOC(C)=O</t>
  </si>
  <si>
    <t>CC1CCc2c(C)coc2C1</t>
  </si>
  <si>
    <t>CC(C)C1CCC(C)CC1O</t>
  </si>
  <si>
    <t>CC(C)C1CCC(C)CC1=O</t>
  </si>
  <si>
    <t>Oc1cccc2ccccc12</t>
  </si>
  <si>
    <t>CCCCCCCCOC(C)=O</t>
  </si>
  <si>
    <t>OC(=O)CCCCCCCCC(O)=O</t>
  </si>
  <si>
    <t>CC(C)c1ccc(C)cc1O</t>
  </si>
  <si>
    <t>CCCCC(CC)COC=C</t>
  </si>
  <si>
    <t>CCCCOCCOCCOC=C</t>
  </si>
  <si>
    <t>CC(=C)C(=O)OCc1ccccc1</t>
  </si>
  <si>
    <t>CCCCOC(=O)c1ccccc1</t>
  </si>
  <si>
    <t>CCCCOC(=O)c1ccccc1O</t>
  </si>
  <si>
    <t>CCOC(=O)C=Cc1ccccc1</t>
  </si>
  <si>
    <t>CCCCC(CC)COC(=O)C=C</t>
  </si>
  <si>
    <t>COc1cc(C=CCO)cc(OC)c1O</t>
  </si>
  <si>
    <t>CC1CCC(O)C(C1)C(C)(C)C</t>
  </si>
  <si>
    <t>CCCCCCC(CO)CCCC</t>
  </si>
  <si>
    <t>CCCCOC(=O)C1CC=CCC1C</t>
  </si>
  <si>
    <t>CCCCOCCOCCOCCCC</t>
  </si>
  <si>
    <t>O(c1ccccc1)c2ccccc2</t>
  </si>
  <si>
    <t>CC(C)C1CCC(C)CC1OC(C)=O</t>
  </si>
  <si>
    <t>CC(C)C(O)C(C)(C)COC(=O)C(C)C</t>
  </si>
  <si>
    <t>COCC(C)OCC(C)OCC(C)OC(C)=O</t>
  </si>
  <si>
    <t>Latter SMILES</t>
  </si>
  <si>
    <t>C=CCC(=O)O</t>
  </si>
  <si>
    <t>OC(=O)CC=C</t>
  </si>
  <si>
    <t>O</t>
  </si>
  <si>
    <t>Double</t>
  </si>
  <si>
    <t>HBonding</t>
  </si>
  <si>
    <t>6600020001010100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</si>
</sst>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2" borderId="2" xfId="0" applyFont="1" applyFill="1" applyBorder="1"/>
    <xf numFmtId="0" fontId="3" fillId="2" borderId="0" xfId="0" applyFont="1" applyFill="1"/>
    <xf numFmtId="0" fontId="0" fillId="3" borderId="0" xfId="0" quotePrefix="1" applyFill="1"/>
    <xf numFmtId="0" fontId="1" fillId="0" borderId="0" xfId="0" applyFont="1"/>
    <xf numFmtId="0" fontId="2" fillId="4" borderId="3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6B739-1FDA-42CA-BE32-217BA961E27C}">
  <dimension ref="A1:AE410"/>
  <sheetViews>
    <sheetView tabSelected="1" topLeftCell="K1" zoomScaleNormal="100" workbookViewId="0">
      <pane ySplit="1" topLeftCell="A2" activePane="bottomLeft" state="frozen"/>
      <selection pane="bottomLeft" activeCell="AE2" sqref="AE2"/>
    </sheetView>
  </sheetViews>
  <sheetFormatPr defaultRowHeight="14.4" x14ac:dyDescent="0.3"/>
  <cols>
    <col min="1" max="1" width="31.44140625" customWidth="1"/>
    <col min="2" max="2" width="9"/>
    <col min="3" max="4" width="34.88671875" customWidth="1"/>
    <col min="5" max="7" width="12.44140625" customWidth="1"/>
    <col min="8" max="8" width="13.77734375" customWidth="1"/>
    <col min="12" max="12" width="12.77734375" customWidth="1"/>
    <col min="13" max="13" width="9.6640625" customWidth="1"/>
    <col min="14" max="14" width="8.88671875" customWidth="1"/>
    <col min="15" max="15" width="11" customWidth="1"/>
    <col min="17" max="17" width="8.6640625" customWidth="1"/>
    <col min="24" max="24" width="8.88671875" customWidth="1"/>
    <col min="28" max="28" width="19.109375" bestFit="1" customWidth="1"/>
  </cols>
  <sheetData>
    <row r="1" spans="1:31" x14ac:dyDescent="0.3">
      <c r="A1" s="2" t="s">
        <v>1033</v>
      </c>
      <c r="B1" s="2" t="s">
        <v>1032</v>
      </c>
      <c r="C1" s="2" t="s">
        <v>1031</v>
      </c>
      <c r="D1" s="2" t="s">
        <v>1355</v>
      </c>
      <c r="E1" s="2" t="s">
        <v>1030</v>
      </c>
      <c r="F1" s="2" t="s">
        <v>1029</v>
      </c>
      <c r="G1" s="2" t="s">
        <v>1360</v>
      </c>
      <c r="H1" s="2" t="s">
        <v>1034</v>
      </c>
      <c r="I1" s="3" t="s">
        <v>1028</v>
      </c>
      <c r="J1" s="2" t="s">
        <v>1041</v>
      </c>
      <c r="K1" s="3" t="s">
        <v>1042</v>
      </c>
      <c r="L1" s="2" t="s">
        <v>1043</v>
      </c>
      <c r="M1" s="2" t="s">
        <v>1036</v>
      </c>
      <c r="N1" s="2" t="s">
        <v>1035</v>
      </c>
      <c r="O1" s="2" t="s">
        <v>1037</v>
      </c>
      <c r="P1" s="3" t="s">
        <v>1038</v>
      </c>
      <c r="Q1" s="2" t="s">
        <v>1039</v>
      </c>
      <c r="R1" s="2" t="s">
        <v>1044</v>
      </c>
      <c r="S1" s="2" t="s">
        <v>1045</v>
      </c>
      <c r="T1" s="8" t="s">
        <v>1358</v>
      </c>
      <c r="U1" s="8" t="s">
        <v>1359</v>
      </c>
      <c r="X1" s="3" t="s">
        <v>1040</v>
      </c>
      <c r="Y1" s="4" t="s">
        <v>1046</v>
      </c>
      <c r="Z1" s="5" t="s">
        <v>1047</v>
      </c>
    </row>
    <row r="2" spans="1:31" x14ac:dyDescent="0.3">
      <c r="A2" t="s">
        <v>520</v>
      </c>
      <c r="B2" t="s">
        <v>501</v>
      </c>
      <c r="C2" t="s">
        <v>519</v>
      </c>
      <c r="D2" t="s">
        <v>519</v>
      </c>
      <c r="E2">
        <v>13.7</v>
      </c>
      <c r="F2">
        <v>3.9</v>
      </c>
      <c r="G2">
        <v>2.2999999999999998</v>
      </c>
      <c r="H2">
        <v>83.2</v>
      </c>
      <c r="I2">
        <f t="shared" ref="I2:I65" si="0">J2-Z2</f>
        <v>6</v>
      </c>
      <c r="J2">
        <f t="shared" ref="J2:J65" si="1">(LEN(C2)-LEN(SUBSTITUTE(C2,$AC$2,"")))/LEN($AC$2)</f>
        <v>6</v>
      </c>
      <c r="K2">
        <f t="shared" ref="K2:K65" si="2">(LEN(C2)-LEN(SUBSTITUTE(C2,$AC$3,"")))/LEN($AC$3)-S2-Y2</f>
        <v>0</v>
      </c>
      <c r="L2">
        <f t="shared" ref="L2:L65" si="3">Y2+K2</f>
        <v>0</v>
      </c>
      <c r="M2">
        <v>0</v>
      </c>
      <c r="N2">
        <v>2</v>
      </c>
      <c r="O2">
        <v>0</v>
      </c>
      <c r="P2">
        <f t="shared" ref="P2:P65" si="4">Q2-O2</f>
        <v>0</v>
      </c>
      <c r="Q2">
        <v>0</v>
      </c>
      <c r="R2">
        <f t="shared" ref="R2:R65" si="5">X2-S2</f>
        <v>1</v>
      </c>
      <c r="S2">
        <f t="shared" ref="S2:S65" si="6">(LEN(C2)-LEN(SUBSTITUTE(C2,$AC$4,"")))/LEN($AC$4)+(LEN(C2)-LEN(SUBSTITUTE(C2,$AC$5,"")))/LEN($AC$5)</f>
        <v>0</v>
      </c>
      <c r="T2">
        <f>R2+S2</f>
        <v>1</v>
      </c>
      <c r="U2">
        <f>L2+S2</f>
        <v>0</v>
      </c>
      <c r="X2">
        <v>1</v>
      </c>
      <c r="Y2">
        <f t="shared" ref="Y2:Y65" si="7">IF(O2=0,0,2*(O2-1)+3)</f>
        <v>0</v>
      </c>
      <c r="Z2">
        <f>IF(O2=0,0,4*(O2-1)+6)</f>
        <v>0</v>
      </c>
      <c r="AB2" t="str">
        <f>_xlfn.TEXTJOIN("",TRUE,I2:U2,X2:Z2)</f>
        <v>6600020001010100</v>
      </c>
      <c r="AC2" s="1" t="s">
        <v>1028</v>
      </c>
      <c r="AE2" t="s">
        <v>1361</v>
      </c>
    </row>
    <row r="3" spans="1:31" x14ac:dyDescent="0.3">
      <c r="A3" t="s">
        <v>116</v>
      </c>
      <c r="B3" t="s">
        <v>115</v>
      </c>
      <c r="C3" t="s">
        <v>114</v>
      </c>
      <c r="D3" t="s">
        <v>1323</v>
      </c>
      <c r="E3">
        <v>15.6</v>
      </c>
      <c r="F3">
        <v>3.1</v>
      </c>
      <c r="G3">
        <v>3</v>
      </c>
      <c r="H3">
        <v>194.6</v>
      </c>
      <c r="I3">
        <f t="shared" si="0"/>
        <v>10</v>
      </c>
      <c r="J3">
        <f t="shared" si="1"/>
        <v>10</v>
      </c>
      <c r="K3">
        <f t="shared" si="2"/>
        <v>0</v>
      </c>
      <c r="L3">
        <f t="shared" si="3"/>
        <v>0</v>
      </c>
      <c r="M3">
        <v>0</v>
      </c>
      <c r="N3">
        <v>0</v>
      </c>
      <c r="O3">
        <v>0</v>
      </c>
      <c r="P3">
        <f t="shared" si="4"/>
        <v>0</v>
      </c>
      <c r="Q3">
        <v>0</v>
      </c>
      <c r="R3">
        <f t="shared" si="5"/>
        <v>2</v>
      </c>
      <c r="S3">
        <f t="shared" si="6"/>
        <v>0</v>
      </c>
      <c r="T3">
        <f t="shared" ref="T3:T66" si="8">R3+S3</f>
        <v>2</v>
      </c>
      <c r="U3">
        <f t="shared" ref="U3:U66" si="9">L3+S3</f>
        <v>0</v>
      </c>
      <c r="X3">
        <v>2</v>
      </c>
      <c r="Y3">
        <f t="shared" si="7"/>
        <v>0</v>
      </c>
      <c r="Z3">
        <f t="shared" ref="Z3:Z66" si="10">IF(O3=0,0,4*(O3-1)+6)</f>
        <v>0</v>
      </c>
      <c r="AB3" t="str">
        <f t="shared" ref="AB3:AB66" si="11">_xlfn.TEXTJOIN("",TRUE,I3:U3,X3:Z3)</f>
        <v>101000000002020200</v>
      </c>
      <c r="AC3" s="6" t="s">
        <v>1048</v>
      </c>
    </row>
    <row r="4" spans="1:31" x14ac:dyDescent="0.3">
      <c r="A4" t="s">
        <v>751</v>
      </c>
      <c r="B4" t="s">
        <v>680</v>
      </c>
      <c r="C4" t="s">
        <v>750</v>
      </c>
      <c r="D4" t="s">
        <v>1129</v>
      </c>
      <c r="E4">
        <v>18</v>
      </c>
      <c r="F4">
        <v>16.8</v>
      </c>
      <c r="G4">
        <v>3.1</v>
      </c>
      <c r="H4">
        <v>193.9</v>
      </c>
      <c r="I4">
        <f t="shared" si="0"/>
        <v>5</v>
      </c>
      <c r="J4">
        <f t="shared" si="1"/>
        <v>5</v>
      </c>
      <c r="K4">
        <f t="shared" si="2"/>
        <v>0</v>
      </c>
      <c r="L4">
        <f t="shared" si="3"/>
        <v>0</v>
      </c>
      <c r="M4">
        <v>0</v>
      </c>
      <c r="N4">
        <v>2</v>
      </c>
      <c r="O4">
        <v>0</v>
      </c>
      <c r="P4">
        <f t="shared" si="4"/>
        <v>1</v>
      </c>
      <c r="Q4">
        <v>1</v>
      </c>
      <c r="R4">
        <f t="shared" si="5"/>
        <v>0</v>
      </c>
      <c r="S4">
        <f t="shared" si="6"/>
        <v>1</v>
      </c>
      <c r="T4">
        <f t="shared" si="8"/>
        <v>1</v>
      </c>
      <c r="U4">
        <f t="shared" si="9"/>
        <v>1</v>
      </c>
      <c r="X4">
        <v>1</v>
      </c>
      <c r="Y4">
        <f t="shared" si="7"/>
        <v>0</v>
      </c>
      <c r="Z4">
        <f t="shared" si="10"/>
        <v>0</v>
      </c>
      <c r="AB4" t="str">
        <f t="shared" si="11"/>
        <v>5500020110111100</v>
      </c>
      <c r="AC4" s="6" t="s">
        <v>1049</v>
      </c>
    </row>
    <row r="5" spans="1:31" x14ac:dyDescent="0.3">
      <c r="A5" t="s">
        <v>40</v>
      </c>
      <c r="B5" t="s">
        <v>39</v>
      </c>
      <c r="C5" t="s">
        <v>38</v>
      </c>
      <c r="D5" t="s">
        <v>1345</v>
      </c>
      <c r="E5">
        <v>14.8</v>
      </c>
      <c r="F5">
        <v>4.7</v>
      </c>
      <c r="G5">
        <v>3.4</v>
      </c>
      <c r="H5">
        <v>126.5</v>
      </c>
      <c r="I5">
        <f t="shared" si="0"/>
        <v>11</v>
      </c>
      <c r="J5">
        <f t="shared" si="1"/>
        <v>11</v>
      </c>
      <c r="K5">
        <f t="shared" si="2"/>
        <v>1</v>
      </c>
      <c r="L5">
        <f t="shared" si="3"/>
        <v>1</v>
      </c>
      <c r="M5">
        <v>0</v>
      </c>
      <c r="N5">
        <v>2</v>
      </c>
      <c r="O5">
        <v>0</v>
      </c>
      <c r="P5">
        <f t="shared" si="4"/>
        <v>0</v>
      </c>
      <c r="Q5">
        <v>0</v>
      </c>
      <c r="R5">
        <f t="shared" si="5"/>
        <v>1</v>
      </c>
      <c r="S5">
        <f t="shared" si="6"/>
        <v>1</v>
      </c>
      <c r="T5">
        <f t="shared" si="8"/>
        <v>2</v>
      </c>
      <c r="U5">
        <f t="shared" si="9"/>
        <v>2</v>
      </c>
      <c r="X5">
        <v>2</v>
      </c>
      <c r="Y5">
        <f t="shared" si="7"/>
        <v>0</v>
      </c>
      <c r="Z5">
        <f t="shared" si="10"/>
        <v>0</v>
      </c>
      <c r="AB5" t="str">
        <f t="shared" si="11"/>
        <v>111111020001122200</v>
      </c>
      <c r="AC5" s="1" t="s">
        <v>1050</v>
      </c>
    </row>
    <row r="6" spans="1:31" x14ac:dyDescent="0.3">
      <c r="A6" t="s">
        <v>131</v>
      </c>
      <c r="B6" t="s">
        <v>130</v>
      </c>
      <c r="C6" t="s">
        <v>129</v>
      </c>
      <c r="D6" t="s">
        <v>1317</v>
      </c>
      <c r="E6">
        <v>16.7</v>
      </c>
      <c r="F6">
        <v>4.5999999999999996</v>
      </c>
      <c r="G6">
        <v>3.4</v>
      </c>
      <c r="H6">
        <v>57.7</v>
      </c>
      <c r="I6">
        <f t="shared" si="0"/>
        <v>10</v>
      </c>
      <c r="J6">
        <f t="shared" si="1"/>
        <v>10</v>
      </c>
      <c r="K6">
        <f t="shared" si="2"/>
        <v>0</v>
      </c>
      <c r="L6">
        <f t="shared" si="3"/>
        <v>0</v>
      </c>
      <c r="M6">
        <v>0</v>
      </c>
      <c r="N6">
        <v>3</v>
      </c>
      <c r="O6">
        <v>0</v>
      </c>
      <c r="P6">
        <f t="shared" si="4"/>
        <v>2</v>
      </c>
      <c r="Q6">
        <v>2</v>
      </c>
      <c r="R6">
        <f t="shared" si="5"/>
        <v>1</v>
      </c>
      <c r="S6">
        <f t="shared" si="6"/>
        <v>0</v>
      </c>
      <c r="T6">
        <f t="shared" si="8"/>
        <v>1</v>
      </c>
      <c r="U6">
        <f t="shared" si="9"/>
        <v>0</v>
      </c>
      <c r="X6">
        <v>1</v>
      </c>
      <c r="Y6">
        <f t="shared" si="7"/>
        <v>0</v>
      </c>
      <c r="Z6">
        <f t="shared" si="10"/>
        <v>0</v>
      </c>
      <c r="AB6" t="str">
        <f t="shared" si="11"/>
        <v>101000030221010100</v>
      </c>
    </row>
    <row r="7" spans="1:31" x14ac:dyDescent="0.3">
      <c r="A7" t="s">
        <v>740</v>
      </c>
      <c r="B7" t="s">
        <v>722</v>
      </c>
      <c r="C7" t="s">
        <v>739</v>
      </c>
      <c r="D7" t="s">
        <v>1132</v>
      </c>
      <c r="E7">
        <v>15.1</v>
      </c>
      <c r="F7">
        <v>6.3</v>
      </c>
      <c r="G7">
        <v>3.5</v>
      </c>
      <c r="H7">
        <v>153.9</v>
      </c>
      <c r="I7">
        <f t="shared" si="0"/>
        <v>5</v>
      </c>
      <c r="J7">
        <f t="shared" si="1"/>
        <v>5</v>
      </c>
      <c r="K7">
        <f t="shared" si="2"/>
        <v>0</v>
      </c>
      <c r="L7">
        <f t="shared" si="3"/>
        <v>0</v>
      </c>
      <c r="M7">
        <v>0</v>
      </c>
      <c r="N7">
        <v>1</v>
      </c>
      <c r="O7">
        <v>0</v>
      </c>
      <c r="P7">
        <f t="shared" si="4"/>
        <v>0</v>
      </c>
      <c r="Q7">
        <v>0</v>
      </c>
      <c r="R7">
        <f t="shared" si="5"/>
        <v>1</v>
      </c>
      <c r="S7">
        <f t="shared" si="6"/>
        <v>1</v>
      </c>
      <c r="T7">
        <f t="shared" si="8"/>
        <v>2</v>
      </c>
      <c r="U7">
        <f t="shared" si="9"/>
        <v>1</v>
      </c>
      <c r="X7">
        <v>2</v>
      </c>
      <c r="Y7">
        <f t="shared" si="7"/>
        <v>0</v>
      </c>
      <c r="Z7">
        <f t="shared" si="10"/>
        <v>0</v>
      </c>
      <c r="AB7" t="str">
        <f t="shared" si="11"/>
        <v>5500010001121200</v>
      </c>
    </row>
    <row r="8" spans="1:31" x14ac:dyDescent="0.3">
      <c r="A8" t="s">
        <v>587</v>
      </c>
      <c r="B8" t="s">
        <v>501</v>
      </c>
      <c r="C8" t="s">
        <v>586</v>
      </c>
      <c r="D8" t="s">
        <v>586</v>
      </c>
      <c r="E8">
        <v>15.1</v>
      </c>
      <c r="F8">
        <v>4.2</v>
      </c>
      <c r="G8">
        <v>3.7</v>
      </c>
      <c r="H8">
        <v>157.19999999999999</v>
      </c>
      <c r="I8">
        <f t="shared" si="0"/>
        <v>6</v>
      </c>
      <c r="J8">
        <f t="shared" si="1"/>
        <v>6</v>
      </c>
      <c r="K8">
        <f t="shared" si="2"/>
        <v>0</v>
      </c>
      <c r="L8">
        <f t="shared" si="3"/>
        <v>0</v>
      </c>
      <c r="M8">
        <v>0</v>
      </c>
      <c r="N8">
        <v>0</v>
      </c>
      <c r="O8">
        <v>0</v>
      </c>
      <c r="P8">
        <f t="shared" si="4"/>
        <v>0</v>
      </c>
      <c r="Q8">
        <v>0</v>
      </c>
      <c r="R8">
        <f t="shared" si="5"/>
        <v>1</v>
      </c>
      <c r="S8">
        <f t="shared" si="6"/>
        <v>0</v>
      </c>
      <c r="T8">
        <f t="shared" si="8"/>
        <v>1</v>
      </c>
      <c r="U8">
        <f t="shared" si="9"/>
        <v>0</v>
      </c>
      <c r="X8">
        <v>1</v>
      </c>
      <c r="Y8">
        <f t="shared" si="7"/>
        <v>0</v>
      </c>
      <c r="Z8">
        <f t="shared" si="10"/>
        <v>0</v>
      </c>
      <c r="AB8" t="str">
        <f t="shared" si="11"/>
        <v>6600000001010100</v>
      </c>
    </row>
    <row r="9" spans="1:31" x14ac:dyDescent="0.3">
      <c r="A9" t="s">
        <v>331</v>
      </c>
      <c r="B9" t="s">
        <v>217</v>
      </c>
      <c r="C9" t="s">
        <v>330</v>
      </c>
      <c r="D9" t="s">
        <v>1256</v>
      </c>
      <c r="E9">
        <v>19.600000000000001</v>
      </c>
      <c r="F9">
        <v>8.6</v>
      </c>
      <c r="G9">
        <v>3.7</v>
      </c>
      <c r="H9">
        <v>90.1</v>
      </c>
      <c r="I9">
        <f t="shared" si="0"/>
        <v>2</v>
      </c>
      <c r="J9">
        <f t="shared" si="1"/>
        <v>8</v>
      </c>
      <c r="K9">
        <f t="shared" si="2"/>
        <v>0</v>
      </c>
      <c r="L9">
        <f t="shared" si="3"/>
        <v>3</v>
      </c>
      <c r="M9">
        <v>0</v>
      </c>
      <c r="N9">
        <v>1</v>
      </c>
      <c r="O9">
        <v>1</v>
      </c>
      <c r="P9">
        <f t="shared" si="4"/>
        <v>0</v>
      </c>
      <c r="Q9">
        <v>1</v>
      </c>
      <c r="R9">
        <f t="shared" si="5"/>
        <v>0</v>
      </c>
      <c r="S9">
        <f t="shared" si="6"/>
        <v>1</v>
      </c>
      <c r="T9">
        <f t="shared" si="8"/>
        <v>1</v>
      </c>
      <c r="U9">
        <f t="shared" si="9"/>
        <v>4</v>
      </c>
      <c r="X9">
        <v>1</v>
      </c>
      <c r="Y9">
        <f t="shared" si="7"/>
        <v>3</v>
      </c>
      <c r="Z9">
        <f t="shared" si="10"/>
        <v>6</v>
      </c>
      <c r="AB9" t="str">
        <f t="shared" si="11"/>
        <v>2803011010114136</v>
      </c>
    </row>
    <row r="10" spans="1:31" x14ac:dyDescent="0.3">
      <c r="A10" t="s">
        <v>201</v>
      </c>
      <c r="B10" t="s">
        <v>200</v>
      </c>
      <c r="C10" t="s">
        <v>199</v>
      </c>
      <c r="D10" t="s">
        <v>1296</v>
      </c>
      <c r="E10">
        <v>18.399999999999999</v>
      </c>
      <c r="F10">
        <v>3.8</v>
      </c>
      <c r="G10">
        <v>3.8</v>
      </c>
      <c r="H10">
        <v>72.5</v>
      </c>
      <c r="I10">
        <f t="shared" si="0"/>
        <v>3</v>
      </c>
      <c r="J10">
        <f t="shared" si="1"/>
        <v>9</v>
      </c>
      <c r="K10">
        <f t="shared" si="2"/>
        <v>0</v>
      </c>
      <c r="L10">
        <f t="shared" si="3"/>
        <v>3</v>
      </c>
      <c r="M10">
        <v>0</v>
      </c>
      <c r="N10">
        <v>0</v>
      </c>
      <c r="O10">
        <v>1</v>
      </c>
      <c r="P10">
        <f t="shared" si="4"/>
        <v>0</v>
      </c>
      <c r="Q10">
        <v>1</v>
      </c>
      <c r="R10">
        <f t="shared" si="5"/>
        <v>2</v>
      </c>
      <c r="S10">
        <f t="shared" si="6"/>
        <v>0</v>
      </c>
      <c r="T10">
        <f t="shared" si="8"/>
        <v>2</v>
      </c>
      <c r="U10">
        <f t="shared" si="9"/>
        <v>3</v>
      </c>
      <c r="X10">
        <v>2</v>
      </c>
      <c r="Y10">
        <f t="shared" si="7"/>
        <v>3</v>
      </c>
      <c r="Z10">
        <f t="shared" si="10"/>
        <v>6</v>
      </c>
      <c r="AB10" t="str">
        <f t="shared" si="11"/>
        <v>3903001012023236</v>
      </c>
    </row>
    <row r="11" spans="1:31" x14ac:dyDescent="0.3">
      <c r="A11" t="s">
        <v>152</v>
      </c>
      <c r="B11" t="s">
        <v>151</v>
      </c>
      <c r="C11" t="s">
        <v>150</v>
      </c>
      <c r="D11" t="s">
        <v>1312</v>
      </c>
      <c r="E11">
        <v>19</v>
      </c>
      <c r="F11">
        <v>6.5</v>
      </c>
      <c r="G11">
        <v>3.8</v>
      </c>
      <c r="H11">
        <v>132.19999999999999</v>
      </c>
      <c r="I11">
        <f t="shared" si="0"/>
        <v>3</v>
      </c>
      <c r="J11">
        <f t="shared" si="1"/>
        <v>9</v>
      </c>
      <c r="K11">
        <f t="shared" si="2"/>
        <v>0</v>
      </c>
      <c r="L11">
        <f t="shared" si="3"/>
        <v>3</v>
      </c>
      <c r="M11">
        <v>0</v>
      </c>
      <c r="N11">
        <v>2</v>
      </c>
      <c r="O11">
        <v>1</v>
      </c>
      <c r="P11">
        <f t="shared" si="4"/>
        <v>0</v>
      </c>
      <c r="Q11">
        <v>1</v>
      </c>
      <c r="R11">
        <f t="shared" si="5"/>
        <v>0</v>
      </c>
      <c r="S11">
        <f t="shared" si="6"/>
        <v>1</v>
      </c>
      <c r="T11">
        <f t="shared" si="8"/>
        <v>1</v>
      </c>
      <c r="U11">
        <f t="shared" si="9"/>
        <v>4</v>
      </c>
      <c r="X11">
        <v>1</v>
      </c>
      <c r="Y11">
        <f t="shared" si="7"/>
        <v>3</v>
      </c>
      <c r="Z11">
        <f t="shared" si="10"/>
        <v>6</v>
      </c>
      <c r="AB11" t="str">
        <f t="shared" si="11"/>
        <v>3903021010114136</v>
      </c>
    </row>
    <row r="12" spans="1:31" x14ac:dyDescent="0.3">
      <c r="A12" t="s">
        <v>581</v>
      </c>
      <c r="B12" t="s">
        <v>490</v>
      </c>
      <c r="C12" t="s">
        <v>580</v>
      </c>
      <c r="D12" t="s">
        <v>1185</v>
      </c>
      <c r="E12">
        <v>15</v>
      </c>
      <c r="F12">
        <v>3.4</v>
      </c>
      <c r="G12">
        <v>4</v>
      </c>
      <c r="H12">
        <v>209.5</v>
      </c>
      <c r="I12">
        <f t="shared" si="0"/>
        <v>6</v>
      </c>
      <c r="J12">
        <f t="shared" si="1"/>
        <v>6</v>
      </c>
      <c r="K12">
        <f t="shared" si="2"/>
        <v>0</v>
      </c>
      <c r="L12">
        <f t="shared" si="3"/>
        <v>0</v>
      </c>
      <c r="M12">
        <v>0</v>
      </c>
      <c r="N12">
        <v>1</v>
      </c>
      <c r="O12">
        <v>0</v>
      </c>
      <c r="P12">
        <f t="shared" si="4"/>
        <v>0</v>
      </c>
      <c r="Q12">
        <v>0</v>
      </c>
      <c r="R12">
        <f t="shared" si="5"/>
        <v>2</v>
      </c>
      <c r="S12">
        <f t="shared" si="6"/>
        <v>0</v>
      </c>
      <c r="T12">
        <f t="shared" si="8"/>
        <v>2</v>
      </c>
      <c r="U12">
        <f t="shared" si="9"/>
        <v>0</v>
      </c>
      <c r="X12">
        <v>2</v>
      </c>
      <c r="Y12">
        <f t="shared" si="7"/>
        <v>0</v>
      </c>
      <c r="Z12">
        <f t="shared" si="10"/>
        <v>0</v>
      </c>
      <c r="AB12" t="str">
        <f t="shared" si="11"/>
        <v>6600010002020200</v>
      </c>
    </row>
    <row r="13" spans="1:31" x14ac:dyDescent="0.3">
      <c r="A13" t="s">
        <v>232</v>
      </c>
      <c r="B13" t="s">
        <v>223</v>
      </c>
      <c r="C13" t="s">
        <v>231</v>
      </c>
      <c r="D13" t="s">
        <v>1287</v>
      </c>
      <c r="E13">
        <v>18.399999999999999</v>
      </c>
      <c r="F13">
        <v>4.5</v>
      </c>
      <c r="G13">
        <v>4</v>
      </c>
      <c r="H13">
        <v>109.2</v>
      </c>
      <c r="I13">
        <f t="shared" si="0"/>
        <v>2</v>
      </c>
      <c r="J13">
        <f t="shared" si="1"/>
        <v>8</v>
      </c>
      <c r="K13">
        <f t="shared" si="2"/>
        <v>0</v>
      </c>
      <c r="L13">
        <f t="shared" si="3"/>
        <v>3</v>
      </c>
      <c r="M13">
        <v>0</v>
      </c>
      <c r="N13">
        <v>0</v>
      </c>
      <c r="O13">
        <v>1</v>
      </c>
      <c r="P13">
        <f t="shared" si="4"/>
        <v>0</v>
      </c>
      <c r="Q13">
        <v>1</v>
      </c>
      <c r="R13">
        <f t="shared" si="5"/>
        <v>1</v>
      </c>
      <c r="S13">
        <f t="shared" si="6"/>
        <v>0</v>
      </c>
      <c r="T13">
        <f t="shared" si="8"/>
        <v>1</v>
      </c>
      <c r="U13">
        <f t="shared" si="9"/>
        <v>3</v>
      </c>
      <c r="X13">
        <v>1</v>
      </c>
      <c r="Y13">
        <f t="shared" si="7"/>
        <v>3</v>
      </c>
      <c r="Z13">
        <f t="shared" si="10"/>
        <v>6</v>
      </c>
      <c r="AB13" t="str">
        <f t="shared" si="11"/>
        <v>2803001011013136</v>
      </c>
    </row>
    <row r="14" spans="1:31" x14ac:dyDescent="0.3">
      <c r="A14" t="s">
        <v>505</v>
      </c>
      <c r="B14" t="s">
        <v>504</v>
      </c>
      <c r="C14" t="s">
        <v>503</v>
      </c>
      <c r="D14" t="s">
        <v>1206</v>
      </c>
      <c r="E14">
        <v>15.3</v>
      </c>
      <c r="F14">
        <v>6.1</v>
      </c>
      <c r="G14">
        <v>4.0999999999999996</v>
      </c>
      <c r="H14">
        <v>136.4</v>
      </c>
      <c r="I14">
        <f t="shared" si="0"/>
        <v>6</v>
      </c>
      <c r="J14">
        <f t="shared" si="1"/>
        <v>6</v>
      </c>
      <c r="K14">
        <f t="shared" si="2"/>
        <v>0</v>
      </c>
      <c r="L14">
        <f t="shared" si="3"/>
        <v>0</v>
      </c>
      <c r="M14">
        <v>0</v>
      </c>
      <c r="N14">
        <v>2</v>
      </c>
      <c r="O14">
        <v>0</v>
      </c>
      <c r="P14">
        <f t="shared" si="4"/>
        <v>0</v>
      </c>
      <c r="Q14">
        <v>0</v>
      </c>
      <c r="R14">
        <f t="shared" si="5"/>
        <v>1</v>
      </c>
      <c r="S14">
        <f t="shared" si="6"/>
        <v>1</v>
      </c>
      <c r="T14">
        <f t="shared" si="8"/>
        <v>2</v>
      </c>
      <c r="U14">
        <f t="shared" si="9"/>
        <v>1</v>
      </c>
      <c r="X14">
        <v>2</v>
      </c>
      <c r="Y14">
        <f t="shared" si="7"/>
        <v>0</v>
      </c>
      <c r="Z14">
        <f t="shared" si="10"/>
        <v>0</v>
      </c>
      <c r="AB14" t="str">
        <f t="shared" si="11"/>
        <v>6600020001121200</v>
      </c>
    </row>
    <row r="15" spans="1:31" x14ac:dyDescent="0.3">
      <c r="A15" t="s">
        <v>512</v>
      </c>
      <c r="B15" t="s">
        <v>504</v>
      </c>
      <c r="C15" t="s">
        <v>511</v>
      </c>
      <c r="D15" t="s">
        <v>1203</v>
      </c>
      <c r="E15">
        <v>15.3</v>
      </c>
      <c r="F15">
        <v>6.1</v>
      </c>
      <c r="G15">
        <v>4.0999999999999996</v>
      </c>
      <c r="H15">
        <v>149.4</v>
      </c>
      <c r="I15">
        <f t="shared" si="0"/>
        <v>6</v>
      </c>
      <c r="J15">
        <f t="shared" si="1"/>
        <v>6</v>
      </c>
      <c r="K15">
        <f t="shared" si="2"/>
        <v>0</v>
      </c>
      <c r="L15">
        <f t="shared" si="3"/>
        <v>0</v>
      </c>
      <c r="M15">
        <v>0</v>
      </c>
      <c r="N15">
        <v>1</v>
      </c>
      <c r="O15">
        <v>0</v>
      </c>
      <c r="P15">
        <f t="shared" si="4"/>
        <v>0</v>
      </c>
      <c r="Q15">
        <v>0</v>
      </c>
      <c r="R15">
        <f t="shared" si="5"/>
        <v>3</v>
      </c>
      <c r="S15">
        <f t="shared" si="6"/>
        <v>1</v>
      </c>
      <c r="T15">
        <f t="shared" si="8"/>
        <v>4</v>
      </c>
      <c r="U15">
        <f t="shared" si="9"/>
        <v>1</v>
      </c>
      <c r="X15">
        <v>4</v>
      </c>
      <c r="Y15">
        <f t="shared" si="7"/>
        <v>0</v>
      </c>
      <c r="Z15">
        <f t="shared" si="10"/>
        <v>0</v>
      </c>
      <c r="AB15" t="str">
        <f t="shared" si="11"/>
        <v>6600010003141400</v>
      </c>
    </row>
    <row r="16" spans="1:31" x14ac:dyDescent="0.3">
      <c r="A16" t="s">
        <v>182</v>
      </c>
      <c r="B16" t="s">
        <v>181</v>
      </c>
      <c r="C16" t="s">
        <v>180</v>
      </c>
      <c r="D16" t="s">
        <v>180</v>
      </c>
      <c r="E16">
        <v>16</v>
      </c>
      <c r="F16">
        <v>3.7</v>
      </c>
      <c r="G16">
        <v>4.0999999999999996</v>
      </c>
      <c r="H16">
        <v>63.2</v>
      </c>
      <c r="I16">
        <f t="shared" si="0"/>
        <v>9</v>
      </c>
      <c r="J16">
        <f t="shared" si="1"/>
        <v>9</v>
      </c>
      <c r="K16">
        <f t="shared" si="2"/>
        <v>0</v>
      </c>
      <c r="L16">
        <f t="shared" si="3"/>
        <v>0</v>
      </c>
      <c r="M16">
        <v>0</v>
      </c>
      <c r="N16">
        <v>3</v>
      </c>
      <c r="O16">
        <v>0</v>
      </c>
      <c r="P16">
        <f t="shared" si="4"/>
        <v>0</v>
      </c>
      <c r="Q16">
        <v>0</v>
      </c>
      <c r="R16">
        <f t="shared" si="5"/>
        <v>0</v>
      </c>
      <c r="S16">
        <f t="shared" si="6"/>
        <v>1</v>
      </c>
      <c r="T16">
        <f t="shared" si="8"/>
        <v>1</v>
      </c>
      <c r="U16">
        <f t="shared" si="9"/>
        <v>1</v>
      </c>
      <c r="X16">
        <v>1</v>
      </c>
      <c r="Y16">
        <f t="shared" si="7"/>
        <v>0</v>
      </c>
      <c r="Z16">
        <f t="shared" si="10"/>
        <v>0</v>
      </c>
      <c r="AB16" t="str">
        <f t="shared" si="11"/>
        <v>9900030000111100</v>
      </c>
    </row>
    <row r="17" spans="1:28" x14ac:dyDescent="0.3">
      <c r="A17" t="s">
        <v>362</v>
      </c>
      <c r="B17" t="s">
        <v>359</v>
      </c>
      <c r="C17" t="s">
        <v>361</v>
      </c>
      <c r="D17" t="s">
        <v>1246</v>
      </c>
      <c r="E17">
        <v>16</v>
      </c>
      <c r="F17">
        <v>5.7</v>
      </c>
      <c r="G17">
        <v>4.0999999999999996</v>
      </c>
      <c r="H17">
        <v>90.3</v>
      </c>
      <c r="I17">
        <f t="shared" si="0"/>
        <v>7</v>
      </c>
      <c r="J17">
        <f t="shared" si="1"/>
        <v>7</v>
      </c>
      <c r="K17">
        <f t="shared" si="2"/>
        <v>0</v>
      </c>
      <c r="L17">
        <f t="shared" si="3"/>
        <v>0</v>
      </c>
      <c r="M17">
        <v>0</v>
      </c>
      <c r="N17">
        <v>2</v>
      </c>
      <c r="O17">
        <v>0</v>
      </c>
      <c r="P17">
        <f t="shared" si="4"/>
        <v>0</v>
      </c>
      <c r="Q17">
        <v>0</v>
      </c>
      <c r="R17">
        <f t="shared" si="5"/>
        <v>0</v>
      </c>
      <c r="S17">
        <f t="shared" si="6"/>
        <v>1</v>
      </c>
      <c r="T17">
        <f t="shared" si="8"/>
        <v>1</v>
      </c>
      <c r="U17">
        <f t="shared" si="9"/>
        <v>1</v>
      </c>
      <c r="X17">
        <v>1</v>
      </c>
      <c r="Y17">
        <f t="shared" si="7"/>
        <v>0</v>
      </c>
      <c r="Z17">
        <f t="shared" si="10"/>
        <v>0</v>
      </c>
      <c r="AB17" t="str">
        <f t="shared" si="11"/>
        <v>7700020000111100</v>
      </c>
    </row>
    <row r="18" spans="1:28" x14ac:dyDescent="0.3">
      <c r="A18" t="s">
        <v>413</v>
      </c>
      <c r="B18" t="s">
        <v>359</v>
      </c>
      <c r="C18" t="s">
        <v>412</v>
      </c>
      <c r="D18" t="s">
        <v>1231</v>
      </c>
      <c r="E18">
        <v>16.2</v>
      </c>
      <c r="F18">
        <v>5</v>
      </c>
      <c r="G18">
        <v>4.0999999999999996</v>
      </c>
      <c r="H18">
        <v>158</v>
      </c>
      <c r="I18">
        <f t="shared" si="0"/>
        <v>7</v>
      </c>
      <c r="J18">
        <f t="shared" si="1"/>
        <v>7</v>
      </c>
      <c r="K18">
        <f t="shared" si="2"/>
        <v>0</v>
      </c>
      <c r="L18">
        <f t="shared" si="3"/>
        <v>0</v>
      </c>
      <c r="M18">
        <v>0</v>
      </c>
      <c r="N18">
        <v>1</v>
      </c>
      <c r="O18">
        <v>0</v>
      </c>
      <c r="P18">
        <f t="shared" si="4"/>
        <v>0</v>
      </c>
      <c r="Q18">
        <v>0</v>
      </c>
      <c r="R18">
        <f t="shared" si="5"/>
        <v>1</v>
      </c>
      <c r="S18">
        <f t="shared" si="6"/>
        <v>1</v>
      </c>
      <c r="T18">
        <f t="shared" si="8"/>
        <v>2</v>
      </c>
      <c r="U18">
        <f t="shared" si="9"/>
        <v>1</v>
      </c>
      <c r="X18">
        <v>2</v>
      </c>
      <c r="Y18">
        <f t="shared" si="7"/>
        <v>0</v>
      </c>
      <c r="Z18">
        <f t="shared" si="10"/>
        <v>0</v>
      </c>
      <c r="AB18" t="str">
        <f t="shared" si="11"/>
        <v>7700010001121200</v>
      </c>
    </row>
    <row r="19" spans="1:28" x14ac:dyDescent="0.3">
      <c r="A19" t="s">
        <v>278</v>
      </c>
      <c r="B19" t="s">
        <v>277</v>
      </c>
      <c r="C19" t="s">
        <v>276</v>
      </c>
      <c r="D19" t="s">
        <v>1273</v>
      </c>
      <c r="E19">
        <v>16.2</v>
      </c>
      <c r="F19">
        <v>4.5</v>
      </c>
      <c r="G19">
        <v>4.0999999999999996</v>
      </c>
      <c r="H19">
        <v>85.4</v>
      </c>
      <c r="I19">
        <f t="shared" si="0"/>
        <v>8</v>
      </c>
      <c r="J19">
        <f t="shared" si="1"/>
        <v>8</v>
      </c>
      <c r="K19">
        <f t="shared" si="2"/>
        <v>0</v>
      </c>
      <c r="L19">
        <f t="shared" si="3"/>
        <v>0</v>
      </c>
      <c r="M19">
        <v>0</v>
      </c>
      <c r="N19">
        <v>1</v>
      </c>
      <c r="O19">
        <v>0</v>
      </c>
      <c r="P19">
        <f t="shared" si="4"/>
        <v>0</v>
      </c>
      <c r="Q19">
        <v>0</v>
      </c>
      <c r="R19">
        <f t="shared" si="5"/>
        <v>0</v>
      </c>
      <c r="S19">
        <f t="shared" si="6"/>
        <v>1</v>
      </c>
      <c r="T19">
        <f t="shared" si="8"/>
        <v>1</v>
      </c>
      <c r="U19">
        <f t="shared" si="9"/>
        <v>1</v>
      </c>
      <c r="X19">
        <v>1</v>
      </c>
      <c r="Y19">
        <f t="shared" si="7"/>
        <v>0</v>
      </c>
      <c r="Z19">
        <f t="shared" si="10"/>
        <v>0</v>
      </c>
      <c r="AB19" t="str">
        <f t="shared" si="11"/>
        <v>8800010000111100</v>
      </c>
    </row>
    <row r="20" spans="1:28" x14ac:dyDescent="0.3">
      <c r="A20" t="s">
        <v>360</v>
      </c>
      <c r="B20" t="s">
        <v>359</v>
      </c>
      <c r="C20" t="s">
        <v>358</v>
      </c>
      <c r="D20" t="s">
        <v>1247</v>
      </c>
      <c r="E20">
        <v>16.2</v>
      </c>
      <c r="F20">
        <v>5.7</v>
      </c>
      <c r="G20">
        <v>4.0999999999999996</v>
      </c>
      <c r="H20">
        <v>84.4</v>
      </c>
      <c r="I20">
        <f t="shared" si="0"/>
        <v>7</v>
      </c>
      <c r="J20">
        <f t="shared" si="1"/>
        <v>7</v>
      </c>
      <c r="K20">
        <f t="shared" si="2"/>
        <v>0</v>
      </c>
      <c r="L20">
        <f t="shared" si="3"/>
        <v>0</v>
      </c>
      <c r="M20">
        <v>0</v>
      </c>
      <c r="N20">
        <v>1</v>
      </c>
      <c r="O20">
        <v>0</v>
      </c>
      <c r="P20">
        <f t="shared" si="4"/>
        <v>0</v>
      </c>
      <c r="Q20">
        <v>0</v>
      </c>
      <c r="R20">
        <f t="shared" si="5"/>
        <v>2</v>
      </c>
      <c r="S20">
        <f t="shared" si="6"/>
        <v>1</v>
      </c>
      <c r="T20">
        <f t="shared" si="8"/>
        <v>3</v>
      </c>
      <c r="U20">
        <f t="shared" si="9"/>
        <v>1</v>
      </c>
      <c r="X20">
        <v>3</v>
      </c>
      <c r="Y20">
        <f t="shared" si="7"/>
        <v>0</v>
      </c>
      <c r="Z20">
        <f t="shared" si="10"/>
        <v>0</v>
      </c>
      <c r="AB20" t="str">
        <f t="shared" si="11"/>
        <v>7700010002131300</v>
      </c>
    </row>
    <row r="21" spans="1:28" x14ac:dyDescent="0.3">
      <c r="A21" t="s">
        <v>51</v>
      </c>
      <c r="B21" t="s">
        <v>42</v>
      </c>
      <c r="C21" t="s">
        <v>50</v>
      </c>
      <c r="D21" t="s">
        <v>1341</v>
      </c>
      <c r="E21">
        <v>16.8</v>
      </c>
      <c r="F21">
        <v>4.0999999999999996</v>
      </c>
      <c r="G21">
        <v>4.0999999999999996</v>
      </c>
      <c r="H21">
        <v>85.3</v>
      </c>
      <c r="I21">
        <f t="shared" si="0"/>
        <v>5</v>
      </c>
      <c r="J21">
        <f t="shared" si="1"/>
        <v>11</v>
      </c>
      <c r="K21">
        <f t="shared" si="2"/>
        <v>1</v>
      </c>
      <c r="L21">
        <f t="shared" si="3"/>
        <v>4</v>
      </c>
      <c r="M21">
        <v>0</v>
      </c>
      <c r="N21">
        <v>2</v>
      </c>
      <c r="O21">
        <v>1</v>
      </c>
      <c r="P21">
        <f t="shared" si="4"/>
        <v>0</v>
      </c>
      <c r="Q21">
        <v>1</v>
      </c>
      <c r="R21">
        <f t="shared" si="5"/>
        <v>1</v>
      </c>
      <c r="S21">
        <f t="shared" si="6"/>
        <v>1</v>
      </c>
      <c r="T21">
        <f t="shared" si="8"/>
        <v>2</v>
      </c>
      <c r="U21">
        <f t="shared" si="9"/>
        <v>5</v>
      </c>
      <c r="X21">
        <v>2</v>
      </c>
      <c r="Y21">
        <f t="shared" si="7"/>
        <v>3</v>
      </c>
      <c r="Z21">
        <f t="shared" si="10"/>
        <v>6</v>
      </c>
      <c r="AB21" t="str">
        <f t="shared" si="11"/>
        <v>51114021011125236</v>
      </c>
    </row>
    <row r="22" spans="1:28" x14ac:dyDescent="0.3">
      <c r="A22" t="s">
        <v>125</v>
      </c>
      <c r="B22" t="s">
        <v>77</v>
      </c>
      <c r="C22" t="s">
        <v>124</v>
      </c>
      <c r="D22" t="s">
        <v>1319</v>
      </c>
      <c r="E22">
        <v>16.8</v>
      </c>
      <c r="F22">
        <v>8</v>
      </c>
      <c r="G22">
        <v>4.0999999999999996</v>
      </c>
      <c r="H22">
        <v>87</v>
      </c>
      <c r="I22">
        <f t="shared" si="0"/>
        <v>10</v>
      </c>
      <c r="J22">
        <f t="shared" si="1"/>
        <v>10</v>
      </c>
      <c r="K22">
        <f t="shared" si="2"/>
        <v>0</v>
      </c>
      <c r="L22">
        <f t="shared" si="3"/>
        <v>0</v>
      </c>
      <c r="M22">
        <v>0</v>
      </c>
      <c r="N22">
        <v>1</v>
      </c>
      <c r="O22">
        <v>0</v>
      </c>
      <c r="P22">
        <f t="shared" si="4"/>
        <v>1</v>
      </c>
      <c r="Q22">
        <v>1</v>
      </c>
      <c r="R22">
        <f t="shared" si="5"/>
        <v>0</v>
      </c>
      <c r="S22">
        <f t="shared" si="6"/>
        <v>1</v>
      </c>
      <c r="T22">
        <f t="shared" si="8"/>
        <v>1</v>
      </c>
      <c r="U22">
        <f t="shared" si="9"/>
        <v>1</v>
      </c>
      <c r="X22">
        <v>1</v>
      </c>
      <c r="Y22">
        <f t="shared" si="7"/>
        <v>0</v>
      </c>
      <c r="Z22">
        <f t="shared" si="10"/>
        <v>0</v>
      </c>
      <c r="AB22" t="str">
        <f t="shared" si="11"/>
        <v>101000010110111100</v>
      </c>
    </row>
    <row r="23" spans="1:28" x14ac:dyDescent="0.3">
      <c r="A23" t="s">
        <v>43</v>
      </c>
      <c r="B23" t="s">
        <v>42</v>
      </c>
      <c r="C23" t="s">
        <v>41</v>
      </c>
      <c r="D23" t="s">
        <v>1344</v>
      </c>
      <c r="E23">
        <v>18.399999999999999</v>
      </c>
      <c r="F23">
        <v>8.1999999999999993</v>
      </c>
      <c r="G23">
        <v>4.0999999999999996</v>
      </c>
      <c r="H23">
        <v>129.4</v>
      </c>
      <c r="I23">
        <f t="shared" si="0"/>
        <v>5</v>
      </c>
      <c r="J23">
        <f t="shared" si="1"/>
        <v>11</v>
      </c>
      <c r="K23">
        <f t="shared" si="2"/>
        <v>1</v>
      </c>
      <c r="L23">
        <f t="shared" si="3"/>
        <v>4</v>
      </c>
      <c r="M23">
        <v>0</v>
      </c>
      <c r="N23">
        <v>1</v>
      </c>
      <c r="O23">
        <v>1</v>
      </c>
      <c r="P23">
        <f t="shared" si="4"/>
        <v>0</v>
      </c>
      <c r="Q23">
        <v>1</v>
      </c>
      <c r="R23">
        <f t="shared" si="5"/>
        <v>1</v>
      </c>
      <c r="S23">
        <f t="shared" si="6"/>
        <v>1</v>
      </c>
      <c r="T23">
        <f t="shared" si="8"/>
        <v>2</v>
      </c>
      <c r="U23">
        <f t="shared" si="9"/>
        <v>5</v>
      </c>
      <c r="X23">
        <v>2</v>
      </c>
      <c r="Y23">
        <f t="shared" si="7"/>
        <v>3</v>
      </c>
      <c r="Z23">
        <f t="shared" si="10"/>
        <v>6</v>
      </c>
      <c r="AB23" t="str">
        <f t="shared" si="11"/>
        <v>51114011011125236</v>
      </c>
    </row>
    <row r="24" spans="1:28" x14ac:dyDescent="0.3">
      <c r="A24" t="s">
        <v>787</v>
      </c>
      <c r="B24" t="s">
        <v>786</v>
      </c>
      <c r="C24" t="s">
        <v>785</v>
      </c>
      <c r="D24" t="s">
        <v>1120</v>
      </c>
      <c r="E24">
        <v>20</v>
      </c>
      <c r="F24">
        <v>18</v>
      </c>
      <c r="G24">
        <v>4.0999999999999996</v>
      </c>
      <c r="H24">
        <v>177.6</v>
      </c>
      <c r="I24">
        <f t="shared" si="0"/>
        <v>4</v>
      </c>
      <c r="J24">
        <f t="shared" si="1"/>
        <v>4</v>
      </c>
      <c r="K24">
        <f t="shared" si="2"/>
        <v>0</v>
      </c>
      <c r="L24">
        <f t="shared" si="3"/>
        <v>0</v>
      </c>
      <c r="M24">
        <v>0</v>
      </c>
      <c r="N24">
        <v>1</v>
      </c>
      <c r="O24">
        <v>0</v>
      </c>
      <c r="P24">
        <f t="shared" si="4"/>
        <v>1</v>
      </c>
      <c r="Q24">
        <v>1</v>
      </c>
      <c r="R24">
        <f t="shared" si="5"/>
        <v>2</v>
      </c>
      <c r="S24">
        <f t="shared" si="6"/>
        <v>1</v>
      </c>
      <c r="T24">
        <f t="shared" si="8"/>
        <v>3</v>
      </c>
      <c r="U24">
        <f t="shared" si="9"/>
        <v>1</v>
      </c>
      <c r="X24">
        <v>3</v>
      </c>
      <c r="Y24">
        <f t="shared" si="7"/>
        <v>0</v>
      </c>
      <c r="Z24">
        <f t="shared" si="10"/>
        <v>0</v>
      </c>
      <c r="AB24" t="str">
        <f t="shared" si="11"/>
        <v>4400010112131300</v>
      </c>
    </row>
    <row r="25" spans="1:28" x14ac:dyDescent="0.3">
      <c r="A25" t="s">
        <v>306</v>
      </c>
      <c r="B25" t="s">
        <v>305</v>
      </c>
      <c r="C25" t="s">
        <v>304</v>
      </c>
      <c r="D25" t="s">
        <v>1264</v>
      </c>
      <c r="E25">
        <v>15.2</v>
      </c>
      <c r="F25">
        <v>3.4</v>
      </c>
      <c r="G25">
        <v>4.2</v>
      </c>
      <c r="H25">
        <v>106.1</v>
      </c>
      <c r="I25">
        <f t="shared" si="0"/>
        <v>8</v>
      </c>
      <c r="J25">
        <f t="shared" si="1"/>
        <v>8</v>
      </c>
      <c r="K25">
        <f t="shared" si="2"/>
        <v>0</v>
      </c>
      <c r="L25">
        <f t="shared" si="3"/>
        <v>0</v>
      </c>
      <c r="M25">
        <v>0</v>
      </c>
      <c r="N25">
        <v>0</v>
      </c>
      <c r="O25">
        <v>0</v>
      </c>
      <c r="P25">
        <f t="shared" si="4"/>
        <v>0</v>
      </c>
      <c r="Q25">
        <v>0</v>
      </c>
      <c r="R25">
        <f t="shared" si="5"/>
        <v>2</v>
      </c>
      <c r="S25">
        <f t="shared" si="6"/>
        <v>0</v>
      </c>
      <c r="T25">
        <f t="shared" si="8"/>
        <v>2</v>
      </c>
      <c r="U25">
        <f t="shared" si="9"/>
        <v>0</v>
      </c>
      <c r="X25">
        <v>2</v>
      </c>
      <c r="Y25">
        <f t="shared" si="7"/>
        <v>0</v>
      </c>
      <c r="Z25">
        <f t="shared" si="10"/>
        <v>0</v>
      </c>
      <c r="AB25" t="str">
        <f t="shared" si="11"/>
        <v>8800000002020200</v>
      </c>
    </row>
    <row r="26" spans="1:28" x14ac:dyDescent="0.3">
      <c r="A26" t="s">
        <v>60</v>
      </c>
      <c r="B26" t="s">
        <v>59</v>
      </c>
      <c r="C26" t="s">
        <v>58</v>
      </c>
      <c r="D26" t="s">
        <v>1339</v>
      </c>
      <c r="E26">
        <v>15.6</v>
      </c>
      <c r="F26">
        <v>3.4</v>
      </c>
      <c r="G26">
        <v>4.2</v>
      </c>
      <c r="H26">
        <v>194.2</v>
      </c>
      <c r="I26">
        <f t="shared" si="0"/>
        <v>10</v>
      </c>
      <c r="J26">
        <f t="shared" si="1"/>
        <v>10</v>
      </c>
      <c r="K26">
        <f t="shared" si="2"/>
        <v>1</v>
      </c>
      <c r="L26">
        <f t="shared" si="3"/>
        <v>1</v>
      </c>
      <c r="M26">
        <v>0</v>
      </c>
      <c r="N26">
        <v>1</v>
      </c>
      <c r="O26">
        <v>0</v>
      </c>
      <c r="P26">
        <f t="shared" si="4"/>
        <v>0</v>
      </c>
      <c r="Q26">
        <v>0</v>
      </c>
      <c r="R26">
        <f t="shared" si="5"/>
        <v>1</v>
      </c>
      <c r="S26">
        <f t="shared" si="6"/>
        <v>0</v>
      </c>
      <c r="T26">
        <f t="shared" si="8"/>
        <v>1</v>
      </c>
      <c r="U26">
        <f t="shared" si="9"/>
        <v>1</v>
      </c>
      <c r="X26">
        <v>1</v>
      </c>
      <c r="Y26">
        <f t="shared" si="7"/>
        <v>0</v>
      </c>
      <c r="Z26">
        <f t="shared" si="10"/>
        <v>0</v>
      </c>
      <c r="AB26" t="str">
        <f t="shared" si="11"/>
        <v>101011010001011100</v>
      </c>
    </row>
    <row r="27" spans="1:28" x14ac:dyDescent="0.3">
      <c r="A27" t="s">
        <v>97</v>
      </c>
      <c r="B27" t="s">
        <v>96</v>
      </c>
      <c r="C27" t="s">
        <v>95</v>
      </c>
      <c r="D27" t="s">
        <v>95</v>
      </c>
      <c r="E27">
        <v>15.7</v>
      </c>
      <c r="F27">
        <v>4.5</v>
      </c>
      <c r="G27">
        <v>4.2</v>
      </c>
      <c r="H27">
        <v>114.5</v>
      </c>
      <c r="I27">
        <f t="shared" si="0"/>
        <v>10</v>
      </c>
      <c r="J27">
        <f t="shared" si="1"/>
        <v>10</v>
      </c>
      <c r="K27">
        <f t="shared" si="2"/>
        <v>0</v>
      </c>
      <c r="L27">
        <f t="shared" si="3"/>
        <v>0</v>
      </c>
      <c r="M27">
        <v>0</v>
      </c>
      <c r="N27">
        <v>0</v>
      </c>
      <c r="O27">
        <v>0</v>
      </c>
      <c r="P27">
        <f t="shared" si="4"/>
        <v>0</v>
      </c>
      <c r="Q27">
        <v>0</v>
      </c>
      <c r="R27">
        <f t="shared" si="5"/>
        <v>3</v>
      </c>
      <c r="S27">
        <f t="shared" si="6"/>
        <v>0</v>
      </c>
      <c r="T27">
        <f t="shared" si="8"/>
        <v>3</v>
      </c>
      <c r="U27">
        <f t="shared" si="9"/>
        <v>0</v>
      </c>
      <c r="X27">
        <v>3</v>
      </c>
      <c r="Y27">
        <f t="shared" si="7"/>
        <v>0</v>
      </c>
      <c r="Z27">
        <f t="shared" si="10"/>
        <v>0</v>
      </c>
      <c r="AB27" t="str">
        <f t="shared" si="11"/>
        <v>101000000003030300</v>
      </c>
    </row>
    <row r="28" spans="1:28" x14ac:dyDescent="0.3">
      <c r="A28" t="s">
        <v>134</v>
      </c>
      <c r="B28" t="s">
        <v>133</v>
      </c>
      <c r="C28" t="s">
        <v>132</v>
      </c>
      <c r="D28" t="s">
        <v>132</v>
      </c>
      <c r="E28">
        <v>16.8</v>
      </c>
      <c r="F28">
        <v>9.1</v>
      </c>
      <c r="G28">
        <v>4.2</v>
      </c>
      <c r="H28">
        <v>67.599999999999994</v>
      </c>
      <c r="I28">
        <f t="shared" si="0"/>
        <v>10</v>
      </c>
      <c r="J28">
        <f t="shared" si="1"/>
        <v>10</v>
      </c>
      <c r="K28">
        <f t="shared" si="2"/>
        <v>2</v>
      </c>
      <c r="L28">
        <f t="shared" si="3"/>
        <v>2</v>
      </c>
      <c r="M28">
        <v>0</v>
      </c>
      <c r="N28">
        <v>2</v>
      </c>
      <c r="O28">
        <v>0</v>
      </c>
      <c r="P28">
        <f t="shared" si="4"/>
        <v>0</v>
      </c>
      <c r="Q28">
        <v>0</v>
      </c>
      <c r="R28">
        <f t="shared" si="5"/>
        <v>0</v>
      </c>
      <c r="S28">
        <f t="shared" si="6"/>
        <v>2</v>
      </c>
      <c r="T28">
        <f t="shared" si="8"/>
        <v>2</v>
      </c>
      <c r="U28">
        <f t="shared" si="9"/>
        <v>4</v>
      </c>
      <c r="X28">
        <v>2</v>
      </c>
      <c r="Y28">
        <f t="shared" si="7"/>
        <v>0</v>
      </c>
      <c r="Z28">
        <f t="shared" si="10"/>
        <v>0</v>
      </c>
      <c r="AB28" t="str">
        <f t="shared" si="11"/>
        <v>101022020000224200</v>
      </c>
    </row>
    <row r="29" spans="1:28" x14ac:dyDescent="0.3">
      <c r="A29" t="s">
        <v>753</v>
      </c>
      <c r="B29" t="s">
        <v>635</v>
      </c>
      <c r="C29" t="s">
        <v>752</v>
      </c>
      <c r="D29" t="s">
        <v>1128</v>
      </c>
      <c r="E29">
        <v>15.3</v>
      </c>
      <c r="F29">
        <v>4.4000000000000004</v>
      </c>
      <c r="G29">
        <v>4.3</v>
      </c>
      <c r="H29">
        <v>204.3</v>
      </c>
      <c r="I29">
        <f t="shared" si="0"/>
        <v>5</v>
      </c>
      <c r="J29">
        <f t="shared" si="1"/>
        <v>5</v>
      </c>
      <c r="K29">
        <f t="shared" si="2"/>
        <v>1</v>
      </c>
      <c r="L29">
        <f t="shared" si="3"/>
        <v>1</v>
      </c>
      <c r="M29">
        <v>0</v>
      </c>
      <c r="N29">
        <v>0</v>
      </c>
      <c r="O29">
        <v>0</v>
      </c>
      <c r="P29">
        <f t="shared" si="4"/>
        <v>0</v>
      </c>
      <c r="Q29">
        <v>0</v>
      </c>
      <c r="R29">
        <f t="shared" si="5"/>
        <v>2</v>
      </c>
      <c r="S29">
        <f t="shared" si="6"/>
        <v>0</v>
      </c>
      <c r="T29">
        <f t="shared" si="8"/>
        <v>2</v>
      </c>
      <c r="U29">
        <f t="shared" si="9"/>
        <v>1</v>
      </c>
      <c r="X29">
        <v>2</v>
      </c>
      <c r="Y29">
        <f t="shared" si="7"/>
        <v>0</v>
      </c>
      <c r="Z29">
        <f t="shared" si="10"/>
        <v>0</v>
      </c>
      <c r="AB29" t="str">
        <f t="shared" si="11"/>
        <v>5511000002021200</v>
      </c>
    </row>
    <row r="30" spans="1:28" x14ac:dyDescent="0.3">
      <c r="A30" t="s">
        <v>669</v>
      </c>
      <c r="B30" t="s">
        <v>635</v>
      </c>
      <c r="C30" t="s">
        <v>668</v>
      </c>
      <c r="D30" t="s">
        <v>668</v>
      </c>
      <c r="E30">
        <v>16.899999999999999</v>
      </c>
      <c r="F30">
        <v>5</v>
      </c>
      <c r="G30">
        <v>4.3</v>
      </c>
      <c r="H30">
        <v>87.9</v>
      </c>
      <c r="I30">
        <f t="shared" si="0"/>
        <v>5</v>
      </c>
      <c r="J30">
        <f t="shared" si="1"/>
        <v>5</v>
      </c>
      <c r="K30">
        <f t="shared" si="2"/>
        <v>0</v>
      </c>
      <c r="L30">
        <f t="shared" si="3"/>
        <v>0</v>
      </c>
      <c r="M30">
        <v>0</v>
      </c>
      <c r="N30">
        <v>0</v>
      </c>
      <c r="O30">
        <v>0</v>
      </c>
      <c r="P30">
        <f t="shared" si="4"/>
        <v>1</v>
      </c>
      <c r="Q30">
        <v>1</v>
      </c>
      <c r="R30">
        <f t="shared" si="5"/>
        <v>3</v>
      </c>
      <c r="S30">
        <f t="shared" si="6"/>
        <v>0</v>
      </c>
      <c r="T30">
        <f t="shared" si="8"/>
        <v>3</v>
      </c>
      <c r="U30">
        <f t="shared" si="9"/>
        <v>0</v>
      </c>
      <c r="X30">
        <v>3</v>
      </c>
      <c r="Y30">
        <f t="shared" si="7"/>
        <v>0</v>
      </c>
      <c r="Z30">
        <f t="shared" si="10"/>
        <v>0</v>
      </c>
      <c r="AB30" t="str">
        <f t="shared" si="11"/>
        <v>5500000113030300</v>
      </c>
    </row>
    <row r="31" spans="1:28" x14ac:dyDescent="0.3">
      <c r="A31" t="s">
        <v>20</v>
      </c>
      <c r="B31" t="s">
        <v>19</v>
      </c>
      <c r="C31" t="s">
        <v>18</v>
      </c>
      <c r="D31" t="s">
        <v>1350</v>
      </c>
      <c r="E31">
        <v>15.8</v>
      </c>
      <c r="F31">
        <v>4.7</v>
      </c>
      <c r="G31">
        <v>4.4000000000000004</v>
      </c>
      <c r="H31">
        <v>131.30000000000001</v>
      </c>
      <c r="I31">
        <f t="shared" si="0"/>
        <v>12</v>
      </c>
      <c r="J31">
        <f t="shared" si="1"/>
        <v>12</v>
      </c>
      <c r="K31">
        <f t="shared" si="2"/>
        <v>0</v>
      </c>
      <c r="L31">
        <f t="shared" si="3"/>
        <v>0</v>
      </c>
      <c r="M31">
        <v>0</v>
      </c>
      <c r="N31">
        <v>0</v>
      </c>
      <c r="O31">
        <v>0</v>
      </c>
      <c r="P31">
        <f t="shared" si="4"/>
        <v>0</v>
      </c>
      <c r="Q31">
        <v>0</v>
      </c>
      <c r="R31">
        <f t="shared" si="5"/>
        <v>2</v>
      </c>
      <c r="S31">
        <f t="shared" si="6"/>
        <v>0</v>
      </c>
      <c r="T31">
        <f t="shared" si="8"/>
        <v>2</v>
      </c>
      <c r="U31">
        <f t="shared" si="9"/>
        <v>0</v>
      </c>
      <c r="X31">
        <v>2</v>
      </c>
      <c r="Y31">
        <f t="shared" si="7"/>
        <v>0</v>
      </c>
      <c r="Z31">
        <f t="shared" si="10"/>
        <v>0</v>
      </c>
      <c r="AB31" t="str">
        <f t="shared" si="11"/>
        <v>121200000002020200</v>
      </c>
    </row>
    <row r="32" spans="1:28" x14ac:dyDescent="0.3">
      <c r="A32" t="s">
        <v>179</v>
      </c>
      <c r="B32" t="s">
        <v>178</v>
      </c>
      <c r="C32" t="s">
        <v>177</v>
      </c>
      <c r="D32" t="s">
        <v>1303</v>
      </c>
      <c r="E32">
        <v>16</v>
      </c>
      <c r="F32">
        <v>7.7</v>
      </c>
      <c r="G32">
        <v>4.4000000000000004</v>
      </c>
      <c r="H32">
        <v>75</v>
      </c>
      <c r="I32">
        <f t="shared" si="0"/>
        <v>9</v>
      </c>
      <c r="J32">
        <f t="shared" si="1"/>
        <v>9</v>
      </c>
      <c r="K32">
        <f t="shared" si="2"/>
        <v>0</v>
      </c>
      <c r="L32">
        <f t="shared" si="3"/>
        <v>0</v>
      </c>
      <c r="M32">
        <v>0</v>
      </c>
      <c r="N32">
        <v>1</v>
      </c>
      <c r="O32">
        <v>0</v>
      </c>
      <c r="P32">
        <f t="shared" si="4"/>
        <v>0</v>
      </c>
      <c r="Q32">
        <v>0</v>
      </c>
      <c r="R32">
        <f t="shared" si="5"/>
        <v>0</v>
      </c>
      <c r="S32">
        <f t="shared" si="6"/>
        <v>1</v>
      </c>
      <c r="T32">
        <f t="shared" si="8"/>
        <v>1</v>
      </c>
      <c r="U32">
        <f t="shared" si="9"/>
        <v>1</v>
      </c>
      <c r="X32">
        <v>1</v>
      </c>
      <c r="Y32">
        <f t="shared" si="7"/>
        <v>0</v>
      </c>
      <c r="Z32">
        <f t="shared" si="10"/>
        <v>0</v>
      </c>
      <c r="AB32" t="str">
        <f t="shared" si="11"/>
        <v>9900010000111100</v>
      </c>
    </row>
    <row r="33" spans="1:28" x14ac:dyDescent="0.3">
      <c r="A33" t="s">
        <v>78</v>
      </c>
      <c r="B33" t="s">
        <v>77</v>
      </c>
      <c r="C33" t="s">
        <v>76</v>
      </c>
      <c r="D33" t="s">
        <v>1334</v>
      </c>
      <c r="E33">
        <v>17</v>
      </c>
      <c r="F33">
        <v>8.1</v>
      </c>
      <c r="G33">
        <v>4.4000000000000004</v>
      </c>
      <c r="H33">
        <v>114</v>
      </c>
      <c r="I33">
        <f t="shared" si="0"/>
        <v>10</v>
      </c>
      <c r="J33">
        <f t="shared" si="1"/>
        <v>10</v>
      </c>
      <c r="K33">
        <f t="shared" si="2"/>
        <v>0</v>
      </c>
      <c r="L33">
        <f t="shared" si="3"/>
        <v>0</v>
      </c>
      <c r="M33">
        <v>0</v>
      </c>
      <c r="N33">
        <v>3</v>
      </c>
      <c r="O33">
        <v>0</v>
      </c>
      <c r="P33">
        <f t="shared" si="4"/>
        <v>1</v>
      </c>
      <c r="Q33">
        <v>1</v>
      </c>
      <c r="R33">
        <f t="shared" si="5"/>
        <v>1</v>
      </c>
      <c r="S33">
        <f t="shared" si="6"/>
        <v>1</v>
      </c>
      <c r="T33">
        <f t="shared" si="8"/>
        <v>2</v>
      </c>
      <c r="U33">
        <f t="shared" si="9"/>
        <v>1</v>
      </c>
      <c r="X33">
        <v>2</v>
      </c>
      <c r="Y33">
        <f t="shared" si="7"/>
        <v>0</v>
      </c>
      <c r="Z33">
        <f t="shared" si="10"/>
        <v>0</v>
      </c>
      <c r="AB33" t="str">
        <f t="shared" si="11"/>
        <v>101000030111121200</v>
      </c>
    </row>
    <row r="34" spans="1:28" x14ac:dyDescent="0.3">
      <c r="A34" t="s">
        <v>718</v>
      </c>
      <c r="B34" t="s">
        <v>627</v>
      </c>
      <c r="C34" t="s">
        <v>717</v>
      </c>
      <c r="D34" t="s">
        <v>717</v>
      </c>
      <c r="E34">
        <v>15.8</v>
      </c>
      <c r="F34">
        <v>11.3</v>
      </c>
      <c r="G34">
        <v>4.5</v>
      </c>
      <c r="H34">
        <v>84.2</v>
      </c>
      <c r="I34">
        <f t="shared" si="0"/>
        <v>5</v>
      </c>
      <c r="J34">
        <f t="shared" si="1"/>
        <v>5</v>
      </c>
      <c r="K34">
        <f t="shared" si="2"/>
        <v>1</v>
      </c>
      <c r="L34">
        <f t="shared" si="3"/>
        <v>1</v>
      </c>
      <c r="M34">
        <v>0</v>
      </c>
      <c r="N34">
        <v>1</v>
      </c>
      <c r="O34">
        <v>0</v>
      </c>
      <c r="P34">
        <f t="shared" si="4"/>
        <v>0</v>
      </c>
      <c r="Q34">
        <v>0</v>
      </c>
      <c r="R34">
        <f t="shared" si="5"/>
        <v>0</v>
      </c>
      <c r="S34">
        <f t="shared" si="6"/>
        <v>1</v>
      </c>
      <c r="T34">
        <f t="shared" si="8"/>
        <v>1</v>
      </c>
      <c r="U34">
        <f t="shared" si="9"/>
        <v>2</v>
      </c>
      <c r="X34">
        <v>1</v>
      </c>
      <c r="Y34">
        <f t="shared" si="7"/>
        <v>0</v>
      </c>
      <c r="Z34">
        <f t="shared" si="10"/>
        <v>0</v>
      </c>
      <c r="AB34" t="str">
        <f t="shared" si="11"/>
        <v>5511010000112100</v>
      </c>
    </row>
    <row r="35" spans="1:28" x14ac:dyDescent="0.3">
      <c r="A35" t="s">
        <v>675</v>
      </c>
      <c r="B35" t="s">
        <v>627</v>
      </c>
      <c r="C35" t="s">
        <v>674</v>
      </c>
      <c r="D35" t="s">
        <v>1153</v>
      </c>
      <c r="E35">
        <v>15.9</v>
      </c>
      <c r="F35">
        <v>12.1</v>
      </c>
      <c r="G35">
        <v>4.5</v>
      </c>
      <c r="H35">
        <v>185.6</v>
      </c>
      <c r="I35">
        <f t="shared" si="0"/>
        <v>5</v>
      </c>
      <c r="J35">
        <f t="shared" si="1"/>
        <v>5</v>
      </c>
      <c r="K35">
        <f t="shared" si="2"/>
        <v>1</v>
      </c>
      <c r="L35">
        <f t="shared" si="3"/>
        <v>1</v>
      </c>
      <c r="M35">
        <v>0</v>
      </c>
      <c r="N35">
        <v>2</v>
      </c>
      <c r="O35">
        <v>0</v>
      </c>
      <c r="P35">
        <f t="shared" si="4"/>
        <v>0</v>
      </c>
      <c r="Q35">
        <v>0</v>
      </c>
      <c r="R35">
        <f t="shared" si="5"/>
        <v>1</v>
      </c>
      <c r="S35">
        <f t="shared" si="6"/>
        <v>1</v>
      </c>
      <c r="T35">
        <f t="shared" si="8"/>
        <v>2</v>
      </c>
      <c r="U35">
        <f t="shared" si="9"/>
        <v>2</v>
      </c>
      <c r="X35">
        <v>2</v>
      </c>
      <c r="Y35">
        <f t="shared" si="7"/>
        <v>0</v>
      </c>
      <c r="Z35">
        <f t="shared" si="10"/>
        <v>0</v>
      </c>
      <c r="AB35" t="str">
        <f t="shared" si="11"/>
        <v>5511020001122200</v>
      </c>
    </row>
    <row r="36" spans="1:28" x14ac:dyDescent="0.3">
      <c r="A36" t="s">
        <v>707</v>
      </c>
      <c r="B36" t="s">
        <v>627</v>
      </c>
      <c r="C36" t="s">
        <v>706</v>
      </c>
      <c r="D36" t="s">
        <v>1143</v>
      </c>
      <c r="E36">
        <v>16.2</v>
      </c>
      <c r="F36">
        <v>12.1</v>
      </c>
      <c r="G36">
        <v>4.5</v>
      </c>
      <c r="H36">
        <v>87.6</v>
      </c>
      <c r="I36">
        <f t="shared" si="0"/>
        <v>5</v>
      </c>
      <c r="J36">
        <f t="shared" si="1"/>
        <v>5</v>
      </c>
      <c r="K36">
        <f t="shared" si="2"/>
        <v>1</v>
      </c>
      <c r="L36">
        <f t="shared" si="3"/>
        <v>1</v>
      </c>
      <c r="M36">
        <v>0</v>
      </c>
      <c r="N36">
        <v>1</v>
      </c>
      <c r="O36">
        <v>0</v>
      </c>
      <c r="P36">
        <f t="shared" si="4"/>
        <v>0</v>
      </c>
      <c r="Q36">
        <v>0</v>
      </c>
      <c r="R36">
        <f t="shared" si="5"/>
        <v>0</v>
      </c>
      <c r="S36">
        <f t="shared" si="6"/>
        <v>1</v>
      </c>
      <c r="T36">
        <f t="shared" si="8"/>
        <v>1</v>
      </c>
      <c r="U36">
        <f t="shared" si="9"/>
        <v>2</v>
      </c>
      <c r="X36">
        <v>1</v>
      </c>
      <c r="Y36">
        <f t="shared" si="7"/>
        <v>0</v>
      </c>
      <c r="Z36">
        <f t="shared" si="10"/>
        <v>0</v>
      </c>
      <c r="AB36" t="str">
        <f t="shared" si="11"/>
        <v>5511010000112100</v>
      </c>
    </row>
    <row r="37" spans="1:28" x14ac:dyDescent="0.3">
      <c r="A37" t="s">
        <v>309</v>
      </c>
      <c r="B37" t="s">
        <v>308</v>
      </c>
      <c r="C37" t="s">
        <v>307</v>
      </c>
      <c r="D37" t="s">
        <v>1263</v>
      </c>
      <c r="E37">
        <v>17</v>
      </c>
      <c r="F37">
        <v>9.6</v>
      </c>
      <c r="G37">
        <v>4.5</v>
      </c>
      <c r="H37">
        <v>99.3</v>
      </c>
      <c r="I37">
        <f t="shared" si="0"/>
        <v>8</v>
      </c>
      <c r="J37">
        <f t="shared" si="1"/>
        <v>8</v>
      </c>
      <c r="K37">
        <f t="shared" si="2"/>
        <v>0</v>
      </c>
      <c r="L37">
        <f t="shared" si="3"/>
        <v>0</v>
      </c>
      <c r="M37">
        <v>0</v>
      </c>
      <c r="N37">
        <v>1</v>
      </c>
      <c r="O37">
        <v>0</v>
      </c>
      <c r="P37">
        <f t="shared" si="4"/>
        <v>1</v>
      </c>
      <c r="Q37">
        <v>1</v>
      </c>
      <c r="R37">
        <f t="shared" si="5"/>
        <v>1</v>
      </c>
      <c r="S37">
        <f t="shared" si="6"/>
        <v>1</v>
      </c>
      <c r="T37">
        <f t="shared" si="8"/>
        <v>2</v>
      </c>
      <c r="U37">
        <f t="shared" si="9"/>
        <v>1</v>
      </c>
      <c r="X37">
        <v>2</v>
      </c>
      <c r="Y37">
        <f t="shared" si="7"/>
        <v>0</v>
      </c>
      <c r="Z37">
        <f t="shared" si="10"/>
        <v>0</v>
      </c>
      <c r="AB37" t="str">
        <f t="shared" si="11"/>
        <v>8800010111121200</v>
      </c>
    </row>
    <row r="38" spans="1:28" x14ac:dyDescent="0.3">
      <c r="A38" t="s">
        <v>265</v>
      </c>
      <c r="B38" t="s">
        <v>262</v>
      </c>
      <c r="C38" t="s">
        <v>264</v>
      </c>
      <c r="D38" t="s">
        <v>1276</v>
      </c>
      <c r="E38">
        <v>15.3</v>
      </c>
      <c r="F38">
        <v>4.9000000000000004</v>
      </c>
      <c r="G38">
        <v>4.5999999999999996</v>
      </c>
      <c r="H38">
        <v>140.4</v>
      </c>
      <c r="I38">
        <f t="shared" si="0"/>
        <v>8</v>
      </c>
      <c r="J38">
        <f t="shared" si="1"/>
        <v>8</v>
      </c>
      <c r="K38">
        <f t="shared" si="2"/>
        <v>0</v>
      </c>
      <c r="L38">
        <f t="shared" si="3"/>
        <v>0</v>
      </c>
      <c r="M38">
        <v>0</v>
      </c>
      <c r="N38">
        <v>0</v>
      </c>
      <c r="O38">
        <v>0</v>
      </c>
      <c r="P38">
        <f t="shared" si="4"/>
        <v>0</v>
      </c>
      <c r="Q38">
        <v>0</v>
      </c>
      <c r="R38">
        <f t="shared" si="5"/>
        <v>1</v>
      </c>
      <c r="S38">
        <f t="shared" si="6"/>
        <v>0</v>
      </c>
      <c r="T38">
        <f t="shared" si="8"/>
        <v>1</v>
      </c>
      <c r="U38">
        <f t="shared" si="9"/>
        <v>0</v>
      </c>
      <c r="X38">
        <v>1</v>
      </c>
      <c r="Y38">
        <f t="shared" si="7"/>
        <v>0</v>
      </c>
      <c r="Z38">
        <f t="shared" si="10"/>
        <v>0</v>
      </c>
      <c r="AB38" t="str">
        <f t="shared" si="11"/>
        <v>8800000001010100</v>
      </c>
    </row>
    <row r="39" spans="1:28" x14ac:dyDescent="0.3">
      <c r="A39" t="s">
        <v>549</v>
      </c>
      <c r="B39" t="s">
        <v>504</v>
      </c>
      <c r="C39" t="s">
        <v>548</v>
      </c>
      <c r="D39" t="s">
        <v>1195</v>
      </c>
      <c r="E39">
        <v>15.3</v>
      </c>
      <c r="F39">
        <v>4.2</v>
      </c>
      <c r="G39">
        <v>4.5999999999999996</v>
      </c>
      <c r="H39">
        <v>115.8</v>
      </c>
      <c r="I39">
        <f t="shared" si="0"/>
        <v>6</v>
      </c>
      <c r="J39">
        <f t="shared" si="1"/>
        <v>6</v>
      </c>
      <c r="K39">
        <f t="shared" si="2"/>
        <v>1</v>
      </c>
      <c r="L39">
        <f t="shared" si="3"/>
        <v>1</v>
      </c>
      <c r="M39">
        <v>0</v>
      </c>
      <c r="N39">
        <v>1</v>
      </c>
      <c r="O39">
        <v>0</v>
      </c>
      <c r="P39">
        <f t="shared" si="4"/>
        <v>0</v>
      </c>
      <c r="Q39">
        <v>0</v>
      </c>
      <c r="R39">
        <f t="shared" si="5"/>
        <v>1</v>
      </c>
      <c r="S39">
        <f t="shared" si="6"/>
        <v>0</v>
      </c>
      <c r="T39">
        <f t="shared" si="8"/>
        <v>1</v>
      </c>
      <c r="U39">
        <f t="shared" si="9"/>
        <v>1</v>
      </c>
      <c r="X39">
        <v>1</v>
      </c>
      <c r="Y39">
        <f t="shared" si="7"/>
        <v>0</v>
      </c>
      <c r="Z39">
        <f t="shared" si="10"/>
        <v>0</v>
      </c>
      <c r="AB39" t="str">
        <f t="shared" si="11"/>
        <v>6611010001011100</v>
      </c>
    </row>
    <row r="40" spans="1:28" x14ac:dyDescent="0.3">
      <c r="A40" t="s">
        <v>303</v>
      </c>
      <c r="B40" t="s">
        <v>302</v>
      </c>
      <c r="C40" t="s">
        <v>301</v>
      </c>
      <c r="D40" t="s">
        <v>301</v>
      </c>
      <c r="E40">
        <v>15.4</v>
      </c>
      <c r="F40">
        <v>4.9000000000000004</v>
      </c>
      <c r="G40">
        <v>4.5999999999999996</v>
      </c>
      <c r="H40">
        <v>139.80000000000001</v>
      </c>
      <c r="I40">
        <f t="shared" si="0"/>
        <v>8</v>
      </c>
      <c r="J40">
        <f t="shared" si="1"/>
        <v>8</v>
      </c>
      <c r="K40">
        <f t="shared" si="2"/>
        <v>0</v>
      </c>
      <c r="L40">
        <f t="shared" si="3"/>
        <v>0</v>
      </c>
      <c r="M40">
        <v>0</v>
      </c>
      <c r="N40">
        <v>1</v>
      </c>
      <c r="O40">
        <v>0</v>
      </c>
      <c r="P40">
        <f t="shared" si="4"/>
        <v>0</v>
      </c>
      <c r="Q40">
        <v>0</v>
      </c>
      <c r="R40">
        <f t="shared" si="5"/>
        <v>1</v>
      </c>
      <c r="S40">
        <f t="shared" si="6"/>
        <v>0</v>
      </c>
      <c r="T40">
        <f t="shared" si="8"/>
        <v>1</v>
      </c>
      <c r="U40">
        <f t="shared" si="9"/>
        <v>0</v>
      </c>
      <c r="X40">
        <v>1</v>
      </c>
      <c r="Y40">
        <f t="shared" si="7"/>
        <v>0</v>
      </c>
      <c r="Z40">
        <f t="shared" si="10"/>
        <v>0</v>
      </c>
      <c r="AB40" t="str">
        <f t="shared" si="11"/>
        <v>8800010001010100</v>
      </c>
    </row>
    <row r="41" spans="1:28" x14ac:dyDescent="0.3">
      <c r="A41" t="s">
        <v>742</v>
      </c>
      <c r="B41" t="s">
        <v>632</v>
      </c>
      <c r="C41" t="s">
        <v>741</v>
      </c>
      <c r="D41" t="s">
        <v>741</v>
      </c>
      <c r="E41">
        <v>17</v>
      </c>
      <c r="F41">
        <v>11.1</v>
      </c>
      <c r="G41">
        <v>4.5999999999999996</v>
      </c>
      <c r="H41">
        <v>118</v>
      </c>
      <c r="I41">
        <f t="shared" si="0"/>
        <v>5</v>
      </c>
      <c r="J41">
        <f t="shared" si="1"/>
        <v>5</v>
      </c>
      <c r="K41">
        <f t="shared" si="2"/>
        <v>0</v>
      </c>
      <c r="L41">
        <f t="shared" si="3"/>
        <v>0</v>
      </c>
      <c r="M41">
        <v>0</v>
      </c>
      <c r="N41">
        <v>1</v>
      </c>
      <c r="O41">
        <v>0</v>
      </c>
      <c r="P41">
        <f t="shared" si="4"/>
        <v>1</v>
      </c>
      <c r="Q41">
        <v>1</v>
      </c>
      <c r="R41">
        <f t="shared" si="5"/>
        <v>1</v>
      </c>
      <c r="S41">
        <f t="shared" si="6"/>
        <v>1</v>
      </c>
      <c r="T41">
        <f t="shared" si="8"/>
        <v>2</v>
      </c>
      <c r="U41">
        <f t="shared" si="9"/>
        <v>1</v>
      </c>
      <c r="X41">
        <v>2</v>
      </c>
      <c r="Y41">
        <f t="shared" si="7"/>
        <v>0</v>
      </c>
      <c r="Z41">
        <f t="shared" si="10"/>
        <v>0</v>
      </c>
      <c r="AB41" t="str">
        <f t="shared" si="11"/>
        <v>5500010111121200</v>
      </c>
    </row>
    <row r="42" spans="1:28" x14ac:dyDescent="0.3">
      <c r="A42" t="s">
        <v>622</v>
      </c>
      <c r="B42" t="s">
        <v>621</v>
      </c>
      <c r="C42" t="s">
        <v>620</v>
      </c>
      <c r="D42" t="s">
        <v>620</v>
      </c>
      <c r="E42">
        <v>15.6</v>
      </c>
      <c r="F42">
        <v>8</v>
      </c>
      <c r="G42">
        <v>4.7</v>
      </c>
      <c r="H42">
        <v>208.2</v>
      </c>
      <c r="I42">
        <f t="shared" si="0"/>
        <v>5</v>
      </c>
      <c r="J42">
        <f t="shared" si="1"/>
        <v>5</v>
      </c>
      <c r="K42">
        <f t="shared" si="2"/>
        <v>1</v>
      </c>
      <c r="L42">
        <f t="shared" si="3"/>
        <v>1</v>
      </c>
      <c r="M42">
        <v>0</v>
      </c>
      <c r="N42">
        <v>1</v>
      </c>
      <c r="O42">
        <v>0</v>
      </c>
      <c r="P42">
        <f t="shared" si="4"/>
        <v>0</v>
      </c>
      <c r="Q42">
        <v>0</v>
      </c>
      <c r="R42">
        <f t="shared" si="5"/>
        <v>0</v>
      </c>
      <c r="S42">
        <f t="shared" si="6"/>
        <v>1</v>
      </c>
      <c r="T42">
        <f t="shared" si="8"/>
        <v>1</v>
      </c>
      <c r="U42">
        <f t="shared" si="9"/>
        <v>2</v>
      </c>
      <c r="X42">
        <v>1</v>
      </c>
      <c r="Y42">
        <f t="shared" si="7"/>
        <v>0</v>
      </c>
      <c r="Z42">
        <f t="shared" si="10"/>
        <v>0</v>
      </c>
      <c r="AB42" t="str">
        <f t="shared" si="11"/>
        <v>5511010000112100</v>
      </c>
    </row>
    <row r="43" spans="1:28" x14ac:dyDescent="0.3">
      <c r="A43" t="s">
        <v>738</v>
      </c>
      <c r="B43" t="s">
        <v>618</v>
      </c>
      <c r="C43" t="s">
        <v>737</v>
      </c>
      <c r="D43" t="s">
        <v>1133</v>
      </c>
      <c r="E43">
        <v>15.8</v>
      </c>
      <c r="F43">
        <v>7.6</v>
      </c>
      <c r="G43">
        <v>4.7</v>
      </c>
      <c r="H43">
        <v>91.2</v>
      </c>
      <c r="I43">
        <f t="shared" si="0"/>
        <v>5</v>
      </c>
      <c r="J43">
        <f t="shared" si="1"/>
        <v>5</v>
      </c>
      <c r="K43">
        <f t="shared" si="2"/>
        <v>0</v>
      </c>
      <c r="L43">
        <f t="shared" si="3"/>
        <v>0</v>
      </c>
      <c r="M43">
        <v>0</v>
      </c>
      <c r="N43">
        <v>1</v>
      </c>
      <c r="O43">
        <v>0</v>
      </c>
      <c r="P43">
        <f t="shared" si="4"/>
        <v>0</v>
      </c>
      <c r="Q43">
        <v>0</v>
      </c>
      <c r="R43">
        <f t="shared" si="5"/>
        <v>1</v>
      </c>
      <c r="S43">
        <f t="shared" si="6"/>
        <v>1</v>
      </c>
      <c r="T43">
        <f t="shared" si="8"/>
        <v>2</v>
      </c>
      <c r="U43">
        <f t="shared" si="9"/>
        <v>1</v>
      </c>
      <c r="X43">
        <v>2</v>
      </c>
      <c r="Y43">
        <f t="shared" si="7"/>
        <v>0</v>
      </c>
      <c r="Z43">
        <f t="shared" si="10"/>
        <v>0</v>
      </c>
      <c r="AB43" t="str">
        <f t="shared" si="11"/>
        <v>5500010001121200</v>
      </c>
    </row>
    <row r="44" spans="1:28" x14ac:dyDescent="0.3">
      <c r="A44" t="s">
        <v>671</v>
      </c>
      <c r="B44" t="s">
        <v>635</v>
      </c>
      <c r="C44" t="s">
        <v>670</v>
      </c>
      <c r="D44" t="s">
        <v>1155</v>
      </c>
      <c r="E44">
        <v>16</v>
      </c>
      <c r="F44">
        <v>7.6</v>
      </c>
      <c r="G44">
        <v>4.7</v>
      </c>
      <c r="H44">
        <v>224.5</v>
      </c>
      <c r="I44">
        <f t="shared" si="0"/>
        <v>5</v>
      </c>
      <c r="J44">
        <f t="shared" si="1"/>
        <v>5</v>
      </c>
      <c r="K44">
        <f t="shared" si="2"/>
        <v>0</v>
      </c>
      <c r="L44">
        <f t="shared" si="3"/>
        <v>0</v>
      </c>
      <c r="M44">
        <v>0</v>
      </c>
      <c r="N44">
        <v>1</v>
      </c>
      <c r="O44">
        <v>0</v>
      </c>
      <c r="P44">
        <f t="shared" si="4"/>
        <v>0</v>
      </c>
      <c r="Q44">
        <v>0</v>
      </c>
      <c r="R44">
        <f t="shared" si="5"/>
        <v>1</v>
      </c>
      <c r="S44">
        <f t="shared" si="6"/>
        <v>1</v>
      </c>
      <c r="T44">
        <f t="shared" si="8"/>
        <v>2</v>
      </c>
      <c r="U44">
        <f t="shared" si="9"/>
        <v>1</v>
      </c>
      <c r="X44">
        <v>2</v>
      </c>
      <c r="Y44">
        <f t="shared" si="7"/>
        <v>0</v>
      </c>
      <c r="Z44">
        <f t="shared" si="10"/>
        <v>0</v>
      </c>
      <c r="AB44" t="str">
        <f t="shared" si="11"/>
        <v>5500010001121200</v>
      </c>
    </row>
    <row r="45" spans="1:28" x14ac:dyDescent="0.3">
      <c r="A45" t="s">
        <v>365</v>
      </c>
      <c r="B45" t="s">
        <v>364</v>
      </c>
      <c r="C45" t="s">
        <v>363</v>
      </c>
      <c r="D45" t="s">
        <v>1245</v>
      </c>
      <c r="E45">
        <v>17.600000000000001</v>
      </c>
      <c r="F45">
        <v>6.3</v>
      </c>
      <c r="G45">
        <v>4.7</v>
      </c>
      <c r="H45">
        <v>108.3</v>
      </c>
      <c r="I45">
        <f t="shared" si="0"/>
        <v>7</v>
      </c>
      <c r="J45">
        <f t="shared" si="1"/>
        <v>7</v>
      </c>
      <c r="K45">
        <f t="shared" si="2"/>
        <v>0</v>
      </c>
      <c r="L45">
        <f t="shared" si="3"/>
        <v>0</v>
      </c>
      <c r="M45">
        <v>0</v>
      </c>
      <c r="N45">
        <v>0</v>
      </c>
      <c r="O45">
        <v>0</v>
      </c>
      <c r="P45">
        <f t="shared" si="4"/>
        <v>1</v>
      </c>
      <c r="Q45">
        <v>1</v>
      </c>
      <c r="R45">
        <f t="shared" si="5"/>
        <v>1</v>
      </c>
      <c r="S45">
        <f t="shared" si="6"/>
        <v>1</v>
      </c>
      <c r="T45">
        <f t="shared" si="8"/>
        <v>2</v>
      </c>
      <c r="U45">
        <f t="shared" si="9"/>
        <v>1</v>
      </c>
      <c r="X45">
        <v>2</v>
      </c>
      <c r="Y45">
        <f t="shared" si="7"/>
        <v>0</v>
      </c>
      <c r="Z45">
        <f t="shared" si="10"/>
        <v>0</v>
      </c>
      <c r="AB45" t="str">
        <f t="shared" si="11"/>
        <v>7700000111121200</v>
      </c>
    </row>
    <row r="46" spans="1:28" x14ac:dyDescent="0.3">
      <c r="A46" t="s">
        <v>367</v>
      </c>
      <c r="B46" t="s">
        <v>364</v>
      </c>
      <c r="C46" t="s">
        <v>366</v>
      </c>
      <c r="D46" t="s">
        <v>366</v>
      </c>
      <c r="E46">
        <v>17.7</v>
      </c>
      <c r="F46">
        <v>6.3</v>
      </c>
      <c r="G46">
        <v>4.7</v>
      </c>
      <c r="H46">
        <v>79.7</v>
      </c>
      <c r="I46">
        <f t="shared" si="0"/>
        <v>7</v>
      </c>
      <c r="J46">
        <f t="shared" si="1"/>
        <v>7</v>
      </c>
      <c r="K46">
        <f t="shared" si="2"/>
        <v>0</v>
      </c>
      <c r="L46">
        <f t="shared" si="3"/>
        <v>0</v>
      </c>
      <c r="M46">
        <v>0</v>
      </c>
      <c r="N46">
        <v>1</v>
      </c>
      <c r="O46">
        <v>0</v>
      </c>
      <c r="P46">
        <f t="shared" si="4"/>
        <v>1</v>
      </c>
      <c r="Q46">
        <v>1</v>
      </c>
      <c r="R46">
        <f t="shared" si="5"/>
        <v>0</v>
      </c>
      <c r="S46">
        <f t="shared" si="6"/>
        <v>1</v>
      </c>
      <c r="T46">
        <f t="shared" si="8"/>
        <v>1</v>
      </c>
      <c r="U46">
        <f t="shared" si="9"/>
        <v>1</v>
      </c>
      <c r="X46">
        <v>1</v>
      </c>
      <c r="Y46">
        <f t="shared" si="7"/>
        <v>0</v>
      </c>
      <c r="Z46">
        <f t="shared" si="10"/>
        <v>0</v>
      </c>
      <c r="AB46" t="str">
        <f t="shared" si="11"/>
        <v>7700010110111100</v>
      </c>
    </row>
    <row r="47" spans="1:28" x14ac:dyDescent="0.3">
      <c r="A47" t="s">
        <v>123</v>
      </c>
      <c r="B47" t="s">
        <v>122</v>
      </c>
      <c r="C47" t="s">
        <v>121</v>
      </c>
      <c r="D47" t="s">
        <v>1320</v>
      </c>
      <c r="E47">
        <v>17.8</v>
      </c>
      <c r="F47">
        <v>9.4</v>
      </c>
      <c r="G47">
        <v>4.7</v>
      </c>
      <c r="H47">
        <v>104.6</v>
      </c>
      <c r="I47">
        <f t="shared" si="0"/>
        <v>10</v>
      </c>
      <c r="J47">
        <f t="shared" si="1"/>
        <v>10</v>
      </c>
      <c r="K47">
        <f t="shared" si="2"/>
        <v>0</v>
      </c>
      <c r="L47">
        <f t="shared" si="3"/>
        <v>0</v>
      </c>
      <c r="M47">
        <v>0</v>
      </c>
      <c r="N47">
        <v>3</v>
      </c>
      <c r="O47">
        <v>0</v>
      </c>
      <c r="P47">
        <f t="shared" si="4"/>
        <v>2</v>
      </c>
      <c r="Q47">
        <v>2</v>
      </c>
      <c r="R47">
        <f t="shared" si="5"/>
        <v>0</v>
      </c>
      <c r="S47">
        <f t="shared" si="6"/>
        <v>1</v>
      </c>
      <c r="T47">
        <f t="shared" si="8"/>
        <v>1</v>
      </c>
      <c r="U47">
        <f t="shared" si="9"/>
        <v>1</v>
      </c>
      <c r="X47">
        <v>1</v>
      </c>
      <c r="Y47">
        <f t="shared" si="7"/>
        <v>0</v>
      </c>
      <c r="Z47">
        <f t="shared" si="10"/>
        <v>0</v>
      </c>
      <c r="AB47" t="str">
        <f t="shared" si="11"/>
        <v>101000030220111100</v>
      </c>
    </row>
    <row r="48" spans="1:28" x14ac:dyDescent="0.3">
      <c r="A48" t="s">
        <v>248</v>
      </c>
      <c r="B48" t="s">
        <v>226</v>
      </c>
      <c r="C48" t="s">
        <v>247</v>
      </c>
      <c r="D48" t="s">
        <v>1283</v>
      </c>
      <c r="E48">
        <v>18.899999999999999</v>
      </c>
      <c r="F48">
        <v>8.1999999999999993</v>
      </c>
      <c r="G48">
        <v>4.7</v>
      </c>
      <c r="H48">
        <v>159.1</v>
      </c>
      <c r="I48">
        <f t="shared" si="0"/>
        <v>2</v>
      </c>
      <c r="J48">
        <f t="shared" si="1"/>
        <v>8</v>
      </c>
      <c r="K48">
        <f t="shared" si="2"/>
        <v>0</v>
      </c>
      <c r="L48">
        <f t="shared" si="3"/>
        <v>3</v>
      </c>
      <c r="M48">
        <v>0</v>
      </c>
      <c r="N48">
        <v>1</v>
      </c>
      <c r="O48">
        <v>1</v>
      </c>
      <c r="P48">
        <f t="shared" si="4"/>
        <v>0</v>
      </c>
      <c r="Q48">
        <v>1</v>
      </c>
      <c r="R48">
        <f t="shared" si="5"/>
        <v>2</v>
      </c>
      <c r="S48">
        <f t="shared" si="6"/>
        <v>1</v>
      </c>
      <c r="T48">
        <f t="shared" si="8"/>
        <v>3</v>
      </c>
      <c r="U48">
        <f t="shared" si="9"/>
        <v>4</v>
      </c>
      <c r="X48">
        <v>3</v>
      </c>
      <c r="Y48">
        <f t="shared" si="7"/>
        <v>3</v>
      </c>
      <c r="Z48">
        <f t="shared" si="10"/>
        <v>6</v>
      </c>
      <c r="AB48" t="str">
        <f t="shared" si="11"/>
        <v>2803011012134336</v>
      </c>
    </row>
    <row r="49" spans="1:28" x14ac:dyDescent="0.3">
      <c r="A49" t="s">
        <v>852</v>
      </c>
      <c r="B49" t="s">
        <v>768</v>
      </c>
      <c r="C49" t="s">
        <v>851</v>
      </c>
      <c r="D49" t="s">
        <v>1101</v>
      </c>
      <c r="E49">
        <v>15.2</v>
      </c>
      <c r="F49">
        <v>7.4</v>
      </c>
      <c r="G49">
        <v>4.8</v>
      </c>
      <c r="H49">
        <v>104.7</v>
      </c>
      <c r="I49">
        <f t="shared" si="0"/>
        <v>4</v>
      </c>
      <c r="J49">
        <f t="shared" si="1"/>
        <v>4</v>
      </c>
      <c r="K49">
        <f t="shared" si="2"/>
        <v>1</v>
      </c>
      <c r="L49">
        <f t="shared" si="3"/>
        <v>1</v>
      </c>
      <c r="M49">
        <v>0</v>
      </c>
      <c r="N49">
        <v>1</v>
      </c>
      <c r="O49">
        <v>0</v>
      </c>
      <c r="P49">
        <f t="shared" si="4"/>
        <v>0</v>
      </c>
      <c r="Q49">
        <v>0</v>
      </c>
      <c r="R49">
        <f t="shared" si="5"/>
        <v>1</v>
      </c>
      <c r="S49">
        <f t="shared" si="6"/>
        <v>1</v>
      </c>
      <c r="T49">
        <f t="shared" si="8"/>
        <v>2</v>
      </c>
      <c r="U49">
        <f t="shared" si="9"/>
        <v>2</v>
      </c>
      <c r="X49">
        <v>2</v>
      </c>
      <c r="Y49">
        <f t="shared" si="7"/>
        <v>0</v>
      </c>
      <c r="Z49">
        <f t="shared" si="10"/>
        <v>0</v>
      </c>
      <c r="AB49" t="str">
        <f t="shared" si="11"/>
        <v>4411010001122200</v>
      </c>
    </row>
    <row r="50" spans="1:28" x14ac:dyDescent="0.3">
      <c r="A50" t="s">
        <v>583</v>
      </c>
      <c r="B50" t="s">
        <v>517</v>
      </c>
      <c r="C50" t="s">
        <v>582</v>
      </c>
      <c r="D50" t="s">
        <v>1184</v>
      </c>
      <c r="E50">
        <v>15.3</v>
      </c>
      <c r="F50">
        <v>5.0999999999999996</v>
      </c>
      <c r="G50">
        <v>4.8</v>
      </c>
      <c r="H50">
        <v>132.80000000000001</v>
      </c>
      <c r="I50">
        <f t="shared" si="0"/>
        <v>6</v>
      </c>
      <c r="J50">
        <f t="shared" si="1"/>
        <v>6</v>
      </c>
      <c r="K50">
        <f t="shared" si="2"/>
        <v>2</v>
      </c>
      <c r="L50">
        <f t="shared" si="3"/>
        <v>2</v>
      </c>
      <c r="M50">
        <v>0</v>
      </c>
      <c r="N50">
        <v>0</v>
      </c>
      <c r="O50">
        <v>0</v>
      </c>
      <c r="P50">
        <f t="shared" si="4"/>
        <v>0</v>
      </c>
      <c r="Q50">
        <v>0</v>
      </c>
      <c r="R50">
        <f t="shared" si="5"/>
        <v>2</v>
      </c>
      <c r="S50">
        <f t="shared" si="6"/>
        <v>0</v>
      </c>
      <c r="T50">
        <f t="shared" si="8"/>
        <v>2</v>
      </c>
      <c r="U50">
        <f t="shared" si="9"/>
        <v>2</v>
      </c>
      <c r="X50">
        <v>2</v>
      </c>
      <c r="Y50">
        <f t="shared" si="7"/>
        <v>0</v>
      </c>
      <c r="Z50">
        <f t="shared" si="10"/>
        <v>0</v>
      </c>
      <c r="AB50" t="str">
        <f t="shared" si="11"/>
        <v>6622000002022200</v>
      </c>
    </row>
    <row r="51" spans="1:28" x14ac:dyDescent="0.3">
      <c r="A51" t="s">
        <v>433</v>
      </c>
      <c r="B51" t="s">
        <v>364</v>
      </c>
      <c r="C51" t="s">
        <v>432</v>
      </c>
      <c r="D51" t="s">
        <v>1226</v>
      </c>
      <c r="E51">
        <v>17.2</v>
      </c>
      <c r="F51">
        <v>10.6</v>
      </c>
      <c r="G51">
        <v>4.8</v>
      </c>
      <c r="H51">
        <v>150.5</v>
      </c>
      <c r="I51">
        <f t="shared" si="0"/>
        <v>7</v>
      </c>
      <c r="J51">
        <f t="shared" si="1"/>
        <v>7</v>
      </c>
      <c r="K51">
        <f t="shared" si="2"/>
        <v>0</v>
      </c>
      <c r="L51">
        <f t="shared" si="3"/>
        <v>0</v>
      </c>
      <c r="M51">
        <v>0</v>
      </c>
      <c r="N51">
        <v>1</v>
      </c>
      <c r="O51">
        <v>0</v>
      </c>
      <c r="P51">
        <f t="shared" si="4"/>
        <v>1</v>
      </c>
      <c r="Q51">
        <v>1</v>
      </c>
      <c r="R51">
        <f t="shared" si="5"/>
        <v>2</v>
      </c>
      <c r="S51">
        <f t="shared" si="6"/>
        <v>1</v>
      </c>
      <c r="T51">
        <f t="shared" si="8"/>
        <v>3</v>
      </c>
      <c r="U51">
        <f t="shared" si="9"/>
        <v>1</v>
      </c>
      <c r="X51">
        <v>3</v>
      </c>
      <c r="Y51">
        <f t="shared" si="7"/>
        <v>0</v>
      </c>
      <c r="Z51">
        <f t="shared" si="10"/>
        <v>0</v>
      </c>
      <c r="AB51" t="str">
        <f t="shared" si="11"/>
        <v>7700010112131300</v>
      </c>
    </row>
    <row r="52" spans="1:28" x14ac:dyDescent="0.3">
      <c r="A52" t="s">
        <v>854</v>
      </c>
      <c r="B52" t="s">
        <v>836</v>
      </c>
      <c r="C52" t="s">
        <v>853</v>
      </c>
      <c r="D52" t="s">
        <v>1100</v>
      </c>
      <c r="E52">
        <v>15.1</v>
      </c>
      <c r="F52">
        <v>4.9000000000000004</v>
      </c>
      <c r="G52">
        <v>4.9000000000000004</v>
      </c>
      <c r="H52">
        <v>171.6</v>
      </c>
      <c r="I52">
        <f t="shared" si="0"/>
        <v>4</v>
      </c>
      <c r="J52">
        <f t="shared" si="1"/>
        <v>4</v>
      </c>
      <c r="K52">
        <f t="shared" si="2"/>
        <v>0</v>
      </c>
      <c r="L52">
        <f t="shared" si="3"/>
        <v>0</v>
      </c>
      <c r="M52">
        <v>0</v>
      </c>
      <c r="N52">
        <v>1</v>
      </c>
      <c r="O52">
        <v>0</v>
      </c>
      <c r="P52">
        <f t="shared" si="4"/>
        <v>0</v>
      </c>
      <c r="Q52">
        <v>0</v>
      </c>
      <c r="R52">
        <f t="shared" si="5"/>
        <v>3</v>
      </c>
      <c r="S52">
        <f t="shared" si="6"/>
        <v>0</v>
      </c>
      <c r="T52">
        <f t="shared" si="8"/>
        <v>3</v>
      </c>
      <c r="U52">
        <f t="shared" si="9"/>
        <v>0</v>
      </c>
      <c r="X52">
        <v>3</v>
      </c>
      <c r="Y52">
        <f t="shared" si="7"/>
        <v>0</v>
      </c>
      <c r="Z52">
        <f t="shared" si="10"/>
        <v>0</v>
      </c>
      <c r="AB52" t="str">
        <f t="shared" si="11"/>
        <v>4400010003030300</v>
      </c>
    </row>
    <row r="53" spans="1:28" x14ac:dyDescent="0.3">
      <c r="A53" t="s">
        <v>411</v>
      </c>
      <c r="B53" t="s">
        <v>408</v>
      </c>
      <c r="C53" t="s">
        <v>410</v>
      </c>
      <c r="D53" t="s">
        <v>410</v>
      </c>
      <c r="E53">
        <v>15.5</v>
      </c>
      <c r="F53">
        <v>5.2</v>
      </c>
      <c r="G53">
        <v>4.9000000000000004</v>
      </c>
      <c r="H53">
        <v>175.6</v>
      </c>
      <c r="I53">
        <f t="shared" si="0"/>
        <v>7</v>
      </c>
      <c r="J53">
        <f t="shared" si="1"/>
        <v>7</v>
      </c>
      <c r="K53">
        <f t="shared" si="2"/>
        <v>0</v>
      </c>
      <c r="L53">
        <f t="shared" si="3"/>
        <v>0</v>
      </c>
      <c r="M53">
        <v>0</v>
      </c>
      <c r="N53">
        <v>0</v>
      </c>
      <c r="O53">
        <v>0</v>
      </c>
      <c r="P53">
        <f t="shared" si="4"/>
        <v>0</v>
      </c>
      <c r="Q53">
        <v>0</v>
      </c>
      <c r="R53">
        <f t="shared" si="5"/>
        <v>2</v>
      </c>
      <c r="S53">
        <f t="shared" si="6"/>
        <v>0</v>
      </c>
      <c r="T53">
        <f t="shared" si="8"/>
        <v>2</v>
      </c>
      <c r="U53">
        <f t="shared" si="9"/>
        <v>0</v>
      </c>
      <c r="X53">
        <v>2</v>
      </c>
      <c r="Y53">
        <f t="shared" si="7"/>
        <v>0</v>
      </c>
      <c r="Z53">
        <f t="shared" si="10"/>
        <v>0</v>
      </c>
      <c r="AB53" t="str">
        <f t="shared" si="11"/>
        <v>7700000002020200</v>
      </c>
    </row>
    <row r="54" spans="1:28" x14ac:dyDescent="0.3">
      <c r="A54" t="s">
        <v>720</v>
      </c>
      <c r="B54" t="s">
        <v>638</v>
      </c>
      <c r="C54" t="s">
        <v>719</v>
      </c>
      <c r="D54" t="s">
        <v>1139</v>
      </c>
      <c r="E54">
        <v>15.5</v>
      </c>
      <c r="F54">
        <v>6.1</v>
      </c>
      <c r="G54">
        <v>4.9000000000000004</v>
      </c>
      <c r="H54">
        <v>129.6</v>
      </c>
      <c r="I54">
        <f t="shared" si="0"/>
        <v>5</v>
      </c>
      <c r="J54">
        <f t="shared" si="1"/>
        <v>5</v>
      </c>
      <c r="K54">
        <f t="shared" si="2"/>
        <v>0</v>
      </c>
      <c r="L54">
        <f t="shared" si="3"/>
        <v>0</v>
      </c>
      <c r="M54">
        <v>0</v>
      </c>
      <c r="N54">
        <v>1</v>
      </c>
      <c r="O54">
        <v>0</v>
      </c>
      <c r="P54">
        <f t="shared" si="4"/>
        <v>0</v>
      </c>
      <c r="Q54">
        <v>0</v>
      </c>
      <c r="R54">
        <f t="shared" si="5"/>
        <v>0</v>
      </c>
      <c r="S54">
        <f t="shared" si="6"/>
        <v>1</v>
      </c>
      <c r="T54">
        <f t="shared" si="8"/>
        <v>1</v>
      </c>
      <c r="U54">
        <f t="shared" si="9"/>
        <v>1</v>
      </c>
      <c r="X54">
        <v>1</v>
      </c>
      <c r="Y54">
        <f t="shared" si="7"/>
        <v>0</v>
      </c>
      <c r="Z54">
        <f t="shared" si="10"/>
        <v>0</v>
      </c>
      <c r="AB54" t="str">
        <f t="shared" si="11"/>
        <v>5500010000111100</v>
      </c>
    </row>
    <row r="55" spans="1:28" x14ac:dyDescent="0.3">
      <c r="A55" t="s">
        <v>321</v>
      </c>
      <c r="B55" t="s">
        <v>292</v>
      </c>
      <c r="C55" t="s">
        <v>320</v>
      </c>
      <c r="D55" t="s">
        <v>1259</v>
      </c>
      <c r="E55">
        <v>15.6</v>
      </c>
      <c r="F55">
        <v>6.2</v>
      </c>
      <c r="G55">
        <v>4.9000000000000004</v>
      </c>
      <c r="H55">
        <v>68.900000000000006</v>
      </c>
      <c r="I55">
        <f t="shared" si="0"/>
        <v>8</v>
      </c>
      <c r="J55">
        <f t="shared" si="1"/>
        <v>8</v>
      </c>
      <c r="K55">
        <f t="shared" si="2"/>
        <v>0</v>
      </c>
      <c r="L55">
        <f t="shared" si="3"/>
        <v>0</v>
      </c>
      <c r="M55">
        <v>0</v>
      </c>
      <c r="N55">
        <v>2</v>
      </c>
      <c r="O55">
        <v>0</v>
      </c>
      <c r="P55">
        <f t="shared" si="4"/>
        <v>0</v>
      </c>
      <c r="Q55">
        <v>0</v>
      </c>
      <c r="R55">
        <f t="shared" si="5"/>
        <v>-1</v>
      </c>
      <c r="S55">
        <f t="shared" si="6"/>
        <v>2</v>
      </c>
      <c r="T55">
        <f t="shared" si="8"/>
        <v>1</v>
      </c>
      <c r="U55">
        <f t="shared" si="9"/>
        <v>2</v>
      </c>
      <c r="X55">
        <v>1</v>
      </c>
      <c r="Y55">
        <f t="shared" si="7"/>
        <v>0</v>
      </c>
      <c r="Z55">
        <f t="shared" si="10"/>
        <v>0</v>
      </c>
      <c r="AB55" t="str">
        <f t="shared" si="11"/>
        <v>880002000-1212100</v>
      </c>
    </row>
    <row r="56" spans="1:28" x14ac:dyDescent="0.3">
      <c r="A56" t="s">
        <v>424</v>
      </c>
      <c r="B56" t="s">
        <v>423</v>
      </c>
      <c r="C56" t="s">
        <v>422</v>
      </c>
      <c r="D56" t="s">
        <v>422</v>
      </c>
      <c r="E56">
        <v>15.8</v>
      </c>
      <c r="F56">
        <v>5.7</v>
      </c>
      <c r="G56">
        <v>4.9000000000000004</v>
      </c>
      <c r="H56">
        <v>111</v>
      </c>
      <c r="I56">
        <f t="shared" si="0"/>
        <v>7</v>
      </c>
      <c r="J56">
        <f t="shared" si="1"/>
        <v>7</v>
      </c>
      <c r="K56">
        <f t="shared" si="2"/>
        <v>0</v>
      </c>
      <c r="L56">
        <f t="shared" si="3"/>
        <v>0</v>
      </c>
      <c r="M56">
        <v>0</v>
      </c>
      <c r="N56">
        <v>1</v>
      </c>
      <c r="O56">
        <v>0</v>
      </c>
      <c r="P56">
        <f t="shared" si="4"/>
        <v>0</v>
      </c>
      <c r="Q56">
        <v>0</v>
      </c>
      <c r="R56">
        <f t="shared" si="5"/>
        <v>1</v>
      </c>
      <c r="S56">
        <f t="shared" si="6"/>
        <v>1</v>
      </c>
      <c r="T56">
        <f t="shared" si="8"/>
        <v>2</v>
      </c>
      <c r="U56">
        <f t="shared" si="9"/>
        <v>1</v>
      </c>
      <c r="X56">
        <v>2</v>
      </c>
      <c r="Y56">
        <f t="shared" si="7"/>
        <v>0</v>
      </c>
      <c r="Z56">
        <f t="shared" si="10"/>
        <v>0</v>
      </c>
      <c r="AB56" t="str">
        <f t="shared" si="11"/>
        <v>7700010001121200</v>
      </c>
    </row>
    <row r="57" spans="1:28" x14ac:dyDescent="0.3">
      <c r="A57" t="s">
        <v>8</v>
      </c>
      <c r="B57" t="s">
        <v>7</v>
      </c>
      <c r="C57" t="s">
        <v>6</v>
      </c>
      <c r="D57" t="s">
        <v>1352</v>
      </c>
      <c r="E57">
        <v>16.8</v>
      </c>
      <c r="F57">
        <v>4.7</v>
      </c>
      <c r="G57">
        <v>4.9000000000000004</v>
      </c>
      <c r="H57">
        <v>113</v>
      </c>
      <c r="I57">
        <f t="shared" si="0"/>
        <v>12</v>
      </c>
      <c r="J57">
        <f t="shared" si="1"/>
        <v>12</v>
      </c>
      <c r="K57">
        <f t="shared" si="2"/>
        <v>0</v>
      </c>
      <c r="L57">
        <f t="shared" si="3"/>
        <v>0</v>
      </c>
      <c r="M57">
        <v>0</v>
      </c>
      <c r="N57">
        <v>4</v>
      </c>
      <c r="O57">
        <v>0</v>
      </c>
      <c r="P57">
        <f t="shared" si="4"/>
        <v>1</v>
      </c>
      <c r="Q57">
        <v>1</v>
      </c>
      <c r="R57">
        <f t="shared" si="5"/>
        <v>1</v>
      </c>
      <c r="S57">
        <f t="shared" si="6"/>
        <v>1</v>
      </c>
      <c r="T57">
        <f t="shared" si="8"/>
        <v>2</v>
      </c>
      <c r="U57">
        <f t="shared" si="9"/>
        <v>1</v>
      </c>
      <c r="X57">
        <v>2</v>
      </c>
      <c r="Y57">
        <f t="shared" si="7"/>
        <v>0</v>
      </c>
      <c r="Z57">
        <f t="shared" si="10"/>
        <v>0</v>
      </c>
      <c r="AB57" t="str">
        <f t="shared" si="11"/>
        <v>121200040111121200</v>
      </c>
    </row>
    <row r="58" spans="1:28" x14ac:dyDescent="0.3">
      <c r="A58" t="s">
        <v>111</v>
      </c>
      <c r="B58" t="s">
        <v>110</v>
      </c>
      <c r="C58" t="s">
        <v>109</v>
      </c>
      <c r="D58" t="s">
        <v>1324</v>
      </c>
      <c r="E58">
        <v>18.600000000000001</v>
      </c>
      <c r="F58">
        <v>10.8</v>
      </c>
      <c r="G58">
        <v>4.9000000000000004</v>
      </c>
      <c r="H58">
        <v>81.2</v>
      </c>
      <c r="I58">
        <f t="shared" si="0"/>
        <v>4</v>
      </c>
      <c r="J58">
        <f t="shared" si="1"/>
        <v>10</v>
      </c>
      <c r="K58">
        <f t="shared" si="2"/>
        <v>0</v>
      </c>
      <c r="L58">
        <f t="shared" si="3"/>
        <v>3</v>
      </c>
      <c r="M58">
        <v>0</v>
      </c>
      <c r="N58">
        <v>2</v>
      </c>
      <c r="O58">
        <v>1</v>
      </c>
      <c r="P58">
        <f t="shared" si="4"/>
        <v>0</v>
      </c>
      <c r="Q58">
        <v>1</v>
      </c>
      <c r="R58">
        <f t="shared" si="5"/>
        <v>0</v>
      </c>
      <c r="S58">
        <f t="shared" si="6"/>
        <v>2</v>
      </c>
      <c r="T58">
        <f t="shared" si="8"/>
        <v>2</v>
      </c>
      <c r="U58">
        <f t="shared" si="9"/>
        <v>5</v>
      </c>
      <c r="X58">
        <v>2</v>
      </c>
      <c r="Y58">
        <f t="shared" si="7"/>
        <v>3</v>
      </c>
      <c r="Z58">
        <f t="shared" si="10"/>
        <v>6</v>
      </c>
      <c r="AB58" t="str">
        <f t="shared" si="11"/>
        <v>41003021010225236</v>
      </c>
    </row>
    <row r="59" spans="1:28" x14ac:dyDescent="0.3">
      <c r="A59" t="s">
        <v>690</v>
      </c>
      <c r="B59" t="s">
        <v>635</v>
      </c>
      <c r="C59" t="s">
        <v>689</v>
      </c>
      <c r="D59" t="s">
        <v>1148</v>
      </c>
      <c r="E59">
        <v>14.7</v>
      </c>
      <c r="F59">
        <v>9.5</v>
      </c>
      <c r="G59">
        <v>5</v>
      </c>
      <c r="H59">
        <v>69.900000000000006</v>
      </c>
      <c r="I59">
        <f t="shared" si="0"/>
        <v>5</v>
      </c>
      <c r="J59">
        <f t="shared" si="1"/>
        <v>5</v>
      </c>
      <c r="K59">
        <f t="shared" si="2"/>
        <v>0</v>
      </c>
      <c r="L59">
        <f t="shared" si="3"/>
        <v>0</v>
      </c>
      <c r="M59">
        <v>0</v>
      </c>
      <c r="N59">
        <v>1</v>
      </c>
      <c r="O59">
        <v>0</v>
      </c>
      <c r="P59">
        <f t="shared" si="4"/>
        <v>0</v>
      </c>
      <c r="Q59">
        <v>0</v>
      </c>
      <c r="R59">
        <f t="shared" si="5"/>
        <v>1</v>
      </c>
      <c r="S59">
        <f t="shared" si="6"/>
        <v>1</v>
      </c>
      <c r="T59">
        <f t="shared" si="8"/>
        <v>2</v>
      </c>
      <c r="U59">
        <f t="shared" si="9"/>
        <v>1</v>
      </c>
      <c r="X59">
        <v>2</v>
      </c>
      <c r="Y59">
        <f t="shared" si="7"/>
        <v>0</v>
      </c>
      <c r="Z59">
        <f t="shared" si="10"/>
        <v>0</v>
      </c>
      <c r="AB59" t="str">
        <f t="shared" si="11"/>
        <v>5500010001121200</v>
      </c>
    </row>
    <row r="60" spans="1:28" x14ac:dyDescent="0.3">
      <c r="A60" t="s">
        <v>442</v>
      </c>
      <c r="B60" t="s">
        <v>394</v>
      </c>
      <c r="C60" t="s">
        <v>441</v>
      </c>
      <c r="D60" t="s">
        <v>1223</v>
      </c>
      <c r="E60">
        <v>14.8</v>
      </c>
      <c r="F60">
        <v>5.3</v>
      </c>
      <c r="G60">
        <v>5</v>
      </c>
      <c r="H60">
        <v>163</v>
      </c>
      <c r="I60">
        <f t="shared" si="0"/>
        <v>7</v>
      </c>
      <c r="J60">
        <f t="shared" si="1"/>
        <v>7</v>
      </c>
      <c r="K60">
        <f t="shared" si="2"/>
        <v>0</v>
      </c>
      <c r="L60">
        <f t="shared" si="3"/>
        <v>0</v>
      </c>
      <c r="M60">
        <v>0</v>
      </c>
      <c r="N60">
        <v>1</v>
      </c>
      <c r="O60">
        <v>0</v>
      </c>
      <c r="P60">
        <f t="shared" si="4"/>
        <v>0</v>
      </c>
      <c r="Q60">
        <v>0</v>
      </c>
      <c r="R60">
        <f t="shared" si="5"/>
        <v>1</v>
      </c>
      <c r="S60">
        <f t="shared" si="6"/>
        <v>0</v>
      </c>
      <c r="T60">
        <f t="shared" si="8"/>
        <v>1</v>
      </c>
      <c r="U60">
        <f t="shared" si="9"/>
        <v>0</v>
      </c>
      <c r="X60">
        <v>1</v>
      </c>
      <c r="Y60">
        <f t="shared" si="7"/>
        <v>0</v>
      </c>
      <c r="Z60">
        <f t="shared" si="10"/>
        <v>0</v>
      </c>
      <c r="AB60" t="str">
        <f t="shared" si="11"/>
        <v>7700010001010100</v>
      </c>
    </row>
    <row r="61" spans="1:28" x14ac:dyDescent="0.3">
      <c r="A61" t="s">
        <v>661</v>
      </c>
      <c r="B61" t="s">
        <v>660</v>
      </c>
      <c r="C61" t="s">
        <v>659</v>
      </c>
      <c r="D61" t="s">
        <v>1159</v>
      </c>
      <c r="E61">
        <v>14.8</v>
      </c>
      <c r="F61">
        <v>4.3</v>
      </c>
      <c r="G61">
        <v>5</v>
      </c>
      <c r="H61">
        <v>162.6</v>
      </c>
      <c r="I61">
        <f t="shared" si="0"/>
        <v>5</v>
      </c>
      <c r="J61">
        <f t="shared" si="1"/>
        <v>5</v>
      </c>
      <c r="K61">
        <f t="shared" si="2"/>
        <v>0</v>
      </c>
      <c r="L61">
        <f t="shared" si="3"/>
        <v>0</v>
      </c>
      <c r="M61">
        <v>0</v>
      </c>
      <c r="N61">
        <v>2</v>
      </c>
      <c r="O61">
        <v>0</v>
      </c>
      <c r="P61">
        <f t="shared" si="4"/>
        <v>0</v>
      </c>
      <c r="Q61">
        <v>0</v>
      </c>
      <c r="R61">
        <f t="shared" si="5"/>
        <v>1</v>
      </c>
      <c r="S61">
        <f t="shared" si="6"/>
        <v>0</v>
      </c>
      <c r="T61">
        <f t="shared" si="8"/>
        <v>1</v>
      </c>
      <c r="U61">
        <f t="shared" si="9"/>
        <v>0</v>
      </c>
      <c r="X61">
        <v>1</v>
      </c>
      <c r="Y61">
        <f t="shared" si="7"/>
        <v>0</v>
      </c>
      <c r="Z61">
        <f t="shared" si="10"/>
        <v>0</v>
      </c>
      <c r="AB61" t="str">
        <f t="shared" si="11"/>
        <v>5500020001010100</v>
      </c>
    </row>
    <row r="62" spans="1:28" x14ac:dyDescent="0.3">
      <c r="A62" t="s">
        <v>754</v>
      </c>
      <c r="B62" t="s">
        <v>635</v>
      </c>
      <c r="C62" t="s">
        <v>752</v>
      </c>
      <c r="D62" t="s">
        <v>1128</v>
      </c>
      <c r="E62">
        <v>15.2</v>
      </c>
      <c r="F62">
        <v>3.4</v>
      </c>
      <c r="G62">
        <v>5</v>
      </c>
      <c r="H62">
        <v>164.1</v>
      </c>
      <c r="I62">
        <f t="shared" si="0"/>
        <v>5</v>
      </c>
      <c r="J62">
        <f t="shared" si="1"/>
        <v>5</v>
      </c>
      <c r="K62">
        <f t="shared" si="2"/>
        <v>1</v>
      </c>
      <c r="L62">
        <f t="shared" si="3"/>
        <v>1</v>
      </c>
      <c r="M62">
        <v>0</v>
      </c>
      <c r="N62">
        <v>0</v>
      </c>
      <c r="O62">
        <v>0</v>
      </c>
      <c r="P62">
        <f t="shared" si="4"/>
        <v>0</v>
      </c>
      <c r="Q62">
        <v>0</v>
      </c>
      <c r="R62">
        <f t="shared" si="5"/>
        <v>1</v>
      </c>
      <c r="S62">
        <f t="shared" si="6"/>
        <v>0</v>
      </c>
      <c r="T62">
        <f t="shared" si="8"/>
        <v>1</v>
      </c>
      <c r="U62">
        <f t="shared" si="9"/>
        <v>1</v>
      </c>
      <c r="X62">
        <v>1</v>
      </c>
      <c r="Y62">
        <f t="shared" si="7"/>
        <v>0</v>
      </c>
      <c r="Z62">
        <f t="shared" si="10"/>
        <v>0</v>
      </c>
      <c r="AB62" t="str">
        <f t="shared" si="11"/>
        <v>5511000001011100</v>
      </c>
    </row>
    <row r="63" spans="1:28" x14ac:dyDescent="0.3">
      <c r="A63" t="s">
        <v>383</v>
      </c>
      <c r="B63" t="s">
        <v>354</v>
      </c>
      <c r="C63" t="s">
        <v>382</v>
      </c>
      <c r="D63" t="s">
        <v>382</v>
      </c>
      <c r="E63">
        <v>15.5</v>
      </c>
      <c r="F63">
        <v>6.2</v>
      </c>
      <c r="G63">
        <v>5</v>
      </c>
      <c r="H63">
        <v>105.1</v>
      </c>
      <c r="I63">
        <f t="shared" si="0"/>
        <v>7</v>
      </c>
      <c r="J63">
        <f t="shared" si="1"/>
        <v>7</v>
      </c>
      <c r="K63">
        <f t="shared" si="2"/>
        <v>1</v>
      </c>
      <c r="L63">
        <f t="shared" si="3"/>
        <v>1</v>
      </c>
      <c r="M63">
        <v>0</v>
      </c>
      <c r="N63">
        <v>2</v>
      </c>
      <c r="O63">
        <v>0</v>
      </c>
      <c r="P63">
        <f t="shared" si="4"/>
        <v>0</v>
      </c>
      <c r="Q63">
        <v>0</v>
      </c>
      <c r="R63">
        <f t="shared" si="5"/>
        <v>0</v>
      </c>
      <c r="S63">
        <f t="shared" si="6"/>
        <v>1</v>
      </c>
      <c r="T63">
        <f t="shared" si="8"/>
        <v>1</v>
      </c>
      <c r="U63">
        <f t="shared" si="9"/>
        <v>2</v>
      </c>
      <c r="X63">
        <v>1</v>
      </c>
      <c r="Y63">
        <f t="shared" si="7"/>
        <v>0</v>
      </c>
      <c r="Z63">
        <f t="shared" si="10"/>
        <v>0</v>
      </c>
      <c r="AB63" t="str">
        <f t="shared" si="11"/>
        <v>7711020000112100</v>
      </c>
    </row>
    <row r="64" spans="1:28" x14ac:dyDescent="0.3">
      <c r="A64" t="s">
        <v>554</v>
      </c>
      <c r="B64" t="s">
        <v>514</v>
      </c>
      <c r="C64" t="s">
        <v>553</v>
      </c>
      <c r="D64" t="s">
        <v>553</v>
      </c>
      <c r="E64">
        <v>15.5</v>
      </c>
      <c r="F64">
        <v>5.6</v>
      </c>
      <c r="G64">
        <v>5</v>
      </c>
      <c r="H64">
        <v>136.1</v>
      </c>
      <c r="I64">
        <f t="shared" si="0"/>
        <v>6</v>
      </c>
      <c r="J64">
        <f t="shared" si="1"/>
        <v>6</v>
      </c>
      <c r="K64">
        <f t="shared" si="2"/>
        <v>0</v>
      </c>
      <c r="L64">
        <f t="shared" si="3"/>
        <v>0</v>
      </c>
      <c r="M64">
        <v>0</v>
      </c>
      <c r="N64">
        <v>1</v>
      </c>
      <c r="O64">
        <v>0</v>
      </c>
      <c r="P64">
        <f t="shared" si="4"/>
        <v>0</v>
      </c>
      <c r="Q64">
        <v>0</v>
      </c>
      <c r="R64">
        <f t="shared" si="5"/>
        <v>0</v>
      </c>
      <c r="S64">
        <f t="shared" si="6"/>
        <v>1</v>
      </c>
      <c r="T64">
        <f t="shared" si="8"/>
        <v>1</v>
      </c>
      <c r="U64">
        <f t="shared" si="9"/>
        <v>1</v>
      </c>
      <c r="X64">
        <v>1</v>
      </c>
      <c r="Y64">
        <f t="shared" si="7"/>
        <v>0</v>
      </c>
      <c r="Z64">
        <f t="shared" si="10"/>
        <v>0</v>
      </c>
      <c r="AB64" t="str">
        <f t="shared" si="11"/>
        <v>6600010000111100</v>
      </c>
    </row>
    <row r="65" spans="1:28" x14ac:dyDescent="0.3">
      <c r="A65" t="s">
        <v>800</v>
      </c>
      <c r="B65" t="s">
        <v>799</v>
      </c>
      <c r="C65" t="s">
        <v>798</v>
      </c>
      <c r="D65" t="s">
        <v>798</v>
      </c>
      <c r="E65">
        <v>15.6</v>
      </c>
      <c r="F65">
        <v>12.5</v>
      </c>
      <c r="G65">
        <v>5</v>
      </c>
      <c r="H65">
        <v>137.69999999999999</v>
      </c>
      <c r="I65">
        <f t="shared" si="0"/>
        <v>4</v>
      </c>
      <c r="J65">
        <f t="shared" si="1"/>
        <v>4</v>
      </c>
      <c r="K65">
        <f t="shared" si="2"/>
        <v>1</v>
      </c>
      <c r="L65">
        <f t="shared" si="3"/>
        <v>1</v>
      </c>
      <c r="M65">
        <v>0</v>
      </c>
      <c r="N65">
        <v>1</v>
      </c>
      <c r="O65">
        <v>0</v>
      </c>
      <c r="P65">
        <f t="shared" si="4"/>
        <v>0</v>
      </c>
      <c r="Q65">
        <v>0</v>
      </c>
      <c r="R65">
        <f t="shared" si="5"/>
        <v>1</v>
      </c>
      <c r="S65">
        <f t="shared" si="6"/>
        <v>1</v>
      </c>
      <c r="T65">
        <f t="shared" si="8"/>
        <v>2</v>
      </c>
      <c r="U65">
        <f t="shared" si="9"/>
        <v>2</v>
      </c>
      <c r="X65">
        <v>2</v>
      </c>
      <c r="Y65">
        <f t="shared" si="7"/>
        <v>0</v>
      </c>
      <c r="Z65">
        <f t="shared" si="10"/>
        <v>0</v>
      </c>
      <c r="AB65" t="str">
        <f t="shared" si="11"/>
        <v>4411010001122200</v>
      </c>
    </row>
    <row r="66" spans="1:28" x14ac:dyDescent="0.3">
      <c r="A66" t="s">
        <v>862</v>
      </c>
      <c r="B66" t="s">
        <v>828</v>
      </c>
      <c r="C66" t="s">
        <v>861</v>
      </c>
      <c r="D66" t="s">
        <v>1097</v>
      </c>
      <c r="E66">
        <v>14.5</v>
      </c>
      <c r="F66">
        <v>2.9</v>
      </c>
      <c r="G66">
        <v>5.0999999999999996</v>
      </c>
      <c r="H66">
        <v>129.1</v>
      </c>
      <c r="I66">
        <f t="shared" ref="I66:I129" si="12">J66-Z66</f>
        <v>4</v>
      </c>
      <c r="J66">
        <f t="shared" ref="J66:J129" si="13">(LEN(C66)-LEN(SUBSTITUTE(C66,$AC$2,"")))/LEN($AC$2)</f>
        <v>4</v>
      </c>
      <c r="K66">
        <f t="shared" ref="K66:K129" si="14">(LEN(C66)-LEN(SUBSTITUTE(C66,$AC$3,"")))/LEN($AC$3)-S66-Y66</f>
        <v>0</v>
      </c>
      <c r="L66">
        <f t="shared" ref="L66:L129" si="15">Y66+K66</f>
        <v>0</v>
      </c>
      <c r="M66">
        <v>0</v>
      </c>
      <c r="N66">
        <v>0</v>
      </c>
      <c r="O66">
        <v>0</v>
      </c>
      <c r="P66">
        <f t="shared" ref="P66:P129" si="16">Q66-O66</f>
        <v>0</v>
      </c>
      <c r="Q66">
        <v>0</v>
      </c>
      <c r="R66">
        <f t="shared" ref="R66:R129" si="17">X66-S66</f>
        <v>2</v>
      </c>
      <c r="S66">
        <f t="shared" ref="S66:S129" si="18">(LEN(C66)-LEN(SUBSTITUTE(C66,$AC$4,"")))/LEN($AC$4)+(LEN(C66)-LEN(SUBSTITUTE(C66,$AC$5,"")))/LEN($AC$5)</f>
        <v>0</v>
      </c>
      <c r="T66">
        <f t="shared" si="8"/>
        <v>2</v>
      </c>
      <c r="U66">
        <f t="shared" si="9"/>
        <v>0</v>
      </c>
      <c r="X66">
        <v>2</v>
      </c>
      <c r="Y66">
        <f t="shared" ref="Y66:Y125" si="19">IF(O66=0,0,2*(O66-1)+3)</f>
        <v>0</v>
      </c>
      <c r="Z66">
        <f t="shared" si="10"/>
        <v>0</v>
      </c>
      <c r="AB66" t="str">
        <f t="shared" si="11"/>
        <v>4400000002020200</v>
      </c>
    </row>
    <row r="67" spans="1:28" x14ac:dyDescent="0.3">
      <c r="A67" t="s">
        <v>725</v>
      </c>
      <c r="B67" t="s">
        <v>635</v>
      </c>
      <c r="C67" t="s">
        <v>724</v>
      </c>
      <c r="D67" t="s">
        <v>1138</v>
      </c>
      <c r="E67">
        <v>14.8</v>
      </c>
      <c r="F67">
        <v>3.5</v>
      </c>
      <c r="G67">
        <v>5.0999999999999996</v>
      </c>
      <c r="H67">
        <v>136.4</v>
      </c>
      <c r="I67">
        <f t="shared" si="12"/>
        <v>5</v>
      </c>
      <c r="J67">
        <f t="shared" si="13"/>
        <v>5</v>
      </c>
      <c r="K67">
        <f t="shared" si="14"/>
        <v>1</v>
      </c>
      <c r="L67">
        <f t="shared" si="15"/>
        <v>1</v>
      </c>
      <c r="M67">
        <v>0</v>
      </c>
      <c r="N67">
        <v>1</v>
      </c>
      <c r="O67">
        <v>0</v>
      </c>
      <c r="P67">
        <f t="shared" si="16"/>
        <v>0</v>
      </c>
      <c r="Q67">
        <v>0</v>
      </c>
      <c r="R67">
        <f t="shared" si="17"/>
        <v>1</v>
      </c>
      <c r="S67">
        <f t="shared" si="18"/>
        <v>0</v>
      </c>
      <c r="T67">
        <f t="shared" ref="T67:T130" si="20">R67+S67</f>
        <v>1</v>
      </c>
      <c r="U67">
        <f t="shared" ref="U67:U130" si="21">L67+S67</f>
        <v>1</v>
      </c>
      <c r="X67">
        <v>1</v>
      </c>
      <c r="Y67">
        <f t="shared" si="19"/>
        <v>0</v>
      </c>
      <c r="Z67">
        <f t="shared" ref="Z67:Z125" si="22">IF(O67=0,0,4*(O67-1)+6)</f>
        <v>0</v>
      </c>
      <c r="AB67" t="str">
        <f t="shared" ref="AB67:AB130" si="23">_xlfn.TEXTJOIN("",TRUE,I67:U67,X67:Z67)</f>
        <v>5511010001011100</v>
      </c>
    </row>
    <row r="68" spans="1:28" x14ac:dyDescent="0.3">
      <c r="A68" t="s">
        <v>758</v>
      </c>
      <c r="B68" t="s">
        <v>635</v>
      </c>
      <c r="C68" t="s">
        <v>757</v>
      </c>
      <c r="D68" t="s">
        <v>757</v>
      </c>
      <c r="E68">
        <v>15</v>
      </c>
      <c r="F68">
        <v>4.8</v>
      </c>
      <c r="G68">
        <v>5.0999999999999996</v>
      </c>
      <c r="H68">
        <v>248.1</v>
      </c>
      <c r="I68">
        <f t="shared" si="12"/>
        <v>5</v>
      </c>
      <c r="J68">
        <f t="shared" si="13"/>
        <v>5</v>
      </c>
      <c r="K68">
        <f t="shared" si="14"/>
        <v>1</v>
      </c>
      <c r="L68">
        <f t="shared" si="15"/>
        <v>1</v>
      </c>
      <c r="M68">
        <v>0</v>
      </c>
      <c r="N68">
        <v>0</v>
      </c>
      <c r="O68">
        <v>0</v>
      </c>
      <c r="P68">
        <f t="shared" si="16"/>
        <v>0</v>
      </c>
      <c r="Q68">
        <v>0</v>
      </c>
      <c r="R68">
        <f t="shared" si="17"/>
        <v>2</v>
      </c>
      <c r="S68">
        <f t="shared" si="18"/>
        <v>0</v>
      </c>
      <c r="T68">
        <f t="shared" si="20"/>
        <v>2</v>
      </c>
      <c r="U68">
        <f t="shared" si="21"/>
        <v>1</v>
      </c>
      <c r="X68">
        <v>2</v>
      </c>
      <c r="Y68">
        <f t="shared" si="19"/>
        <v>0</v>
      </c>
      <c r="Z68">
        <f t="shared" si="22"/>
        <v>0</v>
      </c>
      <c r="AB68" t="str">
        <f t="shared" si="23"/>
        <v>5511000002021200</v>
      </c>
    </row>
    <row r="69" spans="1:28" x14ac:dyDescent="0.3">
      <c r="A69" t="s">
        <v>463</v>
      </c>
      <c r="B69" t="s">
        <v>462</v>
      </c>
      <c r="C69" t="s">
        <v>461</v>
      </c>
      <c r="D69" t="s">
        <v>461</v>
      </c>
      <c r="E69">
        <v>15.1</v>
      </c>
      <c r="F69">
        <v>4.0999999999999996</v>
      </c>
      <c r="G69">
        <v>5.0999999999999996</v>
      </c>
      <c r="H69">
        <v>114.9</v>
      </c>
      <c r="I69">
        <f t="shared" si="12"/>
        <v>6</v>
      </c>
      <c r="J69">
        <f t="shared" si="13"/>
        <v>6</v>
      </c>
      <c r="K69">
        <f t="shared" si="14"/>
        <v>1</v>
      </c>
      <c r="L69">
        <f t="shared" si="15"/>
        <v>1</v>
      </c>
      <c r="M69">
        <v>0</v>
      </c>
      <c r="N69">
        <v>1</v>
      </c>
      <c r="O69">
        <v>0</v>
      </c>
      <c r="P69">
        <f t="shared" si="16"/>
        <v>0</v>
      </c>
      <c r="Q69">
        <v>0</v>
      </c>
      <c r="R69">
        <f t="shared" si="17"/>
        <v>2</v>
      </c>
      <c r="S69">
        <f t="shared" si="18"/>
        <v>0</v>
      </c>
      <c r="T69">
        <f t="shared" si="20"/>
        <v>2</v>
      </c>
      <c r="U69">
        <f t="shared" si="21"/>
        <v>1</v>
      </c>
      <c r="X69">
        <v>2</v>
      </c>
      <c r="Y69">
        <f t="shared" si="19"/>
        <v>0</v>
      </c>
      <c r="Z69">
        <f t="shared" si="22"/>
        <v>0</v>
      </c>
      <c r="AB69" t="str">
        <f t="shared" si="23"/>
        <v>6611010002021200</v>
      </c>
    </row>
    <row r="70" spans="1:28" x14ac:dyDescent="0.3">
      <c r="A70" t="s">
        <v>474</v>
      </c>
      <c r="B70" t="s">
        <v>462</v>
      </c>
      <c r="C70" t="s">
        <v>473</v>
      </c>
      <c r="D70" t="s">
        <v>473</v>
      </c>
      <c r="E70">
        <v>15.2</v>
      </c>
      <c r="F70">
        <v>4.0999999999999996</v>
      </c>
      <c r="G70">
        <v>5.0999999999999996</v>
      </c>
      <c r="H70">
        <v>204.3</v>
      </c>
      <c r="I70">
        <f t="shared" si="12"/>
        <v>6</v>
      </c>
      <c r="J70">
        <f t="shared" si="13"/>
        <v>6</v>
      </c>
      <c r="K70">
        <f t="shared" si="14"/>
        <v>1</v>
      </c>
      <c r="L70">
        <f t="shared" si="15"/>
        <v>1</v>
      </c>
      <c r="M70">
        <v>0</v>
      </c>
      <c r="N70">
        <v>0</v>
      </c>
      <c r="O70">
        <v>0</v>
      </c>
      <c r="P70">
        <f t="shared" si="16"/>
        <v>0</v>
      </c>
      <c r="Q70">
        <v>0</v>
      </c>
      <c r="R70">
        <f t="shared" si="17"/>
        <v>1</v>
      </c>
      <c r="S70">
        <f t="shared" si="18"/>
        <v>0</v>
      </c>
      <c r="T70">
        <f t="shared" si="20"/>
        <v>1</v>
      </c>
      <c r="U70">
        <f t="shared" si="21"/>
        <v>1</v>
      </c>
      <c r="X70">
        <v>1</v>
      </c>
      <c r="Y70">
        <f t="shared" si="19"/>
        <v>0</v>
      </c>
      <c r="Z70">
        <f t="shared" si="22"/>
        <v>0</v>
      </c>
      <c r="AB70" t="str">
        <f t="shared" si="23"/>
        <v>6611000001011100</v>
      </c>
    </row>
    <row r="71" spans="1:28" x14ac:dyDescent="0.3">
      <c r="A71" t="s">
        <v>102</v>
      </c>
      <c r="B71" t="s">
        <v>101</v>
      </c>
      <c r="C71" t="s">
        <v>100</v>
      </c>
      <c r="D71" t="s">
        <v>1327</v>
      </c>
      <c r="E71">
        <v>15.8</v>
      </c>
      <c r="F71">
        <v>2.9</v>
      </c>
      <c r="G71">
        <v>5.0999999999999996</v>
      </c>
      <c r="H71">
        <v>177.6</v>
      </c>
      <c r="I71">
        <f t="shared" si="12"/>
        <v>10</v>
      </c>
      <c r="J71">
        <f t="shared" si="13"/>
        <v>10</v>
      </c>
      <c r="K71">
        <f t="shared" si="14"/>
        <v>0</v>
      </c>
      <c r="L71">
        <f t="shared" si="15"/>
        <v>0</v>
      </c>
      <c r="M71">
        <v>0</v>
      </c>
      <c r="N71">
        <v>2</v>
      </c>
      <c r="O71">
        <v>0</v>
      </c>
      <c r="P71">
        <f t="shared" si="16"/>
        <v>0</v>
      </c>
      <c r="Q71">
        <v>0</v>
      </c>
      <c r="R71">
        <f t="shared" si="17"/>
        <v>2</v>
      </c>
      <c r="S71">
        <f t="shared" si="18"/>
        <v>1</v>
      </c>
      <c r="T71">
        <f t="shared" si="20"/>
        <v>3</v>
      </c>
      <c r="U71">
        <f t="shared" si="21"/>
        <v>1</v>
      </c>
      <c r="X71">
        <v>3</v>
      </c>
      <c r="Y71">
        <f t="shared" si="19"/>
        <v>0</v>
      </c>
      <c r="Z71">
        <f t="shared" si="22"/>
        <v>0</v>
      </c>
      <c r="AB71" t="str">
        <f t="shared" si="23"/>
        <v>101000020002131300</v>
      </c>
    </row>
    <row r="72" spans="1:28" x14ac:dyDescent="0.3">
      <c r="A72" t="s">
        <v>72</v>
      </c>
      <c r="B72" t="s">
        <v>71</v>
      </c>
      <c r="C72" t="s">
        <v>70</v>
      </c>
      <c r="D72" t="s">
        <v>1336</v>
      </c>
      <c r="E72">
        <v>15.8</v>
      </c>
      <c r="F72">
        <v>2.9</v>
      </c>
      <c r="G72">
        <v>5.0999999999999996</v>
      </c>
      <c r="H72">
        <v>227.4</v>
      </c>
      <c r="I72">
        <f t="shared" si="12"/>
        <v>10</v>
      </c>
      <c r="J72">
        <f t="shared" si="13"/>
        <v>10</v>
      </c>
      <c r="K72">
        <f t="shared" si="14"/>
        <v>0</v>
      </c>
      <c r="L72">
        <f t="shared" si="15"/>
        <v>0</v>
      </c>
      <c r="M72">
        <v>0</v>
      </c>
      <c r="N72">
        <v>1</v>
      </c>
      <c r="O72">
        <v>0</v>
      </c>
      <c r="P72">
        <f t="shared" si="16"/>
        <v>0</v>
      </c>
      <c r="Q72">
        <v>0</v>
      </c>
      <c r="R72">
        <f t="shared" si="17"/>
        <v>1</v>
      </c>
      <c r="S72">
        <f t="shared" si="18"/>
        <v>1</v>
      </c>
      <c r="T72">
        <f t="shared" si="20"/>
        <v>2</v>
      </c>
      <c r="U72">
        <f t="shared" si="21"/>
        <v>1</v>
      </c>
      <c r="X72">
        <v>2</v>
      </c>
      <c r="Y72">
        <f t="shared" si="19"/>
        <v>0</v>
      </c>
      <c r="Z72">
        <f t="shared" si="22"/>
        <v>0</v>
      </c>
      <c r="AB72" t="str">
        <f t="shared" si="23"/>
        <v>101000010001121200</v>
      </c>
    </row>
    <row r="73" spans="1:28" x14ac:dyDescent="0.3">
      <c r="A73" t="s">
        <v>804</v>
      </c>
      <c r="B73" t="s">
        <v>766</v>
      </c>
      <c r="C73" t="s">
        <v>803</v>
      </c>
      <c r="D73" t="s">
        <v>1114</v>
      </c>
      <c r="E73">
        <v>16</v>
      </c>
      <c r="F73">
        <v>9</v>
      </c>
      <c r="G73">
        <v>5.0999999999999996</v>
      </c>
      <c r="H73">
        <v>170.3</v>
      </c>
      <c r="I73">
        <f t="shared" si="12"/>
        <v>4</v>
      </c>
      <c r="J73">
        <f t="shared" si="13"/>
        <v>4</v>
      </c>
      <c r="K73">
        <f t="shared" si="14"/>
        <v>0</v>
      </c>
      <c r="L73">
        <f t="shared" si="15"/>
        <v>0</v>
      </c>
      <c r="M73">
        <v>0</v>
      </c>
      <c r="N73">
        <v>1</v>
      </c>
      <c r="O73">
        <v>0</v>
      </c>
      <c r="P73">
        <f t="shared" si="16"/>
        <v>0</v>
      </c>
      <c r="Q73">
        <v>0</v>
      </c>
      <c r="R73">
        <f t="shared" si="17"/>
        <v>1</v>
      </c>
      <c r="S73">
        <f t="shared" si="18"/>
        <v>1</v>
      </c>
      <c r="T73">
        <f t="shared" si="20"/>
        <v>2</v>
      </c>
      <c r="U73">
        <f t="shared" si="21"/>
        <v>1</v>
      </c>
      <c r="X73">
        <v>2</v>
      </c>
      <c r="Y73">
        <f t="shared" si="19"/>
        <v>0</v>
      </c>
      <c r="Z73">
        <f t="shared" si="22"/>
        <v>0</v>
      </c>
      <c r="AB73" t="str">
        <f t="shared" si="23"/>
        <v>4400010001121200</v>
      </c>
    </row>
    <row r="74" spans="1:28" x14ac:dyDescent="0.3">
      <c r="A74" t="s">
        <v>590</v>
      </c>
      <c r="B74" t="s">
        <v>589</v>
      </c>
      <c r="C74" t="s">
        <v>588</v>
      </c>
      <c r="D74" t="s">
        <v>1182</v>
      </c>
      <c r="E74">
        <v>17.8</v>
      </c>
      <c r="F74">
        <v>6.3</v>
      </c>
      <c r="G74">
        <v>5.0999999999999996</v>
      </c>
      <c r="H74">
        <v>171.2</v>
      </c>
      <c r="I74">
        <f t="shared" si="12"/>
        <v>6</v>
      </c>
      <c r="J74">
        <f t="shared" si="13"/>
        <v>6</v>
      </c>
      <c r="K74">
        <f t="shared" si="14"/>
        <v>0</v>
      </c>
      <c r="L74">
        <f t="shared" si="15"/>
        <v>0</v>
      </c>
      <c r="M74">
        <v>0</v>
      </c>
      <c r="N74">
        <v>1</v>
      </c>
      <c r="O74">
        <v>0</v>
      </c>
      <c r="P74">
        <f t="shared" si="16"/>
        <v>1</v>
      </c>
      <c r="Q74">
        <v>1</v>
      </c>
      <c r="R74">
        <f t="shared" si="17"/>
        <v>1</v>
      </c>
      <c r="S74">
        <f t="shared" si="18"/>
        <v>1</v>
      </c>
      <c r="T74">
        <f t="shared" si="20"/>
        <v>2</v>
      </c>
      <c r="U74">
        <f t="shared" si="21"/>
        <v>1</v>
      </c>
      <c r="X74">
        <v>2</v>
      </c>
      <c r="Y74">
        <f t="shared" si="19"/>
        <v>0</v>
      </c>
      <c r="Z74">
        <f t="shared" si="22"/>
        <v>0</v>
      </c>
      <c r="AB74" t="str">
        <f t="shared" si="23"/>
        <v>6600010111121200</v>
      </c>
    </row>
    <row r="75" spans="1:28" x14ac:dyDescent="0.3">
      <c r="A75" t="s">
        <v>703</v>
      </c>
      <c r="B75" t="s">
        <v>702</v>
      </c>
      <c r="C75" t="s">
        <v>701</v>
      </c>
      <c r="D75" t="s">
        <v>1144</v>
      </c>
      <c r="E75">
        <v>18.600000000000001</v>
      </c>
      <c r="F75">
        <v>14.9</v>
      </c>
      <c r="G75">
        <v>5.0999999999999996</v>
      </c>
      <c r="H75">
        <v>116.3</v>
      </c>
      <c r="I75">
        <f t="shared" si="12"/>
        <v>5</v>
      </c>
      <c r="J75">
        <f t="shared" si="13"/>
        <v>5</v>
      </c>
      <c r="K75">
        <f t="shared" si="14"/>
        <v>2</v>
      </c>
      <c r="L75">
        <f t="shared" si="15"/>
        <v>2</v>
      </c>
      <c r="M75">
        <v>0</v>
      </c>
      <c r="N75">
        <v>1</v>
      </c>
      <c r="O75">
        <v>0</v>
      </c>
      <c r="P75">
        <f t="shared" si="16"/>
        <v>1</v>
      </c>
      <c r="Q75">
        <v>1</v>
      </c>
      <c r="R75">
        <f t="shared" si="17"/>
        <v>1</v>
      </c>
      <c r="S75">
        <f t="shared" si="18"/>
        <v>1</v>
      </c>
      <c r="T75">
        <f t="shared" si="20"/>
        <v>2</v>
      </c>
      <c r="U75">
        <f t="shared" si="21"/>
        <v>3</v>
      </c>
      <c r="X75">
        <v>2</v>
      </c>
      <c r="Y75">
        <f t="shared" si="19"/>
        <v>0</v>
      </c>
      <c r="Z75">
        <f t="shared" si="22"/>
        <v>0</v>
      </c>
      <c r="AB75" t="str">
        <f t="shared" si="23"/>
        <v>5522010111123200</v>
      </c>
    </row>
    <row r="76" spans="1:28" x14ac:dyDescent="0.3">
      <c r="A76" t="s">
        <v>971</v>
      </c>
      <c r="B76" t="s">
        <v>970</v>
      </c>
      <c r="C76" t="s">
        <v>969</v>
      </c>
      <c r="D76" t="s">
        <v>1066</v>
      </c>
      <c r="E76">
        <v>19.399999999999999</v>
      </c>
      <c r="F76">
        <v>21.7</v>
      </c>
      <c r="G76">
        <v>5.0999999999999996</v>
      </c>
      <c r="H76">
        <v>120.8</v>
      </c>
      <c r="I76">
        <f t="shared" si="12"/>
        <v>3</v>
      </c>
      <c r="J76">
        <f t="shared" si="13"/>
        <v>3</v>
      </c>
      <c r="K76">
        <f t="shared" si="14"/>
        <v>0</v>
      </c>
      <c r="L76">
        <f t="shared" si="15"/>
        <v>0</v>
      </c>
      <c r="M76">
        <v>0</v>
      </c>
      <c r="N76">
        <v>1</v>
      </c>
      <c r="O76">
        <v>0</v>
      </c>
      <c r="P76">
        <f t="shared" si="16"/>
        <v>1</v>
      </c>
      <c r="Q76">
        <v>1</v>
      </c>
      <c r="R76">
        <f t="shared" si="17"/>
        <v>0</v>
      </c>
      <c r="S76">
        <f t="shared" si="18"/>
        <v>1</v>
      </c>
      <c r="T76">
        <f t="shared" si="20"/>
        <v>1</v>
      </c>
      <c r="U76">
        <f t="shared" si="21"/>
        <v>1</v>
      </c>
      <c r="X76">
        <v>1</v>
      </c>
      <c r="Y76">
        <f t="shared" si="19"/>
        <v>0</v>
      </c>
      <c r="Z76">
        <f t="shared" si="22"/>
        <v>0</v>
      </c>
      <c r="AB76" t="str">
        <f t="shared" si="23"/>
        <v>3300010110111100</v>
      </c>
    </row>
    <row r="77" spans="1:28" x14ac:dyDescent="0.3">
      <c r="A77" t="s">
        <v>625</v>
      </c>
      <c r="B77" t="s">
        <v>618</v>
      </c>
      <c r="C77" t="s">
        <v>624</v>
      </c>
      <c r="D77" t="s">
        <v>1169</v>
      </c>
      <c r="E77">
        <v>14.7</v>
      </c>
      <c r="F77">
        <v>3.5</v>
      </c>
      <c r="G77">
        <v>5.2</v>
      </c>
      <c r="H77">
        <v>80.2</v>
      </c>
      <c r="I77">
        <f t="shared" si="12"/>
        <v>5</v>
      </c>
      <c r="J77">
        <f t="shared" si="13"/>
        <v>5</v>
      </c>
      <c r="K77">
        <f t="shared" si="14"/>
        <v>1</v>
      </c>
      <c r="L77">
        <f t="shared" si="15"/>
        <v>1</v>
      </c>
      <c r="M77">
        <v>0</v>
      </c>
      <c r="N77">
        <v>1</v>
      </c>
      <c r="O77">
        <v>0</v>
      </c>
      <c r="P77">
        <f t="shared" si="16"/>
        <v>0</v>
      </c>
      <c r="Q77">
        <v>0</v>
      </c>
      <c r="R77">
        <f t="shared" si="17"/>
        <v>2</v>
      </c>
      <c r="S77">
        <f t="shared" si="18"/>
        <v>0</v>
      </c>
      <c r="T77">
        <f t="shared" si="20"/>
        <v>2</v>
      </c>
      <c r="U77">
        <f t="shared" si="21"/>
        <v>1</v>
      </c>
      <c r="X77">
        <v>2</v>
      </c>
      <c r="Y77">
        <f t="shared" si="19"/>
        <v>0</v>
      </c>
      <c r="Z77">
        <f t="shared" si="22"/>
        <v>0</v>
      </c>
      <c r="AB77" t="str">
        <f t="shared" si="23"/>
        <v>5511010002021200</v>
      </c>
    </row>
    <row r="78" spans="1:28" x14ac:dyDescent="0.3">
      <c r="A78" t="s">
        <v>619</v>
      </c>
      <c r="B78" t="s">
        <v>618</v>
      </c>
      <c r="C78" t="s">
        <v>617</v>
      </c>
      <c r="D78" t="s">
        <v>1170</v>
      </c>
      <c r="E78">
        <v>14.9</v>
      </c>
      <c r="F78">
        <v>3.5</v>
      </c>
      <c r="G78">
        <v>5.2</v>
      </c>
      <c r="H78">
        <v>113.3</v>
      </c>
      <c r="I78">
        <f t="shared" si="12"/>
        <v>5</v>
      </c>
      <c r="J78">
        <f t="shared" si="13"/>
        <v>5</v>
      </c>
      <c r="K78">
        <f t="shared" si="14"/>
        <v>1</v>
      </c>
      <c r="L78">
        <f t="shared" si="15"/>
        <v>1</v>
      </c>
      <c r="M78">
        <v>0</v>
      </c>
      <c r="N78">
        <v>0</v>
      </c>
      <c r="O78">
        <v>0</v>
      </c>
      <c r="P78">
        <f t="shared" si="16"/>
        <v>0</v>
      </c>
      <c r="Q78">
        <v>0</v>
      </c>
      <c r="R78">
        <f t="shared" si="17"/>
        <v>1</v>
      </c>
      <c r="S78">
        <f t="shared" si="18"/>
        <v>0</v>
      </c>
      <c r="T78">
        <f t="shared" si="20"/>
        <v>1</v>
      </c>
      <c r="U78">
        <f t="shared" si="21"/>
        <v>1</v>
      </c>
      <c r="X78">
        <v>1</v>
      </c>
      <c r="Y78">
        <f t="shared" si="19"/>
        <v>0</v>
      </c>
      <c r="Z78">
        <f t="shared" si="22"/>
        <v>0</v>
      </c>
      <c r="AB78" t="str">
        <f t="shared" si="23"/>
        <v>5511000001011100</v>
      </c>
    </row>
    <row r="79" spans="1:28" x14ac:dyDescent="0.3">
      <c r="A79" t="s">
        <v>756</v>
      </c>
      <c r="B79" t="s">
        <v>635</v>
      </c>
      <c r="C79" t="s">
        <v>755</v>
      </c>
      <c r="D79" t="s">
        <v>755</v>
      </c>
      <c r="E79">
        <v>15.1</v>
      </c>
      <c r="F79">
        <v>5.3</v>
      </c>
      <c r="G79">
        <v>5.2</v>
      </c>
      <c r="H79">
        <v>179.8</v>
      </c>
      <c r="I79">
        <f t="shared" si="12"/>
        <v>5</v>
      </c>
      <c r="J79">
        <f t="shared" si="13"/>
        <v>5</v>
      </c>
      <c r="K79">
        <f t="shared" si="14"/>
        <v>1</v>
      </c>
      <c r="L79">
        <f t="shared" si="15"/>
        <v>1</v>
      </c>
      <c r="M79">
        <v>0</v>
      </c>
      <c r="N79">
        <v>0</v>
      </c>
      <c r="O79">
        <v>0</v>
      </c>
      <c r="P79">
        <f t="shared" si="16"/>
        <v>0</v>
      </c>
      <c r="Q79">
        <v>0</v>
      </c>
      <c r="R79">
        <f t="shared" si="17"/>
        <v>2</v>
      </c>
      <c r="S79">
        <f t="shared" si="18"/>
        <v>0</v>
      </c>
      <c r="T79">
        <f t="shared" si="20"/>
        <v>2</v>
      </c>
      <c r="U79">
        <f t="shared" si="21"/>
        <v>1</v>
      </c>
      <c r="X79">
        <v>2</v>
      </c>
      <c r="Y79">
        <f t="shared" si="19"/>
        <v>0</v>
      </c>
      <c r="Z79">
        <f t="shared" si="22"/>
        <v>0</v>
      </c>
      <c r="AB79" t="str">
        <f t="shared" si="23"/>
        <v>5511000002021200</v>
      </c>
    </row>
    <row r="80" spans="1:28" x14ac:dyDescent="0.3">
      <c r="A80" t="s">
        <v>541</v>
      </c>
      <c r="B80" t="s">
        <v>485</v>
      </c>
      <c r="C80" t="s">
        <v>540</v>
      </c>
      <c r="D80" t="s">
        <v>540</v>
      </c>
      <c r="E80">
        <v>15.4</v>
      </c>
      <c r="F80">
        <v>5.4</v>
      </c>
      <c r="G80">
        <v>5.2</v>
      </c>
      <c r="H80">
        <v>125.3</v>
      </c>
      <c r="I80">
        <f t="shared" si="12"/>
        <v>6</v>
      </c>
      <c r="J80">
        <f t="shared" si="13"/>
        <v>6</v>
      </c>
      <c r="K80">
        <f t="shared" si="14"/>
        <v>0</v>
      </c>
      <c r="L80">
        <f t="shared" si="15"/>
        <v>0</v>
      </c>
      <c r="M80">
        <v>0</v>
      </c>
      <c r="N80">
        <v>0</v>
      </c>
      <c r="O80">
        <v>0</v>
      </c>
      <c r="P80">
        <f t="shared" si="16"/>
        <v>0</v>
      </c>
      <c r="Q80">
        <v>0</v>
      </c>
      <c r="R80">
        <f t="shared" si="17"/>
        <v>1</v>
      </c>
      <c r="S80">
        <f t="shared" si="18"/>
        <v>0</v>
      </c>
      <c r="T80">
        <f t="shared" si="20"/>
        <v>1</v>
      </c>
      <c r="U80">
        <f t="shared" si="21"/>
        <v>0</v>
      </c>
      <c r="X80">
        <v>1</v>
      </c>
      <c r="Y80">
        <f t="shared" si="19"/>
        <v>0</v>
      </c>
      <c r="Z80">
        <f t="shared" si="22"/>
        <v>0</v>
      </c>
      <c r="AB80" t="str">
        <f t="shared" si="23"/>
        <v>6600000001010100</v>
      </c>
    </row>
    <row r="81" spans="1:28" x14ac:dyDescent="0.3">
      <c r="A81" t="s">
        <v>568</v>
      </c>
      <c r="B81" t="s">
        <v>485</v>
      </c>
      <c r="C81" t="s">
        <v>567</v>
      </c>
      <c r="D81" t="s">
        <v>1190</v>
      </c>
      <c r="E81">
        <v>15.6</v>
      </c>
      <c r="F81">
        <v>5.5</v>
      </c>
      <c r="G81">
        <v>5.2</v>
      </c>
      <c r="H81">
        <v>147.69999999999999</v>
      </c>
      <c r="I81">
        <f t="shared" si="12"/>
        <v>6</v>
      </c>
      <c r="J81">
        <f t="shared" si="13"/>
        <v>6</v>
      </c>
      <c r="K81">
        <f t="shared" si="14"/>
        <v>0</v>
      </c>
      <c r="L81">
        <f t="shared" si="15"/>
        <v>0</v>
      </c>
      <c r="M81">
        <v>0</v>
      </c>
      <c r="N81">
        <v>1</v>
      </c>
      <c r="O81">
        <v>0</v>
      </c>
      <c r="P81">
        <f t="shared" si="16"/>
        <v>0</v>
      </c>
      <c r="Q81">
        <v>0</v>
      </c>
      <c r="R81">
        <f t="shared" si="17"/>
        <v>1</v>
      </c>
      <c r="S81">
        <f t="shared" si="18"/>
        <v>0</v>
      </c>
      <c r="T81">
        <f t="shared" si="20"/>
        <v>1</v>
      </c>
      <c r="U81">
        <f t="shared" si="21"/>
        <v>0</v>
      </c>
      <c r="X81">
        <v>1</v>
      </c>
      <c r="Y81">
        <f t="shared" si="19"/>
        <v>0</v>
      </c>
      <c r="Z81">
        <f t="shared" si="22"/>
        <v>0</v>
      </c>
      <c r="AB81" t="str">
        <f t="shared" si="23"/>
        <v>6600010001010100</v>
      </c>
    </row>
    <row r="82" spans="1:28" x14ac:dyDescent="0.3">
      <c r="A82" t="s">
        <v>746</v>
      </c>
      <c r="B82" t="s">
        <v>627</v>
      </c>
      <c r="C82" t="s">
        <v>745</v>
      </c>
      <c r="D82" t="s">
        <v>1130</v>
      </c>
      <c r="E82">
        <v>17.899999999999999</v>
      </c>
      <c r="F82">
        <v>11.9</v>
      </c>
      <c r="G82">
        <v>5.2</v>
      </c>
      <c r="H82">
        <v>175.5</v>
      </c>
      <c r="I82">
        <f t="shared" si="12"/>
        <v>5</v>
      </c>
      <c r="J82">
        <f t="shared" si="13"/>
        <v>5</v>
      </c>
      <c r="K82">
        <f t="shared" si="14"/>
        <v>0</v>
      </c>
      <c r="L82">
        <f t="shared" si="15"/>
        <v>0</v>
      </c>
      <c r="M82">
        <v>0</v>
      </c>
      <c r="N82">
        <v>1</v>
      </c>
      <c r="O82">
        <v>0</v>
      </c>
      <c r="P82">
        <f t="shared" si="16"/>
        <v>1</v>
      </c>
      <c r="Q82">
        <v>1</v>
      </c>
      <c r="R82">
        <f t="shared" si="17"/>
        <v>1</v>
      </c>
      <c r="S82">
        <f t="shared" si="18"/>
        <v>1</v>
      </c>
      <c r="T82">
        <f t="shared" si="20"/>
        <v>2</v>
      </c>
      <c r="U82">
        <f t="shared" si="21"/>
        <v>1</v>
      </c>
      <c r="X82">
        <v>2</v>
      </c>
      <c r="Y82">
        <f t="shared" si="19"/>
        <v>0</v>
      </c>
      <c r="Z82">
        <f t="shared" si="22"/>
        <v>0</v>
      </c>
      <c r="AB82" t="str">
        <f t="shared" si="23"/>
        <v>5500010111121200</v>
      </c>
    </row>
    <row r="83" spans="1:28" x14ac:dyDescent="0.3">
      <c r="A83" t="s">
        <v>864</v>
      </c>
      <c r="B83" t="s">
        <v>799</v>
      </c>
      <c r="C83" t="s">
        <v>863</v>
      </c>
      <c r="D83" t="s">
        <v>1096</v>
      </c>
      <c r="E83">
        <v>18.3</v>
      </c>
      <c r="F83">
        <v>11.4</v>
      </c>
      <c r="G83">
        <v>5.2</v>
      </c>
      <c r="H83">
        <v>115.4</v>
      </c>
      <c r="I83">
        <f t="shared" si="12"/>
        <v>4</v>
      </c>
      <c r="J83">
        <f t="shared" si="13"/>
        <v>4</v>
      </c>
      <c r="K83">
        <f t="shared" si="14"/>
        <v>0</v>
      </c>
      <c r="L83">
        <f t="shared" si="15"/>
        <v>0</v>
      </c>
      <c r="M83">
        <v>0</v>
      </c>
      <c r="N83">
        <v>1</v>
      </c>
      <c r="O83">
        <v>0</v>
      </c>
      <c r="P83">
        <f t="shared" si="16"/>
        <v>1</v>
      </c>
      <c r="Q83">
        <v>1</v>
      </c>
      <c r="R83">
        <f t="shared" si="17"/>
        <v>1</v>
      </c>
      <c r="S83">
        <f t="shared" si="18"/>
        <v>1</v>
      </c>
      <c r="T83">
        <f t="shared" si="20"/>
        <v>2</v>
      </c>
      <c r="U83">
        <f t="shared" si="21"/>
        <v>1</v>
      </c>
      <c r="X83">
        <v>2</v>
      </c>
      <c r="Y83">
        <f t="shared" si="19"/>
        <v>0</v>
      </c>
      <c r="Z83">
        <f t="shared" si="22"/>
        <v>0</v>
      </c>
      <c r="AB83" t="str">
        <f t="shared" si="23"/>
        <v>4400010111121200</v>
      </c>
    </row>
    <row r="84" spans="1:28" x14ac:dyDescent="0.3">
      <c r="A84" t="s">
        <v>628</v>
      </c>
      <c r="B84" t="s">
        <v>627</v>
      </c>
      <c r="C84" t="s">
        <v>626</v>
      </c>
      <c r="D84" t="s">
        <v>1168</v>
      </c>
      <c r="E84">
        <v>14.9</v>
      </c>
      <c r="F84">
        <v>6.5</v>
      </c>
      <c r="G84">
        <v>5.3</v>
      </c>
      <c r="H84">
        <v>87.6</v>
      </c>
      <c r="I84">
        <f t="shared" si="12"/>
        <v>5</v>
      </c>
      <c r="J84">
        <f t="shared" si="13"/>
        <v>5</v>
      </c>
      <c r="K84">
        <f t="shared" si="14"/>
        <v>2</v>
      </c>
      <c r="L84">
        <f t="shared" si="15"/>
        <v>2</v>
      </c>
      <c r="M84">
        <v>0</v>
      </c>
      <c r="N84">
        <v>0</v>
      </c>
      <c r="O84">
        <v>0</v>
      </c>
      <c r="P84">
        <f t="shared" si="16"/>
        <v>0</v>
      </c>
      <c r="Q84">
        <v>0</v>
      </c>
      <c r="R84">
        <f t="shared" si="17"/>
        <v>1</v>
      </c>
      <c r="S84">
        <f t="shared" si="18"/>
        <v>0</v>
      </c>
      <c r="T84">
        <f t="shared" si="20"/>
        <v>1</v>
      </c>
      <c r="U84">
        <f t="shared" si="21"/>
        <v>2</v>
      </c>
      <c r="X84">
        <v>1</v>
      </c>
      <c r="Y84">
        <f t="shared" si="19"/>
        <v>0</v>
      </c>
      <c r="Z84">
        <f t="shared" si="22"/>
        <v>0</v>
      </c>
      <c r="AB84" t="str">
        <f t="shared" si="23"/>
        <v>5522000001012100</v>
      </c>
    </row>
    <row r="85" spans="1:28" x14ac:dyDescent="0.3">
      <c r="A85" t="s">
        <v>834</v>
      </c>
      <c r="B85" t="s">
        <v>833</v>
      </c>
      <c r="C85" t="s">
        <v>832</v>
      </c>
      <c r="D85" t="s">
        <v>1103</v>
      </c>
      <c r="E85">
        <v>17.8</v>
      </c>
      <c r="F85">
        <v>1.8</v>
      </c>
      <c r="G85">
        <v>5.3</v>
      </c>
      <c r="H85">
        <v>106</v>
      </c>
      <c r="I85">
        <f t="shared" si="12"/>
        <v>4</v>
      </c>
      <c r="J85">
        <f t="shared" si="13"/>
        <v>4</v>
      </c>
      <c r="K85">
        <f t="shared" si="14"/>
        <v>2</v>
      </c>
      <c r="L85">
        <f t="shared" si="15"/>
        <v>2</v>
      </c>
      <c r="M85">
        <v>0</v>
      </c>
      <c r="N85">
        <v>0</v>
      </c>
      <c r="O85">
        <v>0</v>
      </c>
      <c r="P85">
        <f t="shared" si="16"/>
        <v>1</v>
      </c>
      <c r="Q85">
        <v>1</v>
      </c>
      <c r="R85">
        <f t="shared" si="17"/>
        <v>2</v>
      </c>
      <c r="S85">
        <f t="shared" si="18"/>
        <v>0</v>
      </c>
      <c r="T85">
        <f t="shared" si="20"/>
        <v>2</v>
      </c>
      <c r="U85">
        <f t="shared" si="21"/>
        <v>2</v>
      </c>
      <c r="X85">
        <v>2</v>
      </c>
      <c r="Y85">
        <f t="shared" si="19"/>
        <v>0</v>
      </c>
      <c r="Z85">
        <f t="shared" si="22"/>
        <v>0</v>
      </c>
      <c r="AB85" t="str">
        <f t="shared" si="23"/>
        <v>4422000112022200</v>
      </c>
    </row>
    <row r="86" spans="1:28" x14ac:dyDescent="0.3">
      <c r="A86" t="s">
        <v>449</v>
      </c>
      <c r="B86" t="s">
        <v>448</v>
      </c>
      <c r="C86" t="s">
        <v>447</v>
      </c>
      <c r="D86" t="s">
        <v>1220</v>
      </c>
      <c r="E86">
        <v>19.399999999999999</v>
      </c>
      <c r="F86">
        <v>7.4</v>
      </c>
      <c r="G86">
        <v>5.3</v>
      </c>
      <c r="H86">
        <v>145</v>
      </c>
      <c r="I86">
        <f t="shared" si="12"/>
        <v>1</v>
      </c>
      <c r="J86">
        <f t="shared" si="13"/>
        <v>7</v>
      </c>
      <c r="K86">
        <f t="shared" si="14"/>
        <v>0</v>
      </c>
      <c r="L86">
        <f t="shared" si="15"/>
        <v>3</v>
      </c>
      <c r="M86">
        <v>0</v>
      </c>
      <c r="N86">
        <v>1</v>
      </c>
      <c r="O86">
        <v>1</v>
      </c>
      <c r="P86">
        <f t="shared" si="16"/>
        <v>0</v>
      </c>
      <c r="Q86">
        <v>1</v>
      </c>
      <c r="R86">
        <f t="shared" si="17"/>
        <v>0</v>
      </c>
      <c r="S86">
        <f t="shared" si="18"/>
        <v>1</v>
      </c>
      <c r="T86">
        <f t="shared" si="20"/>
        <v>1</v>
      </c>
      <c r="U86">
        <f t="shared" si="21"/>
        <v>4</v>
      </c>
      <c r="X86">
        <v>1</v>
      </c>
      <c r="Y86">
        <f t="shared" si="19"/>
        <v>3</v>
      </c>
      <c r="Z86">
        <f t="shared" si="22"/>
        <v>6</v>
      </c>
      <c r="AB86" t="str">
        <f t="shared" si="23"/>
        <v>1703011010114136</v>
      </c>
    </row>
    <row r="87" spans="1:28" x14ac:dyDescent="0.3">
      <c r="A87" t="s">
        <v>705</v>
      </c>
      <c r="B87" t="s">
        <v>627</v>
      </c>
      <c r="C87" t="s">
        <v>704</v>
      </c>
      <c r="D87" t="s">
        <v>704</v>
      </c>
      <c r="E87">
        <v>15.4</v>
      </c>
      <c r="F87">
        <v>3.8</v>
      </c>
      <c r="G87">
        <v>5.4</v>
      </c>
      <c r="H87">
        <v>125.8</v>
      </c>
      <c r="I87">
        <f t="shared" si="12"/>
        <v>5</v>
      </c>
      <c r="J87">
        <f t="shared" si="13"/>
        <v>5</v>
      </c>
      <c r="K87">
        <f t="shared" si="14"/>
        <v>0</v>
      </c>
      <c r="L87">
        <f t="shared" si="15"/>
        <v>0</v>
      </c>
      <c r="M87">
        <v>1</v>
      </c>
      <c r="N87">
        <v>0</v>
      </c>
      <c r="O87">
        <v>0</v>
      </c>
      <c r="P87">
        <f t="shared" si="16"/>
        <v>0</v>
      </c>
      <c r="Q87">
        <v>0</v>
      </c>
      <c r="R87">
        <f t="shared" si="17"/>
        <v>1</v>
      </c>
      <c r="S87">
        <f t="shared" si="18"/>
        <v>0</v>
      </c>
      <c r="T87">
        <f t="shared" si="20"/>
        <v>1</v>
      </c>
      <c r="U87">
        <f t="shared" si="21"/>
        <v>0</v>
      </c>
      <c r="X87">
        <v>1</v>
      </c>
      <c r="Y87">
        <f t="shared" si="19"/>
        <v>0</v>
      </c>
      <c r="Z87">
        <f t="shared" si="22"/>
        <v>0</v>
      </c>
      <c r="AB87" t="str">
        <f t="shared" si="23"/>
        <v>5500100001010100</v>
      </c>
    </row>
    <row r="88" spans="1:28" x14ac:dyDescent="0.3">
      <c r="A88" t="s">
        <v>683</v>
      </c>
      <c r="B88" t="s">
        <v>627</v>
      </c>
      <c r="C88" t="s">
        <v>682</v>
      </c>
      <c r="D88" t="s">
        <v>682</v>
      </c>
      <c r="E88">
        <v>15.5</v>
      </c>
      <c r="F88">
        <v>8.3000000000000007</v>
      </c>
      <c r="G88">
        <v>5.4</v>
      </c>
      <c r="H88">
        <v>130.9</v>
      </c>
      <c r="I88">
        <f t="shared" si="12"/>
        <v>5</v>
      </c>
      <c r="J88">
        <f t="shared" si="13"/>
        <v>5</v>
      </c>
      <c r="K88">
        <f t="shared" si="14"/>
        <v>2</v>
      </c>
      <c r="L88">
        <f t="shared" si="15"/>
        <v>2</v>
      </c>
      <c r="M88">
        <v>0</v>
      </c>
      <c r="N88">
        <v>0</v>
      </c>
      <c r="O88">
        <v>0</v>
      </c>
      <c r="P88">
        <f t="shared" si="16"/>
        <v>0</v>
      </c>
      <c r="Q88">
        <v>0</v>
      </c>
      <c r="R88">
        <f t="shared" si="17"/>
        <v>2</v>
      </c>
      <c r="S88">
        <f t="shared" si="18"/>
        <v>0</v>
      </c>
      <c r="T88">
        <f t="shared" si="20"/>
        <v>2</v>
      </c>
      <c r="U88">
        <f t="shared" si="21"/>
        <v>2</v>
      </c>
      <c r="X88">
        <v>2</v>
      </c>
      <c r="Y88">
        <f t="shared" si="19"/>
        <v>0</v>
      </c>
      <c r="Z88">
        <f t="shared" si="22"/>
        <v>0</v>
      </c>
      <c r="AB88" t="str">
        <f t="shared" si="23"/>
        <v>5522000002022200</v>
      </c>
    </row>
    <row r="89" spans="1:28" x14ac:dyDescent="0.3">
      <c r="A89" t="s">
        <v>531</v>
      </c>
      <c r="B89" t="s">
        <v>462</v>
      </c>
      <c r="C89" t="s">
        <v>530</v>
      </c>
      <c r="D89" t="s">
        <v>530</v>
      </c>
      <c r="E89">
        <v>15.8</v>
      </c>
      <c r="F89">
        <v>8.5</v>
      </c>
      <c r="G89">
        <v>5.4</v>
      </c>
      <c r="H89">
        <v>154</v>
      </c>
      <c r="I89">
        <f t="shared" si="12"/>
        <v>6</v>
      </c>
      <c r="J89">
        <f t="shared" si="13"/>
        <v>6</v>
      </c>
      <c r="K89">
        <f t="shared" si="14"/>
        <v>0</v>
      </c>
      <c r="L89">
        <f t="shared" si="15"/>
        <v>0</v>
      </c>
      <c r="M89">
        <v>0</v>
      </c>
      <c r="N89">
        <v>0</v>
      </c>
      <c r="O89">
        <v>0</v>
      </c>
      <c r="P89">
        <f t="shared" si="16"/>
        <v>0</v>
      </c>
      <c r="Q89">
        <v>0</v>
      </c>
      <c r="R89">
        <f t="shared" si="17"/>
        <v>2</v>
      </c>
      <c r="S89">
        <f t="shared" si="18"/>
        <v>1</v>
      </c>
      <c r="T89">
        <f t="shared" si="20"/>
        <v>3</v>
      </c>
      <c r="U89">
        <f t="shared" si="21"/>
        <v>1</v>
      </c>
      <c r="X89">
        <v>3</v>
      </c>
      <c r="Y89">
        <f t="shared" si="19"/>
        <v>0</v>
      </c>
      <c r="Z89">
        <f t="shared" si="22"/>
        <v>0</v>
      </c>
      <c r="AB89" t="str">
        <f t="shared" si="23"/>
        <v>6600000002131300</v>
      </c>
    </row>
    <row r="90" spans="1:28" x14ac:dyDescent="0.3">
      <c r="A90" t="s">
        <v>673</v>
      </c>
      <c r="B90" t="s">
        <v>621</v>
      </c>
      <c r="C90" t="s">
        <v>672</v>
      </c>
      <c r="D90" t="s">
        <v>1154</v>
      </c>
      <c r="E90">
        <v>15.8</v>
      </c>
      <c r="F90">
        <v>6.5</v>
      </c>
      <c r="G90">
        <v>5.4</v>
      </c>
      <c r="H90">
        <v>195.7</v>
      </c>
      <c r="I90">
        <f t="shared" si="12"/>
        <v>5</v>
      </c>
      <c r="J90">
        <f t="shared" si="13"/>
        <v>5</v>
      </c>
      <c r="K90">
        <f t="shared" si="14"/>
        <v>1</v>
      </c>
      <c r="L90">
        <f t="shared" si="15"/>
        <v>1</v>
      </c>
      <c r="M90">
        <v>0</v>
      </c>
      <c r="N90">
        <v>2</v>
      </c>
      <c r="O90">
        <v>0</v>
      </c>
      <c r="P90">
        <f t="shared" si="16"/>
        <v>0</v>
      </c>
      <c r="Q90">
        <v>0</v>
      </c>
      <c r="R90">
        <f t="shared" si="17"/>
        <v>0</v>
      </c>
      <c r="S90">
        <f t="shared" si="18"/>
        <v>1</v>
      </c>
      <c r="T90">
        <f t="shared" si="20"/>
        <v>1</v>
      </c>
      <c r="U90">
        <f t="shared" si="21"/>
        <v>2</v>
      </c>
      <c r="X90">
        <v>1</v>
      </c>
      <c r="Y90">
        <f t="shared" si="19"/>
        <v>0</v>
      </c>
      <c r="Z90">
        <f t="shared" si="22"/>
        <v>0</v>
      </c>
      <c r="AB90" t="str">
        <f t="shared" si="23"/>
        <v>5511020000112100</v>
      </c>
    </row>
    <row r="91" spans="1:28" x14ac:dyDescent="0.3">
      <c r="A91" t="s">
        <v>716</v>
      </c>
      <c r="B91" t="s">
        <v>635</v>
      </c>
      <c r="C91" t="s">
        <v>715</v>
      </c>
      <c r="D91" t="s">
        <v>1140</v>
      </c>
      <c r="E91">
        <v>15.9</v>
      </c>
      <c r="F91">
        <v>6.4</v>
      </c>
      <c r="G91">
        <v>5.4</v>
      </c>
      <c r="H91">
        <v>104.5</v>
      </c>
      <c r="I91">
        <f t="shared" si="12"/>
        <v>3</v>
      </c>
      <c r="J91">
        <f t="shared" si="13"/>
        <v>3</v>
      </c>
      <c r="K91">
        <f t="shared" si="14"/>
        <v>0</v>
      </c>
      <c r="L91">
        <f t="shared" si="15"/>
        <v>0</v>
      </c>
      <c r="M91">
        <v>1</v>
      </c>
      <c r="N91">
        <v>0</v>
      </c>
      <c r="O91">
        <v>0</v>
      </c>
      <c r="P91">
        <f t="shared" si="16"/>
        <v>0</v>
      </c>
      <c r="Q91">
        <v>0</v>
      </c>
      <c r="R91">
        <f t="shared" si="17"/>
        <v>2</v>
      </c>
      <c r="S91">
        <f t="shared" si="18"/>
        <v>0</v>
      </c>
      <c r="T91">
        <f t="shared" si="20"/>
        <v>2</v>
      </c>
      <c r="U91">
        <f t="shared" si="21"/>
        <v>0</v>
      </c>
      <c r="X91">
        <v>2</v>
      </c>
      <c r="Y91">
        <f t="shared" si="19"/>
        <v>0</v>
      </c>
      <c r="Z91">
        <f t="shared" si="22"/>
        <v>0</v>
      </c>
      <c r="AB91" t="str">
        <f t="shared" si="23"/>
        <v>3300100002020200</v>
      </c>
    </row>
    <row r="92" spans="1:28" x14ac:dyDescent="0.3">
      <c r="A92" t="s">
        <v>944</v>
      </c>
      <c r="B92" t="s">
        <v>916</v>
      </c>
      <c r="C92" t="s">
        <v>943</v>
      </c>
      <c r="D92" t="s">
        <v>943</v>
      </c>
      <c r="E92">
        <v>18</v>
      </c>
      <c r="F92">
        <v>9.1</v>
      </c>
      <c r="G92">
        <v>5.4</v>
      </c>
      <c r="H92">
        <v>77.8</v>
      </c>
      <c r="I92">
        <f t="shared" si="12"/>
        <v>3</v>
      </c>
      <c r="J92">
        <f t="shared" si="13"/>
        <v>3</v>
      </c>
      <c r="K92">
        <f t="shared" si="14"/>
        <v>0</v>
      </c>
      <c r="L92">
        <f t="shared" si="15"/>
        <v>0</v>
      </c>
      <c r="M92">
        <v>0</v>
      </c>
      <c r="N92">
        <v>0</v>
      </c>
      <c r="O92">
        <v>0</v>
      </c>
      <c r="P92">
        <f t="shared" si="16"/>
        <v>1</v>
      </c>
      <c r="Q92">
        <v>1</v>
      </c>
      <c r="R92">
        <f t="shared" si="17"/>
        <v>3</v>
      </c>
      <c r="S92">
        <f t="shared" si="18"/>
        <v>0</v>
      </c>
      <c r="T92">
        <f t="shared" si="20"/>
        <v>3</v>
      </c>
      <c r="U92">
        <f t="shared" si="21"/>
        <v>0</v>
      </c>
      <c r="X92">
        <v>3</v>
      </c>
      <c r="Y92">
        <f t="shared" si="19"/>
        <v>0</v>
      </c>
      <c r="Z92">
        <f t="shared" si="22"/>
        <v>0</v>
      </c>
      <c r="AB92" t="str">
        <f t="shared" si="23"/>
        <v>3300000113030300</v>
      </c>
    </row>
    <row r="93" spans="1:28" x14ac:dyDescent="0.3">
      <c r="A93" t="s">
        <v>727</v>
      </c>
      <c r="B93" t="s">
        <v>621</v>
      </c>
      <c r="C93" t="s">
        <v>726</v>
      </c>
      <c r="D93" t="s">
        <v>1137</v>
      </c>
      <c r="E93">
        <v>15.5</v>
      </c>
      <c r="F93">
        <v>7.1</v>
      </c>
      <c r="G93">
        <v>5.5</v>
      </c>
      <c r="H93">
        <v>106.7</v>
      </c>
      <c r="I93">
        <f t="shared" si="12"/>
        <v>5</v>
      </c>
      <c r="J93">
        <f t="shared" si="13"/>
        <v>5</v>
      </c>
      <c r="K93">
        <f t="shared" si="14"/>
        <v>1</v>
      </c>
      <c r="L93">
        <f t="shared" si="15"/>
        <v>1</v>
      </c>
      <c r="M93">
        <v>0</v>
      </c>
      <c r="N93">
        <v>1</v>
      </c>
      <c r="O93">
        <v>0</v>
      </c>
      <c r="P93">
        <f t="shared" si="16"/>
        <v>0</v>
      </c>
      <c r="Q93">
        <v>0</v>
      </c>
      <c r="R93">
        <f t="shared" si="17"/>
        <v>1</v>
      </c>
      <c r="S93">
        <f t="shared" si="18"/>
        <v>1</v>
      </c>
      <c r="T93">
        <f t="shared" si="20"/>
        <v>2</v>
      </c>
      <c r="U93">
        <f t="shared" si="21"/>
        <v>2</v>
      </c>
      <c r="X93">
        <v>2</v>
      </c>
      <c r="Y93">
        <f t="shared" si="19"/>
        <v>0</v>
      </c>
      <c r="Z93">
        <f t="shared" si="22"/>
        <v>0</v>
      </c>
      <c r="AB93" t="str">
        <f t="shared" si="23"/>
        <v>5511010001122200</v>
      </c>
    </row>
    <row r="94" spans="1:28" x14ac:dyDescent="0.3">
      <c r="A94" t="s">
        <v>164</v>
      </c>
      <c r="B94" t="s">
        <v>163</v>
      </c>
      <c r="C94" t="s">
        <v>162</v>
      </c>
      <c r="D94" t="s">
        <v>1308</v>
      </c>
      <c r="E94">
        <v>15.8</v>
      </c>
      <c r="F94">
        <v>2.9</v>
      </c>
      <c r="G94">
        <v>5.5</v>
      </c>
      <c r="H94">
        <v>151.6</v>
      </c>
      <c r="I94">
        <f t="shared" si="12"/>
        <v>9</v>
      </c>
      <c r="J94">
        <f t="shared" si="13"/>
        <v>9</v>
      </c>
      <c r="K94">
        <f t="shared" si="14"/>
        <v>0</v>
      </c>
      <c r="L94">
        <f t="shared" si="15"/>
        <v>0</v>
      </c>
      <c r="M94">
        <v>0</v>
      </c>
      <c r="N94">
        <v>1</v>
      </c>
      <c r="O94">
        <v>0</v>
      </c>
      <c r="P94">
        <f t="shared" si="16"/>
        <v>0</v>
      </c>
      <c r="Q94">
        <v>0</v>
      </c>
      <c r="R94">
        <f t="shared" si="17"/>
        <v>0</v>
      </c>
      <c r="S94">
        <f t="shared" si="18"/>
        <v>1</v>
      </c>
      <c r="T94">
        <f t="shared" si="20"/>
        <v>1</v>
      </c>
      <c r="U94">
        <f t="shared" si="21"/>
        <v>1</v>
      </c>
      <c r="X94">
        <v>1</v>
      </c>
      <c r="Y94">
        <f t="shared" si="19"/>
        <v>0</v>
      </c>
      <c r="Z94">
        <f t="shared" si="22"/>
        <v>0</v>
      </c>
      <c r="AB94" t="str">
        <f t="shared" si="23"/>
        <v>9900010000111100</v>
      </c>
    </row>
    <row r="95" spans="1:28" x14ac:dyDescent="0.3">
      <c r="A95" t="s">
        <v>69</v>
      </c>
      <c r="B95" t="s">
        <v>68</v>
      </c>
      <c r="C95" t="s">
        <v>67</v>
      </c>
      <c r="D95" t="s">
        <v>67</v>
      </c>
      <c r="E95">
        <v>17.5</v>
      </c>
      <c r="F95">
        <v>8.9</v>
      </c>
      <c r="G95">
        <v>5.5</v>
      </c>
      <c r="H95">
        <v>77</v>
      </c>
      <c r="I95">
        <f t="shared" si="12"/>
        <v>10</v>
      </c>
      <c r="J95">
        <f t="shared" si="13"/>
        <v>10</v>
      </c>
      <c r="K95">
        <f t="shared" si="14"/>
        <v>1</v>
      </c>
      <c r="L95">
        <f t="shared" si="15"/>
        <v>1</v>
      </c>
      <c r="M95">
        <v>0</v>
      </c>
      <c r="N95">
        <v>3</v>
      </c>
      <c r="O95">
        <v>0</v>
      </c>
      <c r="P95">
        <f t="shared" si="16"/>
        <v>1</v>
      </c>
      <c r="Q95">
        <v>1</v>
      </c>
      <c r="R95">
        <f t="shared" si="17"/>
        <v>1</v>
      </c>
      <c r="S95">
        <f t="shared" si="18"/>
        <v>1</v>
      </c>
      <c r="T95">
        <f t="shared" si="20"/>
        <v>2</v>
      </c>
      <c r="U95">
        <f t="shared" si="21"/>
        <v>2</v>
      </c>
      <c r="X95">
        <v>2</v>
      </c>
      <c r="Y95">
        <f t="shared" si="19"/>
        <v>0</v>
      </c>
      <c r="Z95">
        <f t="shared" si="22"/>
        <v>0</v>
      </c>
      <c r="AB95" t="str">
        <f t="shared" si="23"/>
        <v>101011030111122200</v>
      </c>
    </row>
    <row r="96" spans="1:28" x14ac:dyDescent="0.3">
      <c r="A96" t="s">
        <v>49</v>
      </c>
      <c r="B96" t="s">
        <v>48</v>
      </c>
      <c r="C96" t="s">
        <v>47</v>
      </c>
      <c r="D96" t="s">
        <v>1342</v>
      </c>
      <c r="E96">
        <v>18.3</v>
      </c>
      <c r="F96">
        <v>5.6</v>
      </c>
      <c r="G96">
        <v>5.5</v>
      </c>
      <c r="H96">
        <v>105.4</v>
      </c>
      <c r="I96">
        <f t="shared" si="12"/>
        <v>5</v>
      </c>
      <c r="J96">
        <f t="shared" si="13"/>
        <v>11</v>
      </c>
      <c r="K96">
        <f t="shared" si="14"/>
        <v>0</v>
      </c>
      <c r="L96">
        <f t="shared" si="15"/>
        <v>3</v>
      </c>
      <c r="M96">
        <v>0</v>
      </c>
      <c r="N96">
        <v>1</v>
      </c>
      <c r="O96">
        <v>1</v>
      </c>
      <c r="P96">
        <f t="shared" si="16"/>
        <v>0</v>
      </c>
      <c r="Q96">
        <v>1</v>
      </c>
      <c r="R96">
        <f t="shared" si="17"/>
        <v>0</v>
      </c>
      <c r="S96">
        <f t="shared" si="18"/>
        <v>1</v>
      </c>
      <c r="T96">
        <f t="shared" si="20"/>
        <v>1</v>
      </c>
      <c r="U96">
        <f t="shared" si="21"/>
        <v>4</v>
      </c>
      <c r="X96">
        <v>1</v>
      </c>
      <c r="Y96">
        <f t="shared" si="19"/>
        <v>3</v>
      </c>
      <c r="Z96">
        <f t="shared" si="22"/>
        <v>6</v>
      </c>
      <c r="AB96" t="str">
        <f t="shared" si="23"/>
        <v>51103011010114136</v>
      </c>
    </row>
    <row r="97" spans="1:28" x14ac:dyDescent="0.3">
      <c r="A97" t="s">
        <v>797</v>
      </c>
      <c r="B97" t="s">
        <v>766</v>
      </c>
      <c r="C97" t="s">
        <v>796</v>
      </c>
      <c r="D97" t="s">
        <v>1116</v>
      </c>
      <c r="E97">
        <v>14.8</v>
      </c>
      <c r="F97">
        <v>4.2</v>
      </c>
      <c r="G97">
        <v>5.6</v>
      </c>
      <c r="H97">
        <v>124.2</v>
      </c>
      <c r="I97">
        <f t="shared" si="12"/>
        <v>4</v>
      </c>
      <c r="J97">
        <f t="shared" si="13"/>
        <v>4</v>
      </c>
      <c r="K97">
        <f t="shared" si="14"/>
        <v>1</v>
      </c>
      <c r="L97">
        <f t="shared" si="15"/>
        <v>1</v>
      </c>
      <c r="M97">
        <v>0</v>
      </c>
      <c r="N97">
        <v>1</v>
      </c>
      <c r="O97">
        <v>0</v>
      </c>
      <c r="P97">
        <f t="shared" si="16"/>
        <v>0</v>
      </c>
      <c r="Q97">
        <v>0</v>
      </c>
      <c r="R97">
        <f t="shared" si="17"/>
        <v>1</v>
      </c>
      <c r="S97">
        <f t="shared" si="18"/>
        <v>0</v>
      </c>
      <c r="T97">
        <f t="shared" si="20"/>
        <v>1</v>
      </c>
      <c r="U97">
        <f t="shared" si="21"/>
        <v>1</v>
      </c>
      <c r="X97">
        <v>1</v>
      </c>
      <c r="Y97">
        <f t="shared" si="19"/>
        <v>0</v>
      </c>
      <c r="Z97">
        <f t="shared" si="22"/>
        <v>0</v>
      </c>
      <c r="AB97" t="str">
        <f t="shared" si="23"/>
        <v>4411010001011100</v>
      </c>
    </row>
    <row r="98" spans="1:28" x14ac:dyDescent="0.3">
      <c r="A98" t="s">
        <v>841</v>
      </c>
      <c r="B98" t="s">
        <v>774</v>
      </c>
      <c r="C98" t="s">
        <v>840</v>
      </c>
      <c r="D98" t="s">
        <v>840</v>
      </c>
      <c r="E98">
        <v>14.9</v>
      </c>
      <c r="F98">
        <v>4.9000000000000004</v>
      </c>
      <c r="G98">
        <v>5.6</v>
      </c>
      <c r="H98">
        <v>118.2</v>
      </c>
      <c r="I98">
        <f t="shared" si="12"/>
        <v>4</v>
      </c>
      <c r="J98">
        <f t="shared" si="13"/>
        <v>4</v>
      </c>
      <c r="K98">
        <f t="shared" si="14"/>
        <v>1</v>
      </c>
      <c r="L98">
        <f t="shared" si="15"/>
        <v>1</v>
      </c>
      <c r="M98">
        <v>0</v>
      </c>
      <c r="N98">
        <v>0</v>
      </c>
      <c r="O98">
        <v>0</v>
      </c>
      <c r="P98">
        <f t="shared" si="16"/>
        <v>0</v>
      </c>
      <c r="Q98">
        <v>0</v>
      </c>
      <c r="R98">
        <f t="shared" si="17"/>
        <v>2</v>
      </c>
      <c r="S98">
        <f t="shared" si="18"/>
        <v>0</v>
      </c>
      <c r="T98">
        <f t="shared" si="20"/>
        <v>2</v>
      </c>
      <c r="U98">
        <f t="shared" si="21"/>
        <v>1</v>
      </c>
      <c r="X98">
        <v>2</v>
      </c>
      <c r="Y98">
        <f t="shared" si="19"/>
        <v>0</v>
      </c>
      <c r="Z98">
        <f t="shared" si="22"/>
        <v>0</v>
      </c>
      <c r="AB98" t="str">
        <f t="shared" si="23"/>
        <v>4411000002021200</v>
      </c>
    </row>
    <row r="99" spans="1:28" x14ac:dyDescent="0.3">
      <c r="A99" t="s">
        <v>319</v>
      </c>
      <c r="B99" t="s">
        <v>255</v>
      </c>
      <c r="C99" t="s">
        <v>318</v>
      </c>
      <c r="D99" t="s">
        <v>1260</v>
      </c>
      <c r="E99">
        <v>15.6</v>
      </c>
      <c r="F99">
        <v>2.9</v>
      </c>
      <c r="G99">
        <v>5.6</v>
      </c>
      <c r="H99">
        <v>24.1</v>
      </c>
      <c r="I99">
        <f t="shared" si="12"/>
        <v>8</v>
      </c>
      <c r="J99">
        <f t="shared" si="13"/>
        <v>8</v>
      </c>
      <c r="K99">
        <f t="shared" si="14"/>
        <v>0</v>
      </c>
      <c r="L99">
        <f t="shared" si="15"/>
        <v>0</v>
      </c>
      <c r="M99">
        <v>0</v>
      </c>
      <c r="N99">
        <v>1</v>
      </c>
      <c r="O99">
        <v>0</v>
      </c>
      <c r="P99">
        <f t="shared" si="16"/>
        <v>0</v>
      </c>
      <c r="Q99">
        <v>0</v>
      </c>
      <c r="R99">
        <f t="shared" si="17"/>
        <v>0</v>
      </c>
      <c r="S99">
        <f t="shared" si="18"/>
        <v>1</v>
      </c>
      <c r="T99">
        <f t="shared" si="20"/>
        <v>1</v>
      </c>
      <c r="U99">
        <f t="shared" si="21"/>
        <v>1</v>
      </c>
      <c r="X99">
        <v>1</v>
      </c>
      <c r="Y99">
        <f t="shared" si="19"/>
        <v>0</v>
      </c>
      <c r="Z99">
        <f t="shared" si="22"/>
        <v>0</v>
      </c>
      <c r="AB99" t="str">
        <f t="shared" si="23"/>
        <v>8800010000111100</v>
      </c>
    </row>
    <row r="100" spans="1:28" x14ac:dyDescent="0.3">
      <c r="A100" t="s">
        <v>258</v>
      </c>
      <c r="B100" t="s">
        <v>234</v>
      </c>
      <c r="C100" t="s">
        <v>257</v>
      </c>
      <c r="D100" t="s">
        <v>1280</v>
      </c>
      <c r="E100">
        <v>15.7</v>
      </c>
      <c r="F100">
        <v>5.2</v>
      </c>
      <c r="G100">
        <v>5.6</v>
      </c>
      <c r="H100">
        <v>131.69999999999999</v>
      </c>
      <c r="I100">
        <f t="shared" si="12"/>
        <v>8</v>
      </c>
      <c r="J100">
        <f t="shared" si="13"/>
        <v>8</v>
      </c>
      <c r="K100">
        <f t="shared" si="14"/>
        <v>0</v>
      </c>
      <c r="L100">
        <f t="shared" si="15"/>
        <v>0</v>
      </c>
      <c r="M100">
        <v>0</v>
      </c>
      <c r="N100">
        <v>2</v>
      </c>
      <c r="O100">
        <v>0</v>
      </c>
      <c r="P100">
        <f t="shared" si="16"/>
        <v>0</v>
      </c>
      <c r="Q100">
        <v>0</v>
      </c>
      <c r="R100">
        <f t="shared" si="17"/>
        <v>0</v>
      </c>
      <c r="S100">
        <f t="shared" si="18"/>
        <v>1</v>
      </c>
      <c r="T100">
        <f t="shared" si="20"/>
        <v>1</v>
      </c>
      <c r="U100">
        <f t="shared" si="21"/>
        <v>1</v>
      </c>
      <c r="X100">
        <v>1</v>
      </c>
      <c r="Y100">
        <f t="shared" si="19"/>
        <v>0</v>
      </c>
      <c r="Z100">
        <f t="shared" si="22"/>
        <v>0</v>
      </c>
      <c r="AB100" t="str">
        <f t="shared" si="23"/>
        <v>8800020000111100</v>
      </c>
    </row>
    <row r="101" spans="1:28" x14ac:dyDescent="0.3">
      <c r="A101" t="s">
        <v>296</v>
      </c>
      <c r="B101" t="s">
        <v>295</v>
      </c>
      <c r="C101" t="s">
        <v>294</v>
      </c>
      <c r="D101" t="s">
        <v>1266</v>
      </c>
      <c r="E101">
        <v>15.8</v>
      </c>
      <c r="F101">
        <v>5.9</v>
      </c>
      <c r="G101">
        <v>5.6</v>
      </c>
      <c r="H101">
        <v>129.6</v>
      </c>
      <c r="I101">
        <f t="shared" si="12"/>
        <v>8</v>
      </c>
      <c r="J101">
        <f t="shared" si="13"/>
        <v>8</v>
      </c>
      <c r="K101">
        <f t="shared" si="14"/>
        <v>0</v>
      </c>
      <c r="L101">
        <f t="shared" si="15"/>
        <v>0</v>
      </c>
      <c r="M101">
        <v>0</v>
      </c>
      <c r="N101">
        <v>0</v>
      </c>
      <c r="O101">
        <v>0</v>
      </c>
      <c r="P101">
        <f t="shared" si="16"/>
        <v>0</v>
      </c>
      <c r="Q101">
        <v>0</v>
      </c>
      <c r="R101">
        <f t="shared" si="17"/>
        <v>1</v>
      </c>
      <c r="S101">
        <f t="shared" si="18"/>
        <v>0</v>
      </c>
      <c r="T101">
        <f t="shared" si="20"/>
        <v>1</v>
      </c>
      <c r="U101">
        <f t="shared" si="21"/>
        <v>0</v>
      </c>
      <c r="X101">
        <v>1</v>
      </c>
      <c r="Y101">
        <f t="shared" si="19"/>
        <v>0</v>
      </c>
      <c r="Z101">
        <f t="shared" si="22"/>
        <v>0</v>
      </c>
      <c r="AB101" t="str">
        <f t="shared" si="23"/>
        <v>8800000001010100</v>
      </c>
    </row>
    <row r="102" spans="1:28" x14ac:dyDescent="0.3">
      <c r="A102" t="s">
        <v>82</v>
      </c>
      <c r="B102" t="s">
        <v>62</v>
      </c>
      <c r="C102" t="s">
        <v>81</v>
      </c>
      <c r="D102" t="s">
        <v>1332</v>
      </c>
      <c r="E102">
        <v>17.2</v>
      </c>
      <c r="F102">
        <v>4.5999999999999996</v>
      </c>
      <c r="G102">
        <v>5.6</v>
      </c>
      <c r="H102">
        <v>96.6</v>
      </c>
      <c r="I102">
        <f t="shared" si="12"/>
        <v>10</v>
      </c>
      <c r="J102">
        <f t="shared" si="13"/>
        <v>10</v>
      </c>
      <c r="K102">
        <f t="shared" si="14"/>
        <v>2</v>
      </c>
      <c r="L102">
        <f t="shared" si="15"/>
        <v>2</v>
      </c>
      <c r="M102">
        <v>0</v>
      </c>
      <c r="N102">
        <v>1</v>
      </c>
      <c r="O102">
        <v>0</v>
      </c>
      <c r="P102">
        <f t="shared" si="16"/>
        <v>2</v>
      </c>
      <c r="Q102">
        <v>2</v>
      </c>
      <c r="R102">
        <f t="shared" si="17"/>
        <v>1</v>
      </c>
      <c r="S102">
        <f t="shared" si="18"/>
        <v>0</v>
      </c>
      <c r="T102">
        <f t="shared" si="20"/>
        <v>1</v>
      </c>
      <c r="U102">
        <f t="shared" si="21"/>
        <v>2</v>
      </c>
      <c r="X102">
        <v>1</v>
      </c>
      <c r="Y102">
        <f t="shared" si="19"/>
        <v>0</v>
      </c>
      <c r="Z102">
        <f t="shared" si="22"/>
        <v>0</v>
      </c>
      <c r="AB102" t="str">
        <f t="shared" si="23"/>
        <v>101022010221012100</v>
      </c>
    </row>
    <row r="103" spans="1:28" x14ac:dyDescent="0.3">
      <c r="A103" t="s">
        <v>810</v>
      </c>
      <c r="B103" t="s">
        <v>766</v>
      </c>
      <c r="C103" t="s">
        <v>809</v>
      </c>
      <c r="D103" t="s">
        <v>1111</v>
      </c>
      <c r="E103">
        <v>15</v>
      </c>
      <c r="F103">
        <v>4.3</v>
      </c>
      <c r="G103">
        <v>5.7</v>
      </c>
      <c r="H103">
        <v>142</v>
      </c>
      <c r="I103">
        <f t="shared" si="12"/>
        <v>4</v>
      </c>
      <c r="J103">
        <f t="shared" si="13"/>
        <v>4</v>
      </c>
      <c r="K103">
        <f t="shared" si="14"/>
        <v>1</v>
      </c>
      <c r="L103">
        <f t="shared" si="15"/>
        <v>1</v>
      </c>
      <c r="M103">
        <v>0</v>
      </c>
      <c r="N103">
        <v>0</v>
      </c>
      <c r="O103">
        <v>0</v>
      </c>
      <c r="P103">
        <f t="shared" si="16"/>
        <v>0</v>
      </c>
      <c r="Q103">
        <v>0</v>
      </c>
      <c r="R103">
        <f t="shared" si="17"/>
        <v>2</v>
      </c>
      <c r="S103">
        <f t="shared" si="18"/>
        <v>0</v>
      </c>
      <c r="T103">
        <f t="shared" si="20"/>
        <v>2</v>
      </c>
      <c r="U103">
        <f t="shared" si="21"/>
        <v>1</v>
      </c>
      <c r="X103">
        <v>2</v>
      </c>
      <c r="Y103">
        <f t="shared" si="19"/>
        <v>0</v>
      </c>
      <c r="Z103">
        <f t="shared" si="22"/>
        <v>0</v>
      </c>
      <c r="AB103" t="str">
        <f t="shared" si="23"/>
        <v>4411000002021200</v>
      </c>
    </row>
    <row r="104" spans="1:28" x14ac:dyDescent="0.3">
      <c r="A104" t="s">
        <v>1011</v>
      </c>
      <c r="B104" t="s">
        <v>1008</v>
      </c>
      <c r="C104" t="s">
        <v>1010</v>
      </c>
      <c r="D104" t="s">
        <v>1010</v>
      </c>
      <c r="E104">
        <v>15.2</v>
      </c>
      <c r="F104">
        <v>6.1</v>
      </c>
      <c r="G104">
        <v>5.7</v>
      </c>
      <c r="H104">
        <v>133.5</v>
      </c>
      <c r="I104">
        <f t="shared" si="12"/>
        <v>2</v>
      </c>
      <c r="J104">
        <f t="shared" si="13"/>
        <v>2</v>
      </c>
      <c r="K104">
        <f t="shared" si="14"/>
        <v>0</v>
      </c>
      <c r="L104">
        <f t="shared" si="15"/>
        <v>0</v>
      </c>
      <c r="M104">
        <v>0</v>
      </c>
      <c r="N104">
        <v>0</v>
      </c>
      <c r="O104">
        <v>0</v>
      </c>
      <c r="P104">
        <f t="shared" si="16"/>
        <v>0</v>
      </c>
      <c r="Q104">
        <v>0</v>
      </c>
      <c r="R104">
        <f t="shared" si="17"/>
        <v>2</v>
      </c>
      <c r="S104">
        <f t="shared" si="18"/>
        <v>0</v>
      </c>
      <c r="T104">
        <f t="shared" si="20"/>
        <v>2</v>
      </c>
      <c r="U104">
        <f t="shared" si="21"/>
        <v>0</v>
      </c>
      <c r="X104">
        <v>2</v>
      </c>
      <c r="Y104">
        <f t="shared" si="19"/>
        <v>0</v>
      </c>
      <c r="Z104">
        <f t="shared" si="22"/>
        <v>0</v>
      </c>
      <c r="AB104" t="str">
        <f t="shared" si="23"/>
        <v>2200000002020200</v>
      </c>
    </row>
    <row r="105" spans="1:28" x14ac:dyDescent="0.3">
      <c r="A105" t="s">
        <v>235</v>
      </c>
      <c r="B105" t="s">
        <v>234</v>
      </c>
      <c r="C105" t="s">
        <v>233</v>
      </c>
      <c r="D105" t="s">
        <v>233</v>
      </c>
      <c r="E105">
        <v>15.8</v>
      </c>
      <c r="F105">
        <v>5.2</v>
      </c>
      <c r="G105">
        <v>5.7</v>
      </c>
      <c r="H105">
        <v>103.1</v>
      </c>
      <c r="I105">
        <f t="shared" si="12"/>
        <v>8</v>
      </c>
      <c r="J105">
        <f t="shared" si="13"/>
        <v>8</v>
      </c>
      <c r="K105">
        <f t="shared" si="14"/>
        <v>0</v>
      </c>
      <c r="L105">
        <f t="shared" si="15"/>
        <v>0</v>
      </c>
      <c r="M105">
        <v>0</v>
      </c>
      <c r="N105">
        <v>1</v>
      </c>
      <c r="O105">
        <v>0</v>
      </c>
      <c r="P105">
        <f t="shared" si="16"/>
        <v>0</v>
      </c>
      <c r="Q105">
        <v>0</v>
      </c>
      <c r="R105">
        <f t="shared" si="17"/>
        <v>2</v>
      </c>
      <c r="S105">
        <f t="shared" si="18"/>
        <v>1</v>
      </c>
      <c r="T105">
        <f t="shared" si="20"/>
        <v>3</v>
      </c>
      <c r="U105">
        <f t="shared" si="21"/>
        <v>1</v>
      </c>
      <c r="X105">
        <v>3</v>
      </c>
      <c r="Y105">
        <f t="shared" si="19"/>
        <v>0</v>
      </c>
      <c r="Z105">
        <f t="shared" si="22"/>
        <v>0</v>
      </c>
      <c r="AB105" t="str">
        <f t="shared" si="23"/>
        <v>8800010002131300</v>
      </c>
    </row>
    <row r="106" spans="1:28" x14ac:dyDescent="0.3">
      <c r="A106" t="s">
        <v>28</v>
      </c>
      <c r="B106" t="s">
        <v>27</v>
      </c>
      <c r="C106" t="s">
        <v>26</v>
      </c>
      <c r="D106" t="s">
        <v>1349</v>
      </c>
      <c r="E106">
        <v>16.100000000000001</v>
      </c>
      <c r="F106">
        <v>2.5</v>
      </c>
      <c r="G106">
        <v>5.7</v>
      </c>
      <c r="H106">
        <v>171.9</v>
      </c>
      <c r="I106">
        <f t="shared" si="12"/>
        <v>12</v>
      </c>
      <c r="J106">
        <f t="shared" si="13"/>
        <v>12</v>
      </c>
      <c r="K106">
        <f t="shared" si="14"/>
        <v>1</v>
      </c>
      <c r="L106">
        <f t="shared" si="15"/>
        <v>1</v>
      </c>
      <c r="M106">
        <v>0</v>
      </c>
      <c r="N106">
        <v>1</v>
      </c>
      <c r="O106">
        <v>0</v>
      </c>
      <c r="P106">
        <f t="shared" si="16"/>
        <v>1</v>
      </c>
      <c r="Q106">
        <v>1</v>
      </c>
      <c r="R106">
        <f t="shared" si="17"/>
        <v>1</v>
      </c>
      <c r="S106">
        <f t="shared" si="18"/>
        <v>1</v>
      </c>
      <c r="T106">
        <f t="shared" si="20"/>
        <v>2</v>
      </c>
      <c r="U106">
        <f t="shared" si="21"/>
        <v>2</v>
      </c>
      <c r="X106">
        <v>2</v>
      </c>
      <c r="Y106">
        <f t="shared" si="19"/>
        <v>0</v>
      </c>
      <c r="Z106">
        <f t="shared" si="22"/>
        <v>0</v>
      </c>
      <c r="AB106" t="str">
        <f t="shared" si="23"/>
        <v>121211010111122200</v>
      </c>
    </row>
    <row r="107" spans="1:28" x14ac:dyDescent="0.3">
      <c r="A107" t="s">
        <v>400</v>
      </c>
      <c r="B107" t="s">
        <v>399</v>
      </c>
      <c r="C107" t="s">
        <v>398</v>
      </c>
      <c r="D107" t="s">
        <v>398</v>
      </c>
      <c r="E107">
        <v>16.3</v>
      </c>
      <c r="F107">
        <v>8.5</v>
      </c>
      <c r="G107">
        <v>5.7</v>
      </c>
      <c r="H107">
        <v>83.3</v>
      </c>
      <c r="I107">
        <f t="shared" si="12"/>
        <v>7</v>
      </c>
      <c r="J107">
        <f t="shared" si="13"/>
        <v>7</v>
      </c>
      <c r="K107">
        <f t="shared" si="14"/>
        <v>1</v>
      </c>
      <c r="L107">
        <f t="shared" si="15"/>
        <v>1</v>
      </c>
      <c r="M107">
        <v>0</v>
      </c>
      <c r="N107">
        <v>2</v>
      </c>
      <c r="O107">
        <v>0</v>
      </c>
      <c r="P107">
        <f t="shared" si="16"/>
        <v>1</v>
      </c>
      <c r="Q107">
        <v>1</v>
      </c>
      <c r="R107">
        <f t="shared" si="17"/>
        <v>2</v>
      </c>
      <c r="S107">
        <f t="shared" si="18"/>
        <v>1</v>
      </c>
      <c r="T107">
        <f t="shared" si="20"/>
        <v>3</v>
      </c>
      <c r="U107">
        <f t="shared" si="21"/>
        <v>2</v>
      </c>
      <c r="X107">
        <v>3</v>
      </c>
      <c r="Y107">
        <f t="shared" si="19"/>
        <v>0</v>
      </c>
      <c r="Z107">
        <f t="shared" si="22"/>
        <v>0</v>
      </c>
      <c r="AB107" t="str">
        <f t="shared" si="23"/>
        <v>7711020112132300</v>
      </c>
    </row>
    <row r="108" spans="1:28" x14ac:dyDescent="0.3">
      <c r="A108" t="s">
        <v>733</v>
      </c>
      <c r="B108" t="s">
        <v>627</v>
      </c>
      <c r="C108" t="s">
        <v>732</v>
      </c>
      <c r="D108" t="s">
        <v>1134</v>
      </c>
      <c r="E108">
        <v>17.5</v>
      </c>
      <c r="F108">
        <v>5.5</v>
      </c>
      <c r="G108">
        <v>5.7</v>
      </c>
      <c r="H108">
        <v>81.900000000000006</v>
      </c>
      <c r="I108">
        <f t="shared" si="12"/>
        <v>5</v>
      </c>
      <c r="J108">
        <f t="shared" si="13"/>
        <v>5</v>
      </c>
      <c r="K108">
        <f t="shared" si="14"/>
        <v>1</v>
      </c>
      <c r="L108">
        <f t="shared" si="15"/>
        <v>1</v>
      </c>
      <c r="M108">
        <v>0</v>
      </c>
      <c r="N108">
        <v>0</v>
      </c>
      <c r="O108">
        <v>0</v>
      </c>
      <c r="P108">
        <f t="shared" si="16"/>
        <v>1</v>
      </c>
      <c r="Q108">
        <v>1</v>
      </c>
      <c r="R108">
        <f t="shared" si="17"/>
        <v>1</v>
      </c>
      <c r="S108">
        <f t="shared" si="18"/>
        <v>0</v>
      </c>
      <c r="T108">
        <f t="shared" si="20"/>
        <v>1</v>
      </c>
      <c r="U108">
        <f t="shared" si="21"/>
        <v>1</v>
      </c>
      <c r="X108">
        <v>1</v>
      </c>
      <c r="Y108">
        <f t="shared" si="19"/>
        <v>0</v>
      </c>
      <c r="Z108">
        <f t="shared" si="22"/>
        <v>0</v>
      </c>
      <c r="AB108" t="str">
        <f t="shared" si="23"/>
        <v>5511000111011100</v>
      </c>
    </row>
    <row r="109" spans="1:28" x14ac:dyDescent="0.3">
      <c r="A109" t="s">
        <v>326</v>
      </c>
      <c r="B109" t="s">
        <v>325</v>
      </c>
      <c r="C109" t="s">
        <v>324</v>
      </c>
      <c r="D109" t="s">
        <v>1258</v>
      </c>
      <c r="E109">
        <v>18.7</v>
      </c>
      <c r="F109">
        <v>5.0999999999999996</v>
      </c>
      <c r="G109">
        <v>5.7</v>
      </c>
      <c r="H109">
        <v>89.7</v>
      </c>
      <c r="I109">
        <f t="shared" si="12"/>
        <v>2</v>
      </c>
      <c r="J109">
        <f t="shared" si="13"/>
        <v>8</v>
      </c>
      <c r="K109">
        <f t="shared" si="14"/>
        <v>1</v>
      </c>
      <c r="L109">
        <f t="shared" si="15"/>
        <v>4</v>
      </c>
      <c r="M109">
        <v>0</v>
      </c>
      <c r="N109">
        <v>1</v>
      </c>
      <c r="O109">
        <v>1</v>
      </c>
      <c r="P109">
        <f t="shared" si="16"/>
        <v>1</v>
      </c>
      <c r="Q109">
        <v>2</v>
      </c>
      <c r="R109">
        <f t="shared" si="17"/>
        <v>2</v>
      </c>
      <c r="S109">
        <f t="shared" si="18"/>
        <v>0</v>
      </c>
      <c r="T109">
        <f t="shared" si="20"/>
        <v>2</v>
      </c>
      <c r="U109">
        <f t="shared" si="21"/>
        <v>4</v>
      </c>
      <c r="X109">
        <v>2</v>
      </c>
      <c r="Y109">
        <f t="shared" si="19"/>
        <v>3</v>
      </c>
      <c r="Z109">
        <f t="shared" si="22"/>
        <v>6</v>
      </c>
      <c r="AB109" t="str">
        <f t="shared" si="23"/>
        <v>2814011122024236</v>
      </c>
    </row>
    <row r="110" spans="1:28" x14ac:dyDescent="0.3">
      <c r="A110" t="s">
        <v>769</v>
      </c>
      <c r="B110" t="s">
        <v>768</v>
      </c>
      <c r="C110" t="s">
        <v>767</v>
      </c>
      <c r="D110" t="s">
        <v>1124</v>
      </c>
      <c r="E110">
        <v>14.8</v>
      </c>
      <c r="F110">
        <v>4.2</v>
      </c>
      <c r="G110">
        <v>5.8</v>
      </c>
      <c r="H110">
        <v>106.4</v>
      </c>
      <c r="I110">
        <f t="shared" si="12"/>
        <v>4</v>
      </c>
      <c r="J110">
        <f t="shared" si="13"/>
        <v>4</v>
      </c>
      <c r="K110">
        <f t="shared" si="14"/>
        <v>2</v>
      </c>
      <c r="L110">
        <f t="shared" si="15"/>
        <v>2</v>
      </c>
      <c r="M110">
        <v>0</v>
      </c>
      <c r="N110">
        <v>0</v>
      </c>
      <c r="O110">
        <v>0</v>
      </c>
      <c r="P110">
        <f t="shared" si="16"/>
        <v>0</v>
      </c>
      <c r="Q110">
        <v>0</v>
      </c>
      <c r="R110">
        <f t="shared" si="17"/>
        <v>1</v>
      </c>
      <c r="S110">
        <f t="shared" si="18"/>
        <v>0</v>
      </c>
      <c r="T110">
        <f t="shared" si="20"/>
        <v>1</v>
      </c>
      <c r="U110">
        <f t="shared" si="21"/>
        <v>2</v>
      </c>
      <c r="X110">
        <v>1</v>
      </c>
      <c r="Y110">
        <f t="shared" si="19"/>
        <v>0</v>
      </c>
      <c r="Z110">
        <f t="shared" si="22"/>
        <v>0</v>
      </c>
      <c r="AB110" t="str">
        <f t="shared" si="23"/>
        <v>4422000001012100</v>
      </c>
    </row>
    <row r="111" spans="1:28" x14ac:dyDescent="0.3">
      <c r="A111" t="s">
        <v>997</v>
      </c>
      <c r="B111" t="s">
        <v>996</v>
      </c>
      <c r="C111" t="s">
        <v>995</v>
      </c>
      <c r="D111" t="s">
        <v>995</v>
      </c>
      <c r="E111">
        <v>15.4</v>
      </c>
      <c r="F111">
        <v>7.3</v>
      </c>
      <c r="G111">
        <v>5.8</v>
      </c>
      <c r="H111">
        <v>108.5</v>
      </c>
      <c r="I111">
        <f t="shared" si="12"/>
        <v>2</v>
      </c>
      <c r="J111">
        <f t="shared" si="13"/>
        <v>2</v>
      </c>
      <c r="K111">
        <f t="shared" si="14"/>
        <v>1</v>
      </c>
      <c r="L111">
        <f t="shared" si="15"/>
        <v>1</v>
      </c>
      <c r="M111">
        <v>0</v>
      </c>
      <c r="N111">
        <v>0</v>
      </c>
      <c r="O111">
        <v>0</v>
      </c>
      <c r="P111">
        <f t="shared" si="16"/>
        <v>0</v>
      </c>
      <c r="Q111">
        <v>0</v>
      </c>
      <c r="R111">
        <f t="shared" si="17"/>
        <v>0</v>
      </c>
      <c r="S111">
        <f t="shared" si="18"/>
        <v>1</v>
      </c>
      <c r="T111">
        <f t="shared" si="20"/>
        <v>1</v>
      </c>
      <c r="U111">
        <f t="shared" si="21"/>
        <v>2</v>
      </c>
      <c r="X111">
        <v>1</v>
      </c>
      <c r="Y111">
        <f t="shared" si="19"/>
        <v>0</v>
      </c>
      <c r="Z111">
        <f t="shared" si="22"/>
        <v>0</v>
      </c>
      <c r="AB111" t="str">
        <f t="shared" si="23"/>
        <v>2211000000112100</v>
      </c>
    </row>
    <row r="112" spans="1:28" x14ac:dyDescent="0.3">
      <c r="A112" t="s">
        <v>54</v>
      </c>
      <c r="B112" t="s">
        <v>53</v>
      </c>
      <c r="C112" t="s">
        <v>52</v>
      </c>
      <c r="D112" t="s">
        <v>52</v>
      </c>
      <c r="E112">
        <v>15.6</v>
      </c>
      <c r="F112">
        <v>2.7</v>
      </c>
      <c r="G112">
        <v>5.8</v>
      </c>
      <c r="H112">
        <v>92.6</v>
      </c>
      <c r="I112">
        <f t="shared" si="12"/>
        <v>10</v>
      </c>
      <c r="J112">
        <f t="shared" si="13"/>
        <v>10</v>
      </c>
      <c r="K112">
        <f t="shared" si="14"/>
        <v>1</v>
      </c>
      <c r="L112">
        <f t="shared" si="15"/>
        <v>1</v>
      </c>
      <c r="M112">
        <v>0</v>
      </c>
      <c r="N112">
        <v>2</v>
      </c>
      <c r="O112">
        <v>0</v>
      </c>
      <c r="P112">
        <f t="shared" si="16"/>
        <v>0</v>
      </c>
      <c r="Q112">
        <v>0</v>
      </c>
      <c r="R112">
        <f t="shared" si="17"/>
        <v>1</v>
      </c>
      <c r="S112">
        <f t="shared" si="18"/>
        <v>1</v>
      </c>
      <c r="T112">
        <f t="shared" si="20"/>
        <v>2</v>
      </c>
      <c r="U112">
        <f t="shared" si="21"/>
        <v>2</v>
      </c>
      <c r="X112">
        <v>2</v>
      </c>
      <c r="Y112">
        <f t="shared" si="19"/>
        <v>0</v>
      </c>
      <c r="Z112">
        <f t="shared" si="22"/>
        <v>0</v>
      </c>
      <c r="AB112" t="str">
        <f t="shared" si="23"/>
        <v>101011020001122200</v>
      </c>
    </row>
    <row r="113" spans="1:28" x14ac:dyDescent="0.3">
      <c r="A113" t="s">
        <v>658</v>
      </c>
      <c r="B113" t="s">
        <v>635</v>
      </c>
      <c r="C113" t="s">
        <v>657</v>
      </c>
      <c r="D113" t="s">
        <v>1160</v>
      </c>
      <c r="E113">
        <v>15.7</v>
      </c>
      <c r="F113">
        <v>9.4</v>
      </c>
      <c r="G113">
        <v>5.8</v>
      </c>
      <c r="H113">
        <v>156</v>
      </c>
      <c r="I113">
        <f t="shared" si="12"/>
        <v>5</v>
      </c>
      <c r="J113">
        <f t="shared" si="13"/>
        <v>5</v>
      </c>
      <c r="K113">
        <f t="shared" si="14"/>
        <v>0</v>
      </c>
      <c r="L113">
        <f t="shared" si="15"/>
        <v>0</v>
      </c>
      <c r="M113">
        <v>0</v>
      </c>
      <c r="N113">
        <v>0</v>
      </c>
      <c r="O113">
        <v>0</v>
      </c>
      <c r="P113">
        <f t="shared" si="16"/>
        <v>0</v>
      </c>
      <c r="Q113">
        <v>0</v>
      </c>
      <c r="R113">
        <f t="shared" si="17"/>
        <v>1</v>
      </c>
      <c r="S113">
        <f t="shared" si="18"/>
        <v>1</v>
      </c>
      <c r="T113">
        <f t="shared" si="20"/>
        <v>2</v>
      </c>
      <c r="U113">
        <f t="shared" si="21"/>
        <v>1</v>
      </c>
      <c r="X113">
        <v>2</v>
      </c>
      <c r="Y113">
        <f t="shared" si="19"/>
        <v>0</v>
      </c>
      <c r="Z113">
        <f t="shared" si="22"/>
        <v>0</v>
      </c>
      <c r="AB113" t="str">
        <f t="shared" si="23"/>
        <v>5500000001121200</v>
      </c>
    </row>
    <row r="114" spans="1:28" x14ac:dyDescent="0.3">
      <c r="A114" t="s">
        <v>826</v>
      </c>
      <c r="B114" t="s">
        <v>766</v>
      </c>
      <c r="C114" t="s">
        <v>825</v>
      </c>
      <c r="D114" t="s">
        <v>1105</v>
      </c>
      <c r="E114">
        <v>16.100000000000001</v>
      </c>
      <c r="F114">
        <v>4.8</v>
      </c>
      <c r="G114">
        <v>5.8</v>
      </c>
      <c r="H114">
        <v>89.1</v>
      </c>
      <c r="I114">
        <f t="shared" si="12"/>
        <v>4</v>
      </c>
      <c r="J114">
        <f t="shared" si="13"/>
        <v>4</v>
      </c>
      <c r="K114">
        <f t="shared" si="14"/>
        <v>0</v>
      </c>
      <c r="L114">
        <f t="shared" si="15"/>
        <v>0</v>
      </c>
      <c r="M114">
        <v>0</v>
      </c>
      <c r="N114">
        <v>1</v>
      </c>
      <c r="O114">
        <v>0</v>
      </c>
      <c r="P114">
        <f t="shared" si="16"/>
        <v>1</v>
      </c>
      <c r="Q114">
        <v>1</v>
      </c>
      <c r="R114">
        <f t="shared" si="17"/>
        <v>2</v>
      </c>
      <c r="S114">
        <f t="shared" si="18"/>
        <v>0</v>
      </c>
      <c r="T114">
        <f t="shared" si="20"/>
        <v>2</v>
      </c>
      <c r="U114">
        <f t="shared" si="21"/>
        <v>0</v>
      </c>
      <c r="X114">
        <v>2</v>
      </c>
      <c r="Y114">
        <f t="shared" si="19"/>
        <v>0</v>
      </c>
      <c r="Z114">
        <f t="shared" si="22"/>
        <v>0</v>
      </c>
      <c r="AB114" t="str">
        <f t="shared" si="23"/>
        <v>4400010112020200</v>
      </c>
    </row>
    <row r="115" spans="1:28" x14ac:dyDescent="0.3">
      <c r="A115" t="s">
        <v>792</v>
      </c>
      <c r="B115" t="s">
        <v>789</v>
      </c>
      <c r="C115" t="s">
        <v>791</v>
      </c>
      <c r="D115" t="s">
        <v>1118</v>
      </c>
      <c r="E115">
        <v>17.3</v>
      </c>
      <c r="F115">
        <v>4.8</v>
      </c>
      <c r="G115">
        <v>5.8</v>
      </c>
      <c r="H115">
        <v>173.4</v>
      </c>
      <c r="I115">
        <f t="shared" si="12"/>
        <v>4</v>
      </c>
      <c r="J115">
        <f t="shared" si="13"/>
        <v>4</v>
      </c>
      <c r="K115">
        <f t="shared" si="14"/>
        <v>0</v>
      </c>
      <c r="L115">
        <f t="shared" si="15"/>
        <v>0</v>
      </c>
      <c r="M115">
        <v>0</v>
      </c>
      <c r="N115">
        <v>0</v>
      </c>
      <c r="O115">
        <v>0</v>
      </c>
      <c r="P115">
        <f t="shared" si="16"/>
        <v>1</v>
      </c>
      <c r="Q115">
        <v>1</v>
      </c>
      <c r="R115">
        <f t="shared" si="17"/>
        <v>1</v>
      </c>
      <c r="S115">
        <f t="shared" si="18"/>
        <v>0</v>
      </c>
      <c r="T115">
        <f t="shared" si="20"/>
        <v>1</v>
      </c>
      <c r="U115">
        <f t="shared" si="21"/>
        <v>0</v>
      </c>
      <c r="X115">
        <v>1</v>
      </c>
      <c r="Y115">
        <f t="shared" si="19"/>
        <v>0</v>
      </c>
      <c r="Z115">
        <f t="shared" si="22"/>
        <v>0</v>
      </c>
      <c r="AB115" t="str">
        <f t="shared" si="23"/>
        <v>4400000111010100</v>
      </c>
    </row>
    <row r="116" spans="1:28" x14ac:dyDescent="0.3">
      <c r="A116" t="s">
        <v>14</v>
      </c>
      <c r="B116" t="s">
        <v>13</v>
      </c>
      <c r="C116" t="s">
        <v>12</v>
      </c>
      <c r="D116" t="s">
        <v>1351</v>
      </c>
      <c r="E116">
        <v>19.5</v>
      </c>
      <c r="F116">
        <v>3.4</v>
      </c>
      <c r="G116">
        <v>5.8</v>
      </c>
      <c r="H116">
        <v>114.7</v>
      </c>
      <c r="I116">
        <f t="shared" si="12"/>
        <v>2</v>
      </c>
      <c r="J116">
        <f t="shared" si="13"/>
        <v>12</v>
      </c>
      <c r="K116">
        <f t="shared" si="14"/>
        <v>1</v>
      </c>
      <c r="L116">
        <f t="shared" si="15"/>
        <v>6</v>
      </c>
      <c r="M116">
        <v>0</v>
      </c>
      <c r="N116">
        <v>1</v>
      </c>
      <c r="O116">
        <v>2</v>
      </c>
      <c r="P116">
        <f t="shared" si="16"/>
        <v>0</v>
      </c>
      <c r="Q116">
        <v>2</v>
      </c>
      <c r="R116">
        <f t="shared" si="17"/>
        <v>1</v>
      </c>
      <c r="S116">
        <f t="shared" si="18"/>
        <v>0</v>
      </c>
      <c r="T116">
        <f t="shared" si="20"/>
        <v>1</v>
      </c>
      <c r="U116">
        <f t="shared" si="21"/>
        <v>6</v>
      </c>
      <c r="X116">
        <v>1</v>
      </c>
      <c r="Y116">
        <f t="shared" si="19"/>
        <v>5</v>
      </c>
      <c r="Z116">
        <f t="shared" si="22"/>
        <v>10</v>
      </c>
      <c r="AB116" t="str">
        <f t="shared" si="23"/>
        <v>212160120210161510</v>
      </c>
    </row>
    <row r="117" spans="1:28" x14ac:dyDescent="0.3">
      <c r="A117" t="s">
        <v>896</v>
      </c>
      <c r="B117" t="s">
        <v>774</v>
      </c>
      <c r="C117" t="s">
        <v>895</v>
      </c>
      <c r="D117" t="s">
        <v>895</v>
      </c>
      <c r="E117">
        <v>15</v>
      </c>
      <c r="F117">
        <v>4.3</v>
      </c>
      <c r="G117">
        <v>5.9</v>
      </c>
      <c r="H117">
        <v>166.7</v>
      </c>
      <c r="I117">
        <f t="shared" si="12"/>
        <v>4</v>
      </c>
      <c r="J117">
        <f t="shared" si="13"/>
        <v>4</v>
      </c>
      <c r="K117">
        <f t="shared" si="14"/>
        <v>1</v>
      </c>
      <c r="L117">
        <f t="shared" si="15"/>
        <v>1</v>
      </c>
      <c r="M117">
        <v>0</v>
      </c>
      <c r="N117">
        <v>0</v>
      </c>
      <c r="O117">
        <v>0</v>
      </c>
      <c r="P117">
        <f t="shared" si="16"/>
        <v>0</v>
      </c>
      <c r="Q117">
        <v>0</v>
      </c>
      <c r="R117">
        <f t="shared" si="17"/>
        <v>1</v>
      </c>
      <c r="S117">
        <f t="shared" si="18"/>
        <v>0</v>
      </c>
      <c r="T117">
        <f t="shared" si="20"/>
        <v>1</v>
      </c>
      <c r="U117">
        <f t="shared" si="21"/>
        <v>1</v>
      </c>
      <c r="X117">
        <v>1</v>
      </c>
      <c r="Y117">
        <f t="shared" si="19"/>
        <v>0</v>
      </c>
      <c r="Z117">
        <f t="shared" si="22"/>
        <v>0</v>
      </c>
      <c r="AB117" t="str">
        <f t="shared" si="23"/>
        <v>4411000001011100</v>
      </c>
    </row>
    <row r="118" spans="1:28" x14ac:dyDescent="0.3">
      <c r="A118" t="s">
        <v>256</v>
      </c>
      <c r="B118" t="s">
        <v>255</v>
      </c>
      <c r="C118" t="s">
        <v>254</v>
      </c>
      <c r="D118" t="s">
        <v>254</v>
      </c>
      <c r="E118">
        <v>15.1</v>
      </c>
      <c r="F118">
        <v>2.9</v>
      </c>
      <c r="G118">
        <v>5.9</v>
      </c>
      <c r="H118">
        <v>170.5</v>
      </c>
      <c r="I118">
        <f t="shared" si="12"/>
        <v>8</v>
      </c>
      <c r="J118">
        <f t="shared" si="13"/>
        <v>8</v>
      </c>
      <c r="K118">
        <f t="shared" si="14"/>
        <v>0</v>
      </c>
      <c r="L118">
        <f t="shared" si="15"/>
        <v>0</v>
      </c>
      <c r="M118">
        <v>0</v>
      </c>
      <c r="N118">
        <v>3</v>
      </c>
      <c r="O118">
        <v>0</v>
      </c>
      <c r="P118">
        <f t="shared" si="16"/>
        <v>0</v>
      </c>
      <c r="Q118">
        <v>0</v>
      </c>
      <c r="R118">
        <f t="shared" si="17"/>
        <v>0</v>
      </c>
      <c r="S118">
        <f t="shared" si="18"/>
        <v>1</v>
      </c>
      <c r="T118">
        <f t="shared" si="20"/>
        <v>1</v>
      </c>
      <c r="U118">
        <f t="shared" si="21"/>
        <v>1</v>
      </c>
      <c r="X118">
        <v>1</v>
      </c>
      <c r="Y118">
        <f t="shared" si="19"/>
        <v>0</v>
      </c>
      <c r="Z118">
        <f t="shared" si="22"/>
        <v>0</v>
      </c>
      <c r="AB118" t="str">
        <f t="shared" si="23"/>
        <v>8800030000111100</v>
      </c>
    </row>
    <row r="119" spans="1:28" x14ac:dyDescent="0.3">
      <c r="A119" t="s">
        <v>381</v>
      </c>
      <c r="B119" t="s">
        <v>380</v>
      </c>
      <c r="C119" t="s">
        <v>379</v>
      </c>
      <c r="D119" t="s">
        <v>1239</v>
      </c>
      <c r="E119">
        <v>15.3</v>
      </c>
      <c r="F119">
        <v>6</v>
      </c>
      <c r="G119">
        <v>5.9</v>
      </c>
      <c r="H119">
        <v>101.8</v>
      </c>
      <c r="I119">
        <f t="shared" si="12"/>
        <v>7</v>
      </c>
      <c r="J119">
        <f t="shared" si="13"/>
        <v>7</v>
      </c>
      <c r="K119">
        <f t="shared" si="14"/>
        <v>0</v>
      </c>
      <c r="L119">
        <f t="shared" si="15"/>
        <v>0</v>
      </c>
      <c r="M119">
        <v>0</v>
      </c>
      <c r="N119">
        <v>3</v>
      </c>
      <c r="O119">
        <v>0</v>
      </c>
      <c r="P119">
        <f t="shared" si="16"/>
        <v>0</v>
      </c>
      <c r="Q119">
        <v>0</v>
      </c>
      <c r="R119">
        <f t="shared" si="17"/>
        <v>2</v>
      </c>
      <c r="S119">
        <f t="shared" si="18"/>
        <v>1</v>
      </c>
      <c r="T119">
        <f t="shared" si="20"/>
        <v>3</v>
      </c>
      <c r="U119">
        <f t="shared" si="21"/>
        <v>1</v>
      </c>
      <c r="X119">
        <v>3</v>
      </c>
      <c r="Y119">
        <f t="shared" si="19"/>
        <v>0</v>
      </c>
      <c r="Z119">
        <f t="shared" si="22"/>
        <v>0</v>
      </c>
      <c r="AB119" t="str">
        <f t="shared" si="23"/>
        <v>7700030002131300</v>
      </c>
    </row>
    <row r="120" spans="1:28" x14ac:dyDescent="0.3">
      <c r="A120" t="s">
        <v>843</v>
      </c>
      <c r="B120" t="s">
        <v>768</v>
      </c>
      <c r="C120" t="s">
        <v>842</v>
      </c>
      <c r="D120" t="s">
        <v>842</v>
      </c>
      <c r="E120">
        <v>15.4</v>
      </c>
      <c r="F120">
        <v>7.9</v>
      </c>
      <c r="G120">
        <v>5.9</v>
      </c>
      <c r="H120">
        <v>161</v>
      </c>
      <c r="I120">
        <f t="shared" si="12"/>
        <v>4</v>
      </c>
      <c r="J120">
        <f t="shared" si="13"/>
        <v>4</v>
      </c>
      <c r="K120">
        <f t="shared" si="14"/>
        <v>0</v>
      </c>
      <c r="L120">
        <f t="shared" si="15"/>
        <v>0</v>
      </c>
      <c r="M120">
        <v>1</v>
      </c>
      <c r="N120">
        <v>0</v>
      </c>
      <c r="O120">
        <v>0</v>
      </c>
      <c r="P120">
        <f t="shared" si="16"/>
        <v>0</v>
      </c>
      <c r="Q120">
        <v>0</v>
      </c>
      <c r="R120">
        <f t="shared" si="17"/>
        <v>3</v>
      </c>
      <c r="S120">
        <f t="shared" si="18"/>
        <v>0</v>
      </c>
      <c r="T120">
        <f t="shared" si="20"/>
        <v>3</v>
      </c>
      <c r="U120">
        <f t="shared" si="21"/>
        <v>0</v>
      </c>
      <c r="X120">
        <v>3</v>
      </c>
      <c r="Y120">
        <f t="shared" si="19"/>
        <v>0</v>
      </c>
      <c r="Z120">
        <f t="shared" si="22"/>
        <v>0</v>
      </c>
      <c r="AB120" t="str">
        <f t="shared" si="23"/>
        <v>4400100003030300</v>
      </c>
    </row>
    <row r="121" spans="1:28" x14ac:dyDescent="0.3">
      <c r="A121" t="s">
        <v>275</v>
      </c>
      <c r="B121" t="s">
        <v>234</v>
      </c>
      <c r="C121" t="s">
        <v>274</v>
      </c>
      <c r="D121" t="s">
        <v>274</v>
      </c>
      <c r="E121">
        <v>15.5</v>
      </c>
      <c r="F121">
        <v>3.2</v>
      </c>
      <c r="G121">
        <v>5.9</v>
      </c>
      <c r="H121">
        <v>89.8</v>
      </c>
      <c r="I121">
        <f t="shared" si="12"/>
        <v>8</v>
      </c>
      <c r="J121">
        <f t="shared" si="13"/>
        <v>8</v>
      </c>
      <c r="K121">
        <f t="shared" si="14"/>
        <v>0</v>
      </c>
      <c r="L121">
        <f t="shared" si="15"/>
        <v>0</v>
      </c>
      <c r="M121">
        <v>0</v>
      </c>
      <c r="N121">
        <v>1</v>
      </c>
      <c r="O121">
        <v>0</v>
      </c>
      <c r="P121">
        <f t="shared" si="16"/>
        <v>0</v>
      </c>
      <c r="Q121">
        <v>0</v>
      </c>
      <c r="R121">
        <f t="shared" si="17"/>
        <v>0</v>
      </c>
      <c r="S121">
        <f t="shared" si="18"/>
        <v>1</v>
      </c>
      <c r="T121">
        <f t="shared" si="20"/>
        <v>1</v>
      </c>
      <c r="U121">
        <f t="shared" si="21"/>
        <v>1</v>
      </c>
      <c r="X121">
        <v>1</v>
      </c>
      <c r="Y121">
        <f t="shared" si="19"/>
        <v>0</v>
      </c>
      <c r="Z121">
        <f t="shared" si="22"/>
        <v>0</v>
      </c>
      <c r="AB121" t="str">
        <f t="shared" si="23"/>
        <v>8800010000111100</v>
      </c>
    </row>
    <row r="122" spans="1:28" x14ac:dyDescent="0.3">
      <c r="A122" t="s">
        <v>438</v>
      </c>
      <c r="B122" t="s">
        <v>385</v>
      </c>
      <c r="C122" t="s">
        <v>437</v>
      </c>
      <c r="D122" t="s">
        <v>437</v>
      </c>
      <c r="E122">
        <v>15.7</v>
      </c>
      <c r="F122">
        <v>5.5</v>
      </c>
      <c r="G122">
        <v>5.9</v>
      </c>
      <c r="H122">
        <v>93.4</v>
      </c>
      <c r="I122">
        <f t="shared" si="12"/>
        <v>7</v>
      </c>
      <c r="J122">
        <f t="shared" si="13"/>
        <v>7</v>
      </c>
      <c r="K122">
        <f t="shared" si="14"/>
        <v>0</v>
      </c>
      <c r="L122">
        <f t="shared" si="15"/>
        <v>0</v>
      </c>
      <c r="M122">
        <v>0</v>
      </c>
      <c r="N122">
        <v>1</v>
      </c>
      <c r="O122">
        <v>0</v>
      </c>
      <c r="P122">
        <f t="shared" si="16"/>
        <v>0</v>
      </c>
      <c r="Q122">
        <v>0</v>
      </c>
      <c r="R122">
        <f t="shared" si="17"/>
        <v>0</v>
      </c>
      <c r="S122">
        <f t="shared" si="18"/>
        <v>1</v>
      </c>
      <c r="T122">
        <f t="shared" si="20"/>
        <v>1</v>
      </c>
      <c r="U122">
        <f t="shared" si="21"/>
        <v>1</v>
      </c>
      <c r="X122">
        <v>1</v>
      </c>
      <c r="Y122">
        <f t="shared" si="19"/>
        <v>0</v>
      </c>
      <c r="Z122">
        <f t="shared" si="22"/>
        <v>0</v>
      </c>
      <c r="AB122" t="str">
        <f t="shared" si="23"/>
        <v>7700010000111100</v>
      </c>
    </row>
    <row r="123" spans="1:28" x14ac:dyDescent="0.3">
      <c r="A123" t="s">
        <v>794</v>
      </c>
      <c r="B123" t="s">
        <v>768</v>
      </c>
      <c r="C123" t="s">
        <v>793</v>
      </c>
      <c r="D123" t="s">
        <v>1117</v>
      </c>
      <c r="E123">
        <v>15.7</v>
      </c>
      <c r="F123">
        <v>6.3</v>
      </c>
      <c r="G123">
        <v>5.9</v>
      </c>
      <c r="H123">
        <v>159</v>
      </c>
      <c r="I123">
        <f t="shared" si="12"/>
        <v>4</v>
      </c>
      <c r="J123">
        <f t="shared" si="13"/>
        <v>4</v>
      </c>
      <c r="K123">
        <f t="shared" si="14"/>
        <v>0</v>
      </c>
      <c r="L123">
        <f t="shared" si="15"/>
        <v>0</v>
      </c>
      <c r="M123">
        <v>1</v>
      </c>
      <c r="N123">
        <v>0</v>
      </c>
      <c r="O123">
        <v>0</v>
      </c>
      <c r="P123">
        <f t="shared" si="16"/>
        <v>0</v>
      </c>
      <c r="Q123">
        <v>0</v>
      </c>
      <c r="R123">
        <f t="shared" si="17"/>
        <v>3</v>
      </c>
      <c r="S123">
        <f t="shared" si="18"/>
        <v>0</v>
      </c>
      <c r="T123">
        <f t="shared" si="20"/>
        <v>3</v>
      </c>
      <c r="U123">
        <f t="shared" si="21"/>
        <v>0</v>
      </c>
      <c r="X123">
        <v>3</v>
      </c>
      <c r="Y123">
        <f t="shared" si="19"/>
        <v>0</v>
      </c>
      <c r="Z123">
        <f t="shared" si="22"/>
        <v>0</v>
      </c>
      <c r="AB123" t="str">
        <f t="shared" si="23"/>
        <v>4400100003030300</v>
      </c>
    </row>
    <row r="124" spans="1:28" x14ac:dyDescent="0.3">
      <c r="A124" t="s">
        <v>260</v>
      </c>
      <c r="B124" t="s">
        <v>255</v>
      </c>
      <c r="C124" t="s">
        <v>259</v>
      </c>
      <c r="D124" t="s">
        <v>1279</v>
      </c>
      <c r="E124">
        <v>15.8</v>
      </c>
      <c r="F124">
        <v>2.9</v>
      </c>
      <c r="G124">
        <v>5.9</v>
      </c>
      <c r="H124">
        <v>114.8</v>
      </c>
      <c r="I124">
        <f t="shared" si="12"/>
        <v>8</v>
      </c>
      <c r="J124">
        <f t="shared" si="13"/>
        <v>8</v>
      </c>
      <c r="K124">
        <f t="shared" si="14"/>
        <v>0</v>
      </c>
      <c r="L124">
        <f t="shared" si="15"/>
        <v>0</v>
      </c>
      <c r="M124">
        <v>0</v>
      </c>
      <c r="N124">
        <v>1</v>
      </c>
      <c r="O124">
        <v>0</v>
      </c>
      <c r="P124">
        <f t="shared" si="16"/>
        <v>0</v>
      </c>
      <c r="Q124">
        <v>0</v>
      </c>
      <c r="R124">
        <f t="shared" si="17"/>
        <v>0</v>
      </c>
      <c r="S124">
        <f t="shared" si="18"/>
        <v>1</v>
      </c>
      <c r="T124">
        <f t="shared" si="20"/>
        <v>1</v>
      </c>
      <c r="U124">
        <f t="shared" si="21"/>
        <v>1</v>
      </c>
      <c r="X124">
        <v>1</v>
      </c>
      <c r="Y124">
        <f t="shared" si="19"/>
        <v>0</v>
      </c>
      <c r="Z124">
        <f t="shared" si="22"/>
        <v>0</v>
      </c>
      <c r="AB124" t="str">
        <f t="shared" si="23"/>
        <v>8800010000111100</v>
      </c>
    </row>
    <row r="125" spans="1:28" x14ac:dyDescent="0.3">
      <c r="A125" t="s">
        <v>772</v>
      </c>
      <c r="B125" t="s">
        <v>771</v>
      </c>
      <c r="C125" t="s">
        <v>770</v>
      </c>
      <c r="D125" t="s">
        <v>770</v>
      </c>
      <c r="E125">
        <v>16</v>
      </c>
      <c r="F125">
        <v>7.2</v>
      </c>
      <c r="G125">
        <v>5.9</v>
      </c>
      <c r="H125">
        <v>104.8</v>
      </c>
      <c r="I125">
        <f t="shared" si="12"/>
        <v>4</v>
      </c>
      <c r="J125">
        <f t="shared" si="13"/>
        <v>4</v>
      </c>
      <c r="K125">
        <f t="shared" si="14"/>
        <v>1</v>
      </c>
      <c r="L125">
        <f t="shared" si="15"/>
        <v>1</v>
      </c>
      <c r="M125">
        <v>0</v>
      </c>
      <c r="N125">
        <v>1</v>
      </c>
      <c r="O125">
        <v>0</v>
      </c>
      <c r="P125">
        <f t="shared" si="16"/>
        <v>0</v>
      </c>
      <c r="Q125">
        <v>0</v>
      </c>
      <c r="R125">
        <f t="shared" si="17"/>
        <v>2</v>
      </c>
      <c r="S125">
        <f t="shared" si="18"/>
        <v>1</v>
      </c>
      <c r="T125">
        <f t="shared" si="20"/>
        <v>3</v>
      </c>
      <c r="U125">
        <f t="shared" si="21"/>
        <v>2</v>
      </c>
      <c r="X125">
        <v>3</v>
      </c>
      <c r="Y125">
        <f t="shared" si="19"/>
        <v>0</v>
      </c>
      <c r="Z125">
        <f t="shared" si="22"/>
        <v>0</v>
      </c>
      <c r="AB125" t="str">
        <f t="shared" si="23"/>
        <v>4411010002132300</v>
      </c>
    </row>
    <row r="126" spans="1:28" x14ac:dyDescent="0.3">
      <c r="A126" t="s">
        <v>878</v>
      </c>
      <c r="B126" t="s">
        <v>766</v>
      </c>
      <c r="C126" t="s">
        <v>877</v>
      </c>
      <c r="D126" t="s">
        <v>848</v>
      </c>
      <c r="E126">
        <v>16.3</v>
      </c>
      <c r="F126">
        <v>6.2</v>
      </c>
      <c r="G126">
        <v>5.9</v>
      </c>
      <c r="H126">
        <v>105.5</v>
      </c>
      <c r="I126">
        <f t="shared" si="12"/>
        <v>4</v>
      </c>
      <c r="J126">
        <f t="shared" si="13"/>
        <v>4</v>
      </c>
      <c r="K126">
        <f t="shared" si="14"/>
        <v>0</v>
      </c>
      <c r="L126">
        <f t="shared" si="15"/>
        <v>0</v>
      </c>
      <c r="M126">
        <v>0</v>
      </c>
      <c r="N126">
        <v>0</v>
      </c>
      <c r="O126">
        <v>0</v>
      </c>
      <c r="P126">
        <f t="shared" si="16"/>
        <v>1</v>
      </c>
      <c r="Q126">
        <v>1</v>
      </c>
      <c r="R126">
        <f t="shared" si="17"/>
        <v>1</v>
      </c>
      <c r="S126">
        <f t="shared" si="18"/>
        <v>0</v>
      </c>
      <c r="T126">
        <f t="shared" si="20"/>
        <v>1</v>
      </c>
      <c r="U126">
        <f t="shared" si="21"/>
        <v>0</v>
      </c>
      <c r="X126">
        <v>1</v>
      </c>
      <c r="Y126">
        <f t="shared" ref="Y126:Y187" si="24">IF(O126=0,0,2*(O126-1)+3)</f>
        <v>0</v>
      </c>
      <c r="Z126">
        <f t="shared" ref="Z126:Z188" si="25">IF(O126=0,0,4*(O126-1)+6)</f>
        <v>0</v>
      </c>
      <c r="AB126" t="str">
        <f t="shared" si="23"/>
        <v>4400000111010100</v>
      </c>
    </row>
    <row r="127" spans="1:28" x14ac:dyDescent="0.3">
      <c r="A127" t="s">
        <v>357</v>
      </c>
      <c r="B127" t="s">
        <v>341</v>
      </c>
      <c r="C127" t="s">
        <v>356</v>
      </c>
      <c r="D127" t="s">
        <v>1248</v>
      </c>
      <c r="E127">
        <v>19</v>
      </c>
      <c r="F127">
        <v>6.7</v>
      </c>
      <c r="G127">
        <v>5.9</v>
      </c>
      <c r="H127">
        <v>167.4</v>
      </c>
      <c r="I127">
        <f t="shared" si="12"/>
        <v>1</v>
      </c>
      <c r="J127">
        <f t="shared" si="13"/>
        <v>7</v>
      </c>
      <c r="K127">
        <f t="shared" si="14"/>
        <v>0</v>
      </c>
      <c r="L127">
        <f t="shared" si="15"/>
        <v>3</v>
      </c>
      <c r="M127">
        <v>0</v>
      </c>
      <c r="N127">
        <v>0</v>
      </c>
      <c r="O127">
        <v>1</v>
      </c>
      <c r="P127">
        <f t="shared" si="16"/>
        <v>1</v>
      </c>
      <c r="Q127">
        <v>2</v>
      </c>
      <c r="R127">
        <f t="shared" si="17"/>
        <v>2</v>
      </c>
      <c r="S127">
        <f t="shared" si="18"/>
        <v>0</v>
      </c>
      <c r="T127">
        <f t="shared" si="20"/>
        <v>2</v>
      </c>
      <c r="U127">
        <f t="shared" si="21"/>
        <v>3</v>
      </c>
      <c r="X127">
        <v>2</v>
      </c>
      <c r="Y127">
        <f t="shared" si="24"/>
        <v>3</v>
      </c>
      <c r="Z127">
        <f t="shared" si="25"/>
        <v>6</v>
      </c>
      <c r="AB127" t="str">
        <f t="shared" si="23"/>
        <v>1703001122023236</v>
      </c>
    </row>
    <row r="128" spans="1:28" x14ac:dyDescent="0.3">
      <c r="A128" t="s">
        <v>839</v>
      </c>
      <c r="B128" t="s">
        <v>783</v>
      </c>
      <c r="C128" t="s">
        <v>838</v>
      </c>
      <c r="D128" t="s">
        <v>838</v>
      </c>
      <c r="E128">
        <v>15.4</v>
      </c>
      <c r="F128">
        <v>6.3</v>
      </c>
      <c r="G128">
        <v>6</v>
      </c>
      <c r="H128">
        <v>112.8</v>
      </c>
      <c r="I128">
        <f t="shared" si="12"/>
        <v>4</v>
      </c>
      <c r="J128">
        <f t="shared" si="13"/>
        <v>4</v>
      </c>
      <c r="K128">
        <f t="shared" si="14"/>
        <v>0</v>
      </c>
      <c r="L128">
        <f t="shared" si="15"/>
        <v>0</v>
      </c>
      <c r="M128">
        <v>0</v>
      </c>
      <c r="N128">
        <v>0</v>
      </c>
      <c r="O128">
        <v>0</v>
      </c>
      <c r="P128">
        <f t="shared" si="16"/>
        <v>0</v>
      </c>
      <c r="Q128">
        <v>0</v>
      </c>
      <c r="R128">
        <f t="shared" si="17"/>
        <v>2</v>
      </c>
      <c r="S128">
        <f t="shared" si="18"/>
        <v>0</v>
      </c>
      <c r="T128">
        <f t="shared" si="20"/>
        <v>2</v>
      </c>
      <c r="U128">
        <f t="shared" si="21"/>
        <v>0</v>
      </c>
      <c r="X128">
        <v>2</v>
      </c>
      <c r="Y128">
        <f t="shared" si="24"/>
        <v>0</v>
      </c>
      <c r="Z128">
        <f t="shared" si="25"/>
        <v>0</v>
      </c>
      <c r="AB128" t="str">
        <f t="shared" si="23"/>
        <v>4400000002020200</v>
      </c>
    </row>
    <row r="129" spans="1:28" x14ac:dyDescent="0.3">
      <c r="A129" t="s">
        <v>57</v>
      </c>
      <c r="B129" t="s">
        <v>56</v>
      </c>
      <c r="C129" t="s">
        <v>55</v>
      </c>
      <c r="D129" t="s">
        <v>1340</v>
      </c>
      <c r="E129">
        <v>16</v>
      </c>
      <c r="F129">
        <v>5</v>
      </c>
      <c r="G129">
        <v>6</v>
      </c>
      <c r="H129">
        <v>96.2</v>
      </c>
      <c r="I129">
        <f t="shared" si="12"/>
        <v>10</v>
      </c>
      <c r="J129">
        <f t="shared" si="13"/>
        <v>10</v>
      </c>
      <c r="K129">
        <f t="shared" si="14"/>
        <v>1</v>
      </c>
      <c r="L129">
        <f t="shared" si="15"/>
        <v>1</v>
      </c>
      <c r="M129">
        <v>0</v>
      </c>
      <c r="N129">
        <v>0</v>
      </c>
      <c r="O129">
        <v>0</v>
      </c>
      <c r="P129">
        <f t="shared" si="16"/>
        <v>0</v>
      </c>
      <c r="Q129">
        <v>0</v>
      </c>
      <c r="R129">
        <f t="shared" si="17"/>
        <v>1</v>
      </c>
      <c r="S129">
        <f t="shared" si="18"/>
        <v>0</v>
      </c>
      <c r="T129">
        <f t="shared" si="20"/>
        <v>1</v>
      </c>
      <c r="U129">
        <f t="shared" si="21"/>
        <v>1</v>
      </c>
      <c r="X129">
        <v>1</v>
      </c>
      <c r="Y129">
        <f t="shared" si="24"/>
        <v>0</v>
      </c>
      <c r="Z129">
        <f t="shared" si="25"/>
        <v>0</v>
      </c>
      <c r="AB129" t="str">
        <f t="shared" si="23"/>
        <v>101011000001011100</v>
      </c>
    </row>
    <row r="130" spans="1:28" x14ac:dyDescent="0.3">
      <c r="A130" t="s">
        <v>636</v>
      </c>
      <c r="B130" t="s">
        <v>635</v>
      </c>
      <c r="C130" t="s">
        <v>634</v>
      </c>
      <c r="D130" t="s">
        <v>634</v>
      </c>
      <c r="E130">
        <v>16.399999999999999</v>
      </c>
      <c r="F130">
        <v>6.3</v>
      </c>
      <c r="G130">
        <v>6</v>
      </c>
      <c r="H130">
        <v>132.9</v>
      </c>
      <c r="I130">
        <f t="shared" ref="I130:I193" si="26">J130-Z130</f>
        <v>5</v>
      </c>
      <c r="J130">
        <f t="shared" ref="J130:J193" si="27">(LEN(C130)-LEN(SUBSTITUTE(C130,$AC$2,"")))/LEN($AC$2)</f>
        <v>5</v>
      </c>
      <c r="K130">
        <f t="shared" ref="K130:K193" si="28">(LEN(C130)-LEN(SUBSTITUTE(C130,$AC$3,"")))/LEN($AC$3)-S130-Y130</f>
        <v>0</v>
      </c>
      <c r="L130">
        <f t="shared" ref="L130:L193" si="29">Y130+K130</f>
        <v>0</v>
      </c>
      <c r="M130">
        <v>0</v>
      </c>
      <c r="N130">
        <v>0</v>
      </c>
      <c r="O130">
        <v>0</v>
      </c>
      <c r="P130">
        <f t="shared" ref="P130:P193" si="30">Q130-O130</f>
        <v>1</v>
      </c>
      <c r="Q130">
        <v>1</v>
      </c>
      <c r="R130">
        <f t="shared" ref="R130:R193" si="31">X130-S130</f>
        <v>3</v>
      </c>
      <c r="S130">
        <f t="shared" ref="S130:S193" si="32">(LEN(C130)-LEN(SUBSTITUTE(C130,$AC$4,"")))/LEN($AC$4)+(LEN(C130)-LEN(SUBSTITUTE(C130,$AC$5,"")))/LEN($AC$5)</f>
        <v>0</v>
      </c>
      <c r="T130">
        <f t="shared" si="20"/>
        <v>3</v>
      </c>
      <c r="U130">
        <f t="shared" si="21"/>
        <v>0</v>
      </c>
      <c r="X130">
        <v>3</v>
      </c>
      <c r="Y130">
        <f t="shared" si="24"/>
        <v>0</v>
      </c>
      <c r="Z130">
        <f t="shared" si="25"/>
        <v>0</v>
      </c>
      <c r="AB130" t="str">
        <f t="shared" si="23"/>
        <v>5500000113030300</v>
      </c>
    </row>
    <row r="131" spans="1:28" x14ac:dyDescent="0.3">
      <c r="A131" t="s">
        <v>515</v>
      </c>
      <c r="B131" t="s">
        <v>514</v>
      </c>
      <c r="C131" t="s">
        <v>513</v>
      </c>
      <c r="D131" t="s">
        <v>513</v>
      </c>
      <c r="E131">
        <v>17.2</v>
      </c>
      <c r="F131">
        <v>6.6</v>
      </c>
      <c r="G131">
        <v>6</v>
      </c>
      <c r="H131">
        <v>73.3</v>
      </c>
      <c r="I131">
        <f t="shared" si="26"/>
        <v>6</v>
      </c>
      <c r="J131">
        <f t="shared" si="27"/>
        <v>6</v>
      </c>
      <c r="K131">
        <f t="shared" si="28"/>
        <v>0</v>
      </c>
      <c r="L131">
        <f t="shared" si="29"/>
        <v>0</v>
      </c>
      <c r="M131">
        <v>0</v>
      </c>
      <c r="N131">
        <v>0</v>
      </c>
      <c r="O131">
        <v>0</v>
      </c>
      <c r="P131">
        <f t="shared" si="30"/>
        <v>1</v>
      </c>
      <c r="Q131">
        <v>1</v>
      </c>
      <c r="R131">
        <f t="shared" si="31"/>
        <v>2</v>
      </c>
      <c r="S131">
        <f t="shared" si="32"/>
        <v>0</v>
      </c>
      <c r="T131">
        <f t="shared" ref="T131:T194" si="33">R131+S131</f>
        <v>2</v>
      </c>
      <c r="U131">
        <f t="shared" ref="U131:U194" si="34">L131+S131</f>
        <v>0</v>
      </c>
      <c r="X131">
        <v>2</v>
      </c>
      <c r="Y131">
        <f t="shared" si="24"/>
        <v>0</v>
      </c>
      <c r="Z131">
        <f t="shared" si="25"/>
        <v>0</v>
      </c>
      <c r="AB131" t="str">
        <f t="shared" ref="AB131:AB194" si="35">_xlfn.TEXTJOIN("",TRUE,I131:U131,X131:Z131)</f>
        <v>6600000112020200</v>
      </c>
    </row>
    <row r="132" spans="1:28" x14ac:dyDescent="0.3">
      <c r="A132" t="s">
        <v>168</v>
      </c>
      <c r="B132" t="s">
        <v>151</v>
      </c>
      <c r="C132" t="s">
        <v>167</v>
      </c>
      <c r="D132" t="s">
        <v>1306</v>
      </c>
      <c r="E132">
        <v>17.899999999999999</v>
      </c>
      <c r="F132">
        <v>6.2</v>
      </c>
      <c r="G132">
        <v>6</v>
      </c>
      <c r="H132">
        <v>85</v>
      </c>
      <c r="I132">
        <f t="shared" si="26"/>
        <v>3</v>
      </c>
      <c r="J132">
        <f t="shared" si="27"/>
        <v>9</v>
      </c>
      <c r="K132">
        <f t="shared" si="28"/>
        <v>0</v>
      </c>
      <c r="L132">
        <f t="shared" si="29"/>
        <v>3</v>
      </c>
      <c r="M132">
        <v>0</v>
      </c>
      <c r="N132">
        <v>1</v>
      </c>
      <c r="O132">
        <v>1</v>
      </c>
      <c r="P132">
        <f t="shared" si="30"/>
        <v>0</v>
      </c>
      <c r="Q132">
        <v>1</v>
      </c>
      <c r="R132">
        <f t="shared" si="31"/>
        <v>0</v>
      </c>
      <c r="S132">
        <f t="shared" si="32"/>
        <v>1</v>
      </c>
      <c r="T132">
        <f t="shared" si="33"/>
        <v>1</v>
      </c>
      <c r="U132">
        <f t="shared" si="34"/>
        <v>4</v>
      </c>
      <c r="X132">
        <v>1</v>
      </c>
      <c r="Y132">
        <f t="shared" si="24"/>
        <v>3</v>
      </c>
      <c r="Z132">
        <f t="shared" si="25"/>
        <v>6</v>
      </c>
      <c r="AB132" t="str">
        <f t="shared" si="35"/>
        <v>3903011010114136</v>
      </c>
    </row>
    <row r="133" spans="1:28" x14ac:dyDescent="0.3">
      <c r="A133" t="s">
        <v>203</v>
      </c>
      <c r="B133" t="s">
        <v>154</v>
      </c>
      <c r="C133" t="s">
        <v>202</v>
      </c>
      <c r="D133" t="s">
        <v>1295</v>
      </c>
      <c r="E133">
        <v>18.3</v>
      </c>
      <c r="F133">
        <v>5.7</v>
      </c>
      <c r="G133">
        <v>6</v>
      </c>
      <c r="H133">
        <v>96.8</v>
      </c>
      <c r="I133">
        <f t="shared" si="26"/>
        <v>3</v>
      </c>
      <c r="J133">
        <f t="shared" si="27"/>
        <v>9</v>
      </c>
      <c r="K133">
        <f t="shared" si="28"/>
        <v>0</v>
      </c>
      <c r="L133">
        <f t="shared" si="29"/>
        <v>3</v>
      </c>
      <c r="M133">
        <v>0</v>
      </c>
      <c r="N133">
        <v>1</v>
      </c>
      <c r="O133">
        <v>1</v>
      </c>
      <c r="P133">
        <f t="shared" si="30"/>
        <v>0</v>
      </c>
      <c r="Q133">
        <v>1</v>
      </c>
      <c r="R133">
        <f t="shared" si="31"/>
        <v>0</v>
      </c>
      <c r="S133">
        <f t="shared" si="32"/>
        <v>1</v>
      </c>
      <c r="T133">
        <f t="shared" si="33"/>
        <v>1</v>
      </c>
      <c r="U133">
        <f t="shared" si="34"/>
        <v>4</v>
      </c>
      <c r="X133">
        <v>1</v>
      </c>
      <c r="Y133">
        <f t="shared" si="24"/>
        <v>3</v>
      </c>
      <c r="Z133">
        <f t="shared" si="25"/>
        <v>6</v>
      </c>
      <c r="AB133" t="str">
        <f t="shared" si="35"/>
        <v>3903011010114136</v>
      </c>
    </row>
    <row r="134" spans="1:28" x14ac:dyDescent="0.3">
      <c r="A134" t="s">
        <v>454</v>
      </c>
      <c r="B134" t="s">
        <v>380</v>
      </c>
      <c r="C134" t="s">
        <v>453</v>
      </c>
      <c r="D134" t="s">
        <v>1218</v>
      </c>
      <c r="E134">
        <v>15.8</v>
      </c>
      <c r="F134">
        <v>3.3</v>
      </c>
      <c r="G134">
        <v>6.1</v>
      </c>
      <c r="H134">
        <v>165.7</v>
      </c>
      <c r="I134">
        <f t="shared" si="26"/>
        <v>7</v>
      </c>
      <c r="J134">
        <f t="shared" si="27"/>
        <v>7</v>
      </c>
      <c r="K134">
        <f t="shared" si="28"/>
        <v>0</v>
      </c>
      <c r="L134">
        <f t="shared" si="29"/>
        <v>0</v>
      </c>
      <c r="M134">
        <v>0</v>
      </c>
      <c r="N134">
        <v>1</v>
      </c>
      <c r="O134">
        <v>0</v>
      </c>
      <c r="P134">
        <f t="shared" si="30"/>
        <v>0</v>
      </c>
      <c r="Q134">
        <v>0</v>
      </c>
      <c r="R134">
        <f t="shared" si="31"/>
        <v>1</v>
      </c>
      <c r="S134">
        <f t="shared" si="32"/>
        <v>1</v>
      </c>
      <c r="T134">
        <f t="shared" si="33"/>
        <v>2</v>
      </c>
      <c r="U134">
        <f t="shared" si="34"/>
        <v>1</v>
      </c>
      <c r="X134">
        <v>2</v>
      </c>
      <c r="Y134">
        <f t="shared" si="24"/>
        <v>0</v>
      </c>
      <c r="Z134">
        <f t="shared" si="25"/>
        <v>0</v>
      </c>
      <c r="AB134" t="str">
        <f t="shared" si="35"/>
        <v>7700010001121200</v>
      </c>
    </row>
    <row r="135" spans="1:28" x14ac:dyDescent="0.3">
      <c r="A135" t="s">
        <v>518</v>
      </c>
      <c r="B135" t="s">
        <v>517</v>
      </c>
      <c r="C135" t="s">
        <v>516</v>
      </c>
      <c r="D135" t="s">
        <v>1202</v>
      </c>
      <c r="E135">
        <v>16.399999999999999</v>
      </c>
      <c r="F135">
        <v>6.1</v>
      </c>
      <c r="G135">
        <v>6.1</v>
      </c>
      <c r="H135">
        <v>86.5</v>
      </c>
      <c r="I135">
        <f t="shared" si="26"/>
        <v>6</v>
      </c>
      <c r="J135">
        <f t="shared" si="27"/>
        <v>6</v>
      </c>
      <c r="K135">
        <f t="shared" si="28"/>
        <v>1</v>
      </c>
      <c r="L135">
        <f t="shared" si="29"/>
        <v>1</v>
      </c>
      <c r="M135">
        <v>0</v>
      </c>
      <c r="N135">
        <v>2</v>
      </c>
      <c r="O135">
        <v>0</v>
      </c>
      <c r="P135">
        <f t="shared" si="30"/>
        <v>0</v>
      </c>
      <c r="Q135">
        <v>0</v>
      </c>
      <c r="R135">
        <f t="shared" si="31"/>
        <v>1</v>
      </c>
      <c r="S135">
        <f t="shared" si="32"/>
        <v>1</v>
      </c>
      <c r="T135">
        <f t="shared" si="33"/>
        <v>2</v>
      </c>
      <c r="U135">
        <f t="shared" si="34"/>
        <v>2</v>
      </c>
      <c r="X135">
        <v>2</v>
      </c>
      <c r="Y135">
        <f t="shared" si="24"/>
        <v>0</v>
      </c>
      <c r="Z135">
        <f t="shared" si="25"/>
        <v>0</v>
      </c>
      <c r="AB135" t="str">
        <f t="shared" si="35"/>
        <v>6611020001122200</v>
      </c>
    </row>
    <row r="136" spans="1:28" x14ac:dyDescent="0.3">
      <c r="A136" t="s">
        <v>952</v>
      </c>
      <c r="B136" t="s">
        <v>936</v>
      </c>
      <c r="C136" t="s">
        <v>951</v>
      </c>
      <c r="D136" t="s">
        <v>1072</v>
      </c>
      <c r="E136">
        <v>14.7</v>
      </c>
      <c r="F136">
        <v>4.9000000000000004</v>
      </c>
      <c r="G136">
        <v>6.2</v>
      </c>
      <c r="H136">
        <v>103.6</v>
      </c>
      <c r="I136">
        <f t="shared" si="26"/>
        <v>3</v>
      </c>
      <c r="J136">
        <f t="shared" si="27"/>
        <v>3</v>
      </c>
      <c r="K136">
        <f t="shared" si="28"/>
        <v>0</v>
      </c>
      <c r="L136">
        <f t="shared" si="29"/>
        <v>0</v>
      </c>
      <c r="M136">
        <v>0</v>
      </c>
      <c r="N136">
        <v>0</v>
      </c>
      <c r="O136">
        <v>0</v>
      </c>
      <c r="P136">
        <f t="shared" si="30"/>
        <v>0</v>
      </c>
      <c r="Q136">
        <v>0</v>
      </c>
      <c r="R136">
        <f t="shared" si="31"/>
        <v>3</v>
      </c>
      <c r="S136">
        <f t="shared" si="32"/>
        <v>0</v>
      </c>
      <c r="T136">
        <f t="shared" si="33"/>
        <v>3</v>
      </c>
      <c r="U136">
        <f t="shared" si="34"/>
        <v>0</v>
      </c>
      <c r="X136">
        <v>3</v>
      </c>
      <c r="Y136">
        <f t="shared" si="24"/>
        <v>0</v>
      </c>
      <c r="Z136">
        <f t="shared" si="25"/>
        <v>0</v>
      </c>
      <c r="AB136" t="str">
        <f t="shared" si="35"/>
        <v>3300000003030300</v>
      </c>
    </row>
    <row r="137" spans="1:28" x14ac:dyDescent="0.3">
      <c r="A137" t="s">
        <v>601</v>
      </c>
      <c r="B137" t="s">
        <v>522</v>
      </c>
      <c r="C137" t="s">
        <v>600</v>
      </c>
      <c r="D137" t="s">
        <v>1177</v>
      </c>
      <c r="E137">
        <v>15.4</v>
      </c>
      <c r="F137">
        <v>6.2</v>
      </c>
      <c r="G137">
        <v>6.2</v>
      </c>
      <c r="H137">
        <v>123.2</v>
      </c>
      <c r="I137">
        <f t="shared" si="26"/>
        <v>6</v>
      </c>
      <c r="J137">
        <f t="shared" si="27"/>
        <v>6</v>
      </c>
      <c r="K137">
        <f t="shared" si="28"/>
        <v>0</v>
      </c>
      <c r="L137">
        <f t="shared" si="29"/>
        <v>0</v>
      </c>
      <c r="M137">
        <v>0</v>
      </c>
      <c r="N137">
        <v>3</v>
      </c>
      <c r="O137">
        <v>0</v>
      </c>
      <c r="P137">
        <f t="shared" si="30"/>
        <v>0</v>
      </c>
      <c r="Q137">
        <v>0</v>
      </c>
      <c r="R137">
        <f t="shared" si="31"/>
        <v>0</v>
      </c>
      <c r="S137">
        <f t="shared" si="32"/>
        <v>1</v>
      </c>
      <c r="T137">
        <f t="shared" si="33"/>
        <v>1</v>
      </c>
      <c r="U137">
        <f t="shared" si="34"/>
        <v>1</v>
      </c>
      <c r="X137">
        <v>1</v>
      </c>
      <c r="Y137">
        <f t="shared" si="24"/>
        <v>0</v>
      </c>
      <c r="Z137">
        <f t="shared" si="25"/>
        <v>0</v>
      </c>
      <c r="AB137" t="str">
        <f t="shared" si="35"/>
        <v>6600030000111100</v>
      </c>
    </row>
    <row r="138" spans="1:28" x14ac:dyDescent="0.3">
      <c r="A138" t="s">
        <v>876</v>
      </c>
      <c r="B138" t="s">
        <v>766</v>
      </c>
      <c r="C138" t="s">
        <v>875</v>
      </c>
      <c r="D138" t="s">
        <v>875</v>
      </c>
      <c r="E138">
        <v>15.6</v>
      </c>
      <c r="F138">
        <v>10.1</v>
      </c>
      <c r="G138">
        <v>6.2</v>
      </c>
      <c r="H138">
        <v>87.5</v>
      </c>
      <c r="I138">
        <f t="shared" si="26"/>
        <v>4</v>
      </c>
      <c r="J138">
        <f t="shared" si="27"/>
        <v>4</v>
      </c>
      <c r="K138">
        <f t="shared" si="28"/>
        <v>0</v>
      </c>
      <c r="L138">
        <f t="shared" si="29"/>
        <v>0</v>
      </c>
      <c r="M138">
        <v>0</v>
      </c>
      <c r="N138">
        <v>0</v>
      </c>
      <c r="O138">
        <v>0</v>
      </c>
      <c r="P138">
        <f t="shared" si="30"/>
        <v>0</v>
      </c>
      <c r="Q138">
        <v>0</v>
      </c>
      <c r="R138">
        <f t="shared" si="31"/>
        <v>0</v>
      </c>
      <c r="S138">
        <f t="shared" si="32"/>
        <v>1</v>
      </c>
      <c r="T138">
        <f t="shared" si="33"/>
        <v>1</v>
      </c>
      <c r="U138">
        <f t="shared" si="34"/>
        <v>1</v>
      </c>
      <c r="X138">
        <v>1</v>
      </c>
      <c r="Y138">
        <f t="shared" si="24"/>
        <v>0</v>
      </c>
      <c r="Z138">
        <f t="shared" si="25"/>
        <v>0</v>
      </c>
      <c r="AB138" t="str">
        <f t="shared" si="35"/>
        <v>4400000000111100</v>
      </c>
    </row>
    <row r="139" spans="1:28" x14ac:dyDescent="0.3">
      <c r="A139" t="s">
        <v>765</v>
      </c>
      <c r="B139" t="s">
        <v>621</v>
      </c>
      <c r="C139" t="s">
        <v>764</v>
      </c>
      <c r="D139" t="s">
        <v>1125</v>
      </c>
      <c r="E139">
        <v>16.100000000000001</v>
      </c>
      <c r="F139">
        <v>11.2</v>
      </c>
      <c r="G139">
        <v>6.2</v>
      </c>
      <c r="H139">
        <v>136.6</v>
      </c>
      <c r="I139">
        <f t="shared" si="26"/>
        <v>5</v>
      </c>
      <c r="J139">
        <f t="shared" si="27"/>
        <v>5</v>
      </c>
      <c r="K139">
        <f t="shared" si="28"/>
        <v>0</v>
      </c>
      <c r="L139">
        <f t="shared" si="29"/>
        <v>0</v>
      </c>
      <c r="M139">
        <v>0</v>
      </c>
      <c r="N139">
        <v>2</v>
      </c>
      <c r="O139">
        <v>0</v>
      </c>
      <c r="P139">
        <f t="shared" si="30"/>
        <v>0</v>
      </c>
      <c r="Q139">
        <v>0</v>
      </c>
      <c r="R139">
        <f t="shared" si="31"/>
        <v>0</v>
      </c>
      <c r="S139">
        <f t="shared" si="32"/>
        <v>2</v>
      </c>
      <c r="T139">
        <f t="shared" si="33"/>
        <v>2</v>
      </c>
      <c r="U139">
        <f t="shared" si="34"/>
        <v>2</v>
      </c>
      <c r="X139">
        <v>2</v>
      </c>
      <c r="Y139">
        <f t="shared" si="24"/>
        <v>0</v>
      </c>
      <c r="Z139">
        <f t="shared" si="25"/>
        <v>0</v>
      </c>
      <c r="AB139" t="str">
        <f t="shared" si="35"/>
        <v>5500020000222200</v>
      </c>
    </row>
    <row r="140" spans="1:28" x14ac:dyDescent="0.3">
      <c r="A140" t="s">
        <v>892</v>
      </c>
      <c r="B140" t="s">
        <v>780</v>
      </c>
      <c r="C140" t="s">
        <v>891</v>
      </c>
      <c r="D140" t="s">
        <v>1087</v>
      </c>
      <c r="E140">
        <v>18.3</v>
      </c>
      <c r="F140">
        <v>14.4</v>
      </c>
      <c r="G140">
        <v>6.2</v>
      </c>
      <c r="H140">
        <v>145.69999999999999</v>
      </c>
      <c r="I140">
        <f t="shared" si="26"/>
        <v>4</v>
      </c>
      <c r="J140">
        <f t="shared" si="27"/>
        <v>4</v>
      </c>
      <c r="K140">
        <f t="shared" si="28"/>
        <v>0</v>
      </c>
      <c r="L140">
        <f t="shared" si="29"/>
        <v>0</v>
      </c>
      <c r="M140">
        <v>0</v>
      </c>
      <c r="N140">
        <v>1</v>
      </c>
      <c r="O140">
        <v>0</v>
      </c>
      <c r="P140">
        <f t="shared" si="30"/>
        <v>2</v>
      </c>
      <c r="Q140">
        <v>2</v>
      </c>
      <c r="R140">
        <f t="shared" si="31"/>
        <v>2</v>
      </c>
      <c r="S140">
        <f t="shared" si="32"/>
        <v>0</v>
      </c>
      <c r="T140">
        <f t="shared" si="33"/>
        <v>2</v>
      </c>
      <c r="U140">
        <f t="shared" si="34"/>
        <v>0</v>
      </c>
      <c r="X140">
        <v>2</v>
      </c>
      <c r="Y140">
        <f t="shared" si="24"/>
        <v>0</v>
      </c>
      <c r="Z140">
        <f t="shared" si="25"/>
        <v>0</v>
      </c>
      <c r="AB140" t="str">
        <f t="shared" si="35"/>
        <v>4400010222020200</v>
      </c>
    </row>
    <row r="141" spans="1:28" x14ac:dyDescent="0.3">
      <c r="A141" t="s">
        <v>948</v>
      </c>
      <c r="B141" t="s">
        <v>928</v>
      </c>
      <c r="C141" t="s">
        <v>947</v>
      </c>
      <c r="D141" t="s">
        <v>1074</v>
      </c>
      <c r="E141">
        <v>14.9</v>
      </c>
      <c r="F141">
        <v>5.3</v>
      </c>
      <c r="G141">
        <v>6.3</v>
      </c>
      <c r="H141">
        <v>114.2</v>
      </c>
      <c r="I141">
        <f t="shared" si="26"/>
        <v>3</v>
      </c>
      <c r="J141">
        <f t="shared" si="27"/>
        <v>3</v>
      </c>
      <c r="K141">
        <f t="shared" si="28"/>
        <v>1</v>
      </c>
      <c r="L141">
        <f t="shared" si="29"/>
        <v>1</v>
      </c>
      <c r="M141">
        <v>0</v>
      </c>
      <c r="N141">
        <v>0</v>
      </c>
      <c r="O141">
        <v>0</v>
      </c>
      <c r="P141">
        <f t="shared" si="30"/>
        <v>0</v>
      </c>
      <c r="Q141">
        <v>0</v>
      </c>
      <c r="R141">
        <f t="shared" si="31"/>
        <v>3</v>
      </c>
      <c r="S141">
        <f t="shared" si="32"/>
        <v>0</v>
      </c>
      <c r="T141">
        <f t="shared" si="33"/>
        <v>3</v>
      </c>
      <c r="U141">
        <f t="shared" si="34"/>
        <v>1</v>
      </c>
      <c r="X141">
        <v>3</v>
      </c>
      <c r="Y141">
        <f t="shared" si="24"/>
        <v>0</v>
      </c>
      <c r="Z141">
        <f t="shared" si="25"/>
        <v>0</v>
      </c>
      <c r="AB141" t="str">
        <f t="shared" si="35"/>
        <v>3311000003031300</v>
      </c>
    </row>
    <row r="142" spans="1:28" x14ac:dyDescent="0.3">
      <c r="A142" t="s">
        <v>523</v>
      </c>
      <c r="B142" t="s">
        <v>522</v>
      </c>
      <c r="C142" t="s">
        <v>521</v>
      </c>
      <c r="D142" t="s">
        <v>1201</v>
      </c>
      <c r="E142">
        <v>15.1</v>
      </c>
      <c r="F142">
        <v>3.7</v>
      </c>
      <c r="G142">
        <v>6.3</v>
      </c>
      <c r="H142">
        <v>72.5</v>
      </c>
      <c r="I142">
        <f t="shared" si="26"/>
        <v>6</v>
      </c>
      <c r="J142">
        <f t="shared" si="27"/>
        <v>6</v>
      </c>
      <c r="K142">
        <f t="shared" si="28"/>
        <v>0</v>
      </c>
      <c r="L142">
        <f t="shared" si="29"/>
        <v>0</v>
      </c>
      <c r="M142">
        <v>0</v>
      </c>
      <c r="N142">
        <v>2</v>
      </c>
      <c r="O142">
        <v>0</v>
      </c>
      <c r="P142">
        <f t="shared" si="30"/>
        <v>0</v>
      </c>
      <c r="Q142">
        <v>0</v>
      </c>
      <c r="R142">
        <f t="shared" si="31"/>
        <v>0</v>
      </c>
      <c r="S142">
        <f t="shared" si="32"/>
        <v>1</v>
      </c>
      <c r="T142">
        <f t="shared" si="33"/>
        <v>1</v>
      </c>
      <c r="U142">
        <f t="shared" si="34"/>
        <v>1</v>
      </c>
      <c r="X142">
        <v>1</v>
      </c>
      <c r="Y142">
        <f t="shared" si="24"/>
        <v>0</v>
      </c>
      <c r="Z142">
        <f t="shared" si="25"/>
        <v>0</v>
      </c>
      <c r="AB142" t="str">
        <f t="shared" si="35"/>
        <v>6600020000111100</v>
      </c>
    </row>
    <row r="143" spans="1:28" x14ac:dyDescent="0.3">
      <c r="A143" t="s">
        <v>605</v>
      </c>
      <c r="B143" t="s">
        <v>522</v>
      </c>
      <c r="C143" t="s">
        <v>604</v>
      </c>
      <c r="D143" t="s">
        <v>1175</v>
      </c>
      <c r="E143">
        <v>15.8</v>
      </c>
      <c r="F143">
        <v>3.7</v>
      </c>
      <c r="G143">
        <v>6.3</v>
      </c>
      <c r="H143">
        <v>94.9</v>
      </c>
      <c r="I143">
        <f t="shared" si="26"/>
        <v>6</v>
      </c>
      <c r="J143">
        <f t="shared" si="27"/>
        <v>6</v>
      </c>
      <c r="K143">
        <f t="shared" si="28"/>
        <v>0</v>
      </c>
      <c r="L143">
        <f t="shared" si="29"/>
        <v>0</v>
      </c>
      <c r="M143">
        <v>0</v>
      </c>
      <c r="N143">
        <v>1</v>
      </c>
      <c r="O143">
        <v>0</v>
      </c>
      <c r="P143">
        <f t="shared" si="30"/>
        <v>0</v>
      </c>
      <c r="Q143">
        <v>0</v>
      </c>
      <c r="R143">
        <f t="shared" si="31"/>
        <v>1</v>
      </c>
      <c r="S143">
        <f t="shared" si="32"/>
        <v>1</v>
      </c>
      <c r="T143">
        <f t="shared" si="33"/>
        <v>2</v>
      </c>
      <c r="U143">
        <f t="shared" si="34"/>
        <v>1</v>
      </c>
      <c r="X143">
        <v>2</v>
      </c>
      <c r="Y143">
        <f t="shared" si="24"/>
        <v>0</v>
      </c>
      <c r="Z143">
        <f t="shared" si="25"/>
        <v>0</v>
      </c>
      <c r="AB143" t="str">
        <f t="shared" si="35"/>
        <v>6600010001121200</v>
      </c>
    </row>
    <row r="144" spans="1:28" x14ac:dyDescent="0.3">
      <c r="A144" t="s">
        <v>105</v>
      </c>
      <c r="B144" t="s">
        <v>104</v>
      </c>
      <c r="C144" t="s">
        <v>103</v>
      </c>
      <c r="D144" t="s">
        <v>1326</v>
      </c>
      <c r="E144">
        <v>18.8</v>
      </c>
      <c r="F144">
        <v>10.3</v>
      </c>
      <c r="G144">
        <v>6.4</v>
      </c>
      <c r="H144">
        <v>166</v>
      </c>
      <c r="I144">
        <f t="shared" si="26"/>
        <v>10</v>
      </c>
      <c r="J144">
        <f t="shared" si="27"/>
        <v>10</v>
      </c>
      <c r="K144">
        <f t="shared" si="28"/>
        <v>3</v>
      </c>
      <c r="L144">
        <f t="shared" si="29"/>
        <v>3</v>
      </c>
      <c r="M144">
        <v>0</v>
      </c>
      <c r="N144">
        <v>2</v>
      </c>
      <c r="O144">
        <v>0</v>
      </c>
      <c r="P144">
        <f t="shared" si="30"/>
        <v>1</v>
      </c>
      <c r="Q144">
        <v>1</v>
      </c>
      <c r="R144">
        <f t="shared" si="31"/>
        <v>1</v>
      </c>
      <c r="S144">
        <f t="shared" si="32"/>
        <v>1</v>
      </c>
      <c r="T144">
        <f t="shared" si="33"/>
        <v>2</v>
      </c>
      <c r="U144">
        <f t="shared" si="34"/>
        <v>4</v>
      </c>
      <c r="X144">
        <v>2</v>
      </c>
      <c r="Y144">
        <f t="shared" si="24"/>
        <v>0</v>
      </c>
      <c r="Z144">
        <f t="shared" si="25"/>
        <v>0</v>
      </c>
      <c r="AB144" t="str">
        <f t="shared" si="35"/>
        <v>101033020111124200</v>
      </c>
    </row>
    <row r="145" spans="1:28" x14ac:dyDescent="0.3">
      <c r="A145" t="s">
        <v>227</v>
      </c>
      <c r="B145" t="s">
        <v>226</v>
      </c>
      <c r="C145" t="s">
        <v>225</v>
      </c>
      <c r="D145" t="s">
        <v>1288</v>
      </c>
      <c r="E145">
        <v>19.8</v>
      </c>
      <c r="F145">
        <v>5.2</v>
      </c>
      <c r="G145">
        <v>6.4</v>
      </c>
      <c r="H145">
        <v>109.6</v>
      </c>
      <c r="I145">
        <f t="shared" si="26"/>
        <v>2</v>
      </c>
      <c r="J145">
        <f t="shared" si="27"/>
        <v>8</v>
      </c>
      <c r="K145">
        <f t="shared" si="28"/>
        <v>0</v>
      </c>
      <c r="L145">
        <f t="shared" si="29"/>
        <v>3</v>
      </c>
      <c r="M145">
        <v>0</v>
      </c>
      <c r="N145">
        <v>1</v>
      </c>
      <c r="O145">
        <v>1</v>
      </c>
      <c r="P145">
        <f t="shared" si="30"/>
        <v>0</v>
      </c>
      <c r="Q145">
        <v>1</v>
      </c>
      <c r="R145">
        <f t="shared" si="31"/>
        <v>0</v>
      </c>
      <c r="S145">
        <f t="shared" si="32"/>
        <v>1</v>
      </c>
      <c r="T145">
        <f t="shared" si="33"/>
        <v>1</v>
      </c>
      <c r="U145">
        <f t="shared" si="34"/>
        <v>4</v>
      </c>
      <c r="X145">
        <v>1</v>
      </c>
      <c r="Y145">
        <f t="shared" si="24"/>
        <v>3</v>
      </c>
      <c r="Z145">
        <f t="shared" si="25"/>
        <v>6</v>
      </c>
      <c r="AB145" t="str">
        <f t="shared" si="35"/>
        <v>2803011010114136</v>
      </c>
    </row>
    <row r="146" spans="1:28" x14ac:dyDescent="0.3">
      <c r="A146" t="s">
        <v>965</v>
      </c>
      <c r="B146" t="s">
        <v>913</v>
      </c>
      <c r="C146" t="s">
        <v>964</v>
      </c>
      <c r="D146" t="s">
        <v>964</v>
      </c>
      <c r="E146">
        <v>15.8</v>
      </c>
      <c r="F146">
        <v>8.1</v>
      </c>
      <c r="G146">
        <v>6.5</v>
      </c>
      <c r="H146">
        <v>106.7</v>
      </c>
      <c r="I146">
        <f t="shared" si="26"/>
        <v>3</v>
      </c>
      <c r="J146">
        <f t="shared" si="27"/>
        <v>3</v>
      </c>
      <c r="K146">
        <f t="shared" si="28"/>
        <v>0</v>
      </c>
      <c r="L146">
        <f t="shared" si="29"/>
        <v>0</v>
      </c>
      <c r="M146">
        <v>1</v>
      </c>
      <c r="N146">
        <v>0</v>
      </c>
      <c r="O146">
        <v>0</v>
      </c>
      <c r="P146">
        <f t="shared" si="30"/>
        <v>0</v>
      </c>
      <c r="Q146">
        <v>0</v>
      </c>
      <c r="R146">
        <f t="shared" si="31"/>
        <v>2</v>
      </c>
      <c r="S146">
        <f t="shared" si="32"/>
        <v>0</v>
      </c>
      <c r="T146">
        <f t="shared" si="33"/>
        <v>2</v>
      </c>
      <c r="U146">
        <f t="shared" si="34"/>
        <v>0</v>
      </c>
      <c r="X146">
        <v>2</v>
      </c>
      <c r="Y146">
        <f t="shared" si="24"/>
        <v>0</v>
      </c>
      <c r="Z146">
        <f t="shared" si="25"/>
        <v>0</v>
      </c>
      <c r="AB146" t="str">
        <f t="shared" si="35"/>
        <v>3300100002020200</v>
      </c>
    </row>
    <row r="147" spans="1:28" x14ac:dyDescent="0.3">
      <c r="A147" t="s">
        <v>355</v>
      </c>
      <c r="B147" t="s">
        <v>354</v>
      </c>
      <c r="C147" t="s">
        <v>353</v>
      </c>
      <c r="D147" t="s">
        <v>1249</v>
      </c>
      <c r="E147">
        <v>15.5</v>
      </c>
      <c r="F147">
        <v>6.3</v>
      </c>
      <c r="G147">
        <v>6.6</v>
      </c>
      <c r="H147">
        <v>124.9</v>
      </c>
      <c r="I147">
        <f t="shared" si="26"/>
        <v>7</v>
      </c>
      <c r="J147">
        <f t="shared" si="27"/>
        <v>7</v>
      </c>
      <c r="K147">
        <f t="shared" si="28"/>
        <v>1</v>
      </c>
      <c r="L147">
        <f t="shared" si="29"/>
        <v>1</v>
      </c>
      <c r="M147">
        <v>0</v>
      </c>
      <c r="N147">
        <v>2</v>
      </c>
      <c r="O147">
        <v>0</v>
      </c>
      <c r="P147">
        <f t="shared" si="30"/>
        <v>0</v>
      </c>
      <c r="Q147">
        <v>0</v>
      </c>
      <c r="R147">
        <f t="shared" si="31"/>
        <v>1</v>
      </c>
      <c r="S147">
        <f t="shared" si="32"/>
        <v>1</v>
      </c>
      <c r="T147">
        <f t="shared" si="33"/>
        <v>2</v>
      </c>
      <c r="U147">
        <f t="shared" si="34"/>
        <v>2</v>
      </c>
      <c r="X147">
        <v>2</v>
      </c>
      <c r="Y147">
        <f t="shared" si="24"/>
        <v>0</v>
      </c>
      <c r="Z147">
        <f t="shared" si="25"/>
        <v>0</v>
      </c>
      <c r="AB147" t="str">
        <f t="shared" si="35"/>
        <v>7711020001122200</v>
      </c>
    </row>
    <row r="148" spans="1:28" x14ac:dyDescent="0.3">
      <c r="A148" t="s">
        <v>314</v>
      </c>
      <c r="B148" t="s">
        <v>313</v>
      </c>
      <c r="C148" t="s">
        <v>312</v>
      </c>
      <c r="D148" t="s">
        <v>1262</v>
      </c>
      <c r="E148">
        <v>15.6</v>
      </c>
      <c r="F148">
        <v>6.4</v>
      </c>
      <c r="G148">
        <v>6.6</v>
      </c>
      <c r="H148">
        <v>127.2</v>
      </c>
      <c r="I148">
        <f t="shared" si="26"/>
        <v>8</v>
      </c>
      <c r="J148">
        <f t="shared" si="27"/>
        <v>8</v>
      </c>
      <c r="K148">
        <f t="shared" si="28"/>
        <v>1</v>
      </c>
      <c r="L148">
        <f t="shared" si="29"/>
        <v>1</v>
      </c>
      <c r="M148">
        <v>0</v>
      </c>
      <c r="N148">
        <v>2</v>
      </c>
      <c r="O148">
        <v>0</v>
      </c>
      <c r="P148">
        <f t="shared" si="30"/>
        <v>0</v>
      </c>
      <c r="Q148">
        <v>0</v>
      </c>
      <c r="R148">
        <f t="shared" si="31"/>
        <v>0</v>
      </c>
      <c r="S148">
        <f t="shared" si="32"/>
        <v>1</v>
      </c>
      <c r="T148">
        <f t="shared" si="33"/>
        <v>1</v>
      </c>
      <c r="U148">
        <f t="shared" si="34"/>
        <v>2</v>
      </c>
      <c r="X148">
        <v>1</v>
      </c>
      <c r="Y148">
        <f t="shared" si="24"/>
        <v>0</v>
      </c>
      <c r="Z148">
        <f t="shared" si="25"/>
        <v>0</v>
      </c>
      <c r="AB148" t="str">
        <f t="shared" si="35"/>
        <v>8811020000112100</v>
      </c>
    </row>
    <row r="149" spans="1:28" x14ac:dyDescent="0.3">
      <c r="A149" t="s">
        <v>209</v>
      </c>
      <c r="B149" t="s">
        <v>208</v>
      </c>
      <c r="C149" t="s">
        <v>207</v>
      </c>
      <c r="D149" t="s">
        <v>207</v>
      </c>
      <c r="E149">
        <v>15.9</v>
      </c>
      <c r="F149">
        <v>6</v>
      </c>
      <c r="G149">
        <v>6.6</v>
      </c>
      <c r="H149">
        <v>126.9</v>
      </c>
      <c r="I149">
        <f t="shared" si="26"/>
        <v>8</v>
      </c>
      <c r="J149">
        <f t="shared" si="27"/>
        <v>8</v>
      </c>
      <c r="K149">
        <f t="shared" si="28"/>
        <v>1</v>
      </c>
      <c r="L149">
        <f t="shared" si="29"/>
        <v>1</v>
      </c>
      <c r="M149">
        <v>0</v>
      </c>
      <c r="N149">
        <v>0</v>
      </c>
      <c r="O149">
        <v>0</v>
      </c>
      <c r="P149">
        <f t="shared" si="30"/>
        <v>0</v>
      </c>
      <c r="Q149">
        <v>0</v>
      </c>
      <c r="R149">
        <f t="shared" si="31"/>
        <v>3</v>
      </c>
      <c r="S149">
        <f t="shared" si="32"/>
        <v>0</v>
      </c>
      <c r="T149">
        <f t="shared" si="33"/>
        <v>3</v>
      </c>
      <c r="U149">
        <f t="shared" si="34"/>
        <v>1</v>
      </c>
      <c r="X149">
        <v>3</v>
      </c>
      <c r="Y149">
        <f t="shared" si="24"/>
        <v>0</v>
      </c>
      <c r="Z149">
        <f t="shared" si="25"/>
        <v>0</v>
      </c>
      <c r="AB149" t="str">
        <f t="shared" si="35"/>
        <v>8811000003031300</v>
      </c>
    </row>
    <row r="150" spans="1:28" x14ac:dyDescent="0.3">
      <c r="A150" t="s">
        <v>218</v>
      </c>
      <c r="B150" t="s">
        <v>217</v>
      </c>
      <c r="C150" t="s">
        <v>216</v>
      </c>
      <c r="D150" t="s">
        <v>1291</v>
      </c>
      <c r="E150">
        <v>19.399999999999999</v>
      </c>
      <c r="F150">
        <v>5.8</v>
      </c>
      <c r="G150">
        <v>6.6</v>
      </c>
      <c r="H150">
        <v>127.3</v>
      </c>
      <c r="I150">
        <f t="shared" si="26"/>
        <v>2</v>
      </c>
      <c r="J150">
        <f t="shared" si="27"/>
        <v>8</v>
      </c>
      <c r="K150">
        <f t="shared" si="28"/>
        <v>0</v>
      </c>
      <c r="L150">
        <f t="shared" si="29"/>
        <v>3</v>
      </c>
      <c r="M150">
        <v>0</v>
      </c>
      <c r="N150">
        <v>1</v>
      </c>
      <c r="O150">
        <v>1</v>
      </c>
      <c r="P150">
        <f t="shared" si="30"/>
        <v>1</v>
      </c>
      <c r="Q150">
        <v>2</v>
      </c>
      <c r="R150">
        <f t="shared" si="31"/>
        <v>1</v>
      </c>
      <c r="S150">
        <f t="shared" si="32"/>
        <v>0</v>
      </c>
      <c r="T150">
        <f t="shared" si="33"/>
        <v>1</v>
      </c>
      <c r="U150">
        <f t="shared" si="34"/>
        <v>3</v>
      </c>
      <c r="X150">
        <v>1</v>
      </c>
      <c r="Y150">
        <f t="shared" si="24"/>
        <v>3</v>
      </c>
      <c r="Z150">
        <f t="shared" si="25"/>
        <v>6</v>
      </c>
      <c r="AB150" t="str">
        <f t="shared" si="35"/>
        <v>2803011121013136</v>
      </c>
    </row>
    <row r="151" spans="1:28" x14ac:dyDescent="0.3">
      <c r="A151" t="s">
        <v>917</v>
      </c>
      <c r="B151" t="s">
        <v>916</v>
      </c>
      <c r="C151" t="s">
        <v>915</v>
      </c>
      <c r="D151" t="s">
        <v>915</v>
      </c>
      <c r="E151">
        <v>15.2</v>
      </c>
      <c r="F151">
        <v>8.6</v>
      </c>
      <c r="G151">
        <v>6.7</v>
      </c>
      <c r="H151">
        <v>185.9</v>
      </c>
      <c r="I151">
        <f t="shared" si="26"/>
        <v>3</v>
      </c>
      <c r="J151">
        <f t="shared" si="27"/>
        <v>3</v>
      </c>
      <c r="K151">
        <f t="shared" si="28"/>
        <v>0</v>
      </c>
      <c r="L151">
        <f t="shared" si="29"/>
        <v>0</v>
      </c>
      <c r="M151">
        <v>0</v>
      </c>
      <c r="N151">
        <v>0</v>
      </c>
      <c r="O151">
        <v>0</v>
      </c>
      <c r="P151">
        <f t="shared" si="30"/>
        <v>1</v>
      </c>
      <c r="Q151">
        <v>1</v>
      </c>
      <c r="R151">
        <f t="shared" si="31"/>
        <v>1</v>
      </c>
      <c r="S151">
        <f t="shared" si="32"/>
        <v>0</v>
      </c>
      <c r="T151">
        <f t="shared" si="33"/>
        <v>1</v>
      </c>
      <c r="U151">
        <f t="shared" si="34"/>
        <v>0</v>
      </c>
      <c r="X151">
        <v>1</v>
      </c>
      <c r="Y151">
        <f t="shared" si="24"/>
        <v>0</v>
      </c>
      <c r="Z151">
        <f t="shared" si="25"/>
        <v>0</v>
      </c>
      <c r="AB151" t="str">
        <f t="shared" si="35"/>
        <v>3300000111010100</v>
      </c>
    </row>
    <row r="152" spans="1:28" x14ac:dyDescent="0.3">
      <c r="A152" t="s">
        <v>694</v>
      </c>
      <c r="B152" t="s">
        <v>629</v>
      </c>
      <c r="C152" t="s">
        <v>693</v>
      </c>
      <c r="D152" t="s">
        <v>693</v>
      </c>
      <c r="E152">
        <v>15.5</v>
      </c>
      <c r="F152">
        <v>6.5</v>
      </c>
      <c r="G152">
        <v>6.7</v>
      </c>
      <c r="H152">
        <v>107.5</v>
      </c>
      <c r="I152">
        <f t="shared" si="26"/>
        <v>5</v>
      </c>
      <c r="J152">
        <f t="shared" si="27"/>
        <v>5</v>
      </c>
      <c r="K152">
        <f t="shared" si="28"/>
        <v>0</v>
      </c>
      <c r="L152">
        <f t="shared" si="29"/>
        <v>0</v>
      </c>
      <c r="M152">
        <v>0</v>
      </c>
      <c r="N152">
        <v>1</v>
      </c>
      <c r="O152">
        <v>0</v>
      </c>
      <c r="P152">
        <f t="shared" si="30"/>
        <v>0</v>
      </c>
      <c r="Q152">
        <v>0</v>
      </c>
      <c r="R152">
        <f t="shared" si="31"/>
        <v>1</v>
      </c>
      <c r="S152">
        <f t="shared" si="32"/>
        <v>1</v>
      </c>
      <c r="T152">
        <f t="shared" si="33"/>
        <v>2</v>
      </c>
      <c r="U152">
        <f t="shared" si="34"/>
        <v>1</v>
      </c>
      <c r="X152">
        <v>2</v>
      </c>
      <c r="Y152">
        <f t="shared" si="24"/>
        <v>0</v>
      </c>
      <c r="Z152">
        <f t="shared" si="25"/>
        <v>0</v>
      </c>
      <c r="AB152" t="str">
        <f t="shared" si="35"/>
        <v>5500010001121200</v>
      </c>
    </row>
    <row r="153" spans="1:28" x14ac:dyDescent="0.3">
      <c r="A153" t="s">
        <v>976</v>
      </c>
      <c r="B153" t="s">
        <v>975</v>
      </c>
      <c r="C153" t="s">
        <v>974</v>
      </c>
      <c r="D153" t="s">
        <v>974</v>
      </c>
      <c r="E153">
        <v>16.5</v>
      </c>
      <c r="F153">
        <v>8.6</v>
      </c>
      <c r="G153">
        <v>6.7</v>
      </c>
      <c r="H153">
        <v>148</v>
      </c>
      <c r="I153">
        <f t="shared" si="26"/>
        <v>3</v>
      </c>
      <c r="J153">
        <f t="shared" si="27"/>
        <v>3</v>
      </c>
      <c r="K153">
        <f t="shared" si="28"/>
        <v>1</v>
      </c>
      <c r="L153">
        <f t="shared" si="29"/>
        <v>1</v>
      </c>
      <c r="M153">
        <v>0</v>
      </c>
      <c r="N153">
        <v>0</v>
      </c>
      <c r="O153">
        <v>0</v>
      </c>
      <c r="P153">
        <f t="shared" si="30"/>
        <v>1</v>
      </c>
      <c r="Q153">
        <v>1</v>
      </c>
      <c r="R153">
        <f t="shared" si="31"/>
        <v>1</v>
      </c>
      <c r="S153">
        <f t="shared" si="32"/>
        <v>0</v>
      </c>
      <c r="T153">
        <f t="shared" si="33"/>
        <v>1</v>
      </c>
      <c r="U153">
        <f t="shared" si="34"/>
        <v>1</v>
      </c>
      <c r="X153">
        <v>1</v>
      </c>
      <c r="Y153">
        <f t="shared" si="24"/>
        <v>0</v>
      </c>
      <c r="Z153">
        <f t="shared" si="25"/>
        <v>0</v>
      </c>
      <c r="AB153" t="str">
        <f t="shared" si="35"/>
        <v>3311000111011100</v>
      </c>
    </row>
    <row r="154" spans="1:28" x14ac:dyDescent="0.3">
      <c r="A154" t="s">
        <v>17</v>
      </c>
      <c r="B154" t="s">
        <v>16</v>
      </c>
      <c r="C154" t="s">
        <v>15</v>
      </c>
      <c r="D154" t="s">
        <v>15</v>
      </c>
      <c r="E154">
        <v>16.600000000000001</v>
      </c>
      <c r="F154">
        <v>2.9</v>
      </c>
      <c r="G154">
        <v>6.7</v>
      </c>
      <c r="H154">
        <v>115.3</v>
      </c>
      <c r="I154">
        <f t="shared" si="26"/>
        <v>12</v>
      </c>
      <c r="J154">
        <f t="shared" si="27"/>
        <v>12</v>
      </c>
      <c r="K154">
        <f t="shared" si="28"/>
        <v>0</v>
      </c>
      <c r="L154">
        <f t="shared" si="29"/>
        <v>0</v>
      </c>
      <c r="M154">
        <v>0</v>
      </c>
      <c r="N154">
        <v>2</v>
      </c>
      <c r="O154">
        <v>0</v>
      </c>
      <c r="P154">
        <f t="shared" si="30"/>
        <v>0</v>
      </c>
      <c r="Q154">
        <v>0</v>
      </c>
      <c r="R154">
        <f t="shared" si="31"/>
        <v>-1</v>
      </c>
      <c r="S154">
        <f t="shared" si="32"/>
        <v>2</v>
      </c>
      <c r="T154">
        <f t="shared" si="33"/>
        <v>1</v>
      </c>
      <c r="U154">
        <f t="shared" si="34"/>
        <v>2</v>
      </c>
      <c r="X154">
        <v>1</v>
      </c>
      <c r="Y154">
        <f t="shared" si="24"/>
        <v>0</v>
      </c>
      <c r="Z154">
        <f t="shared" si="25"/>
        <v>0</v>
      </c>
      <c r="AB154" t="str">
        <f t="shared" si="35"/>
        <v>12120002000-1212100</v>
      </c>
    </row>
    <row r="155" spans="1:28" x14ac:dyDescent="0.3">
      <c r="A155" t="s">
        <v>25</v>
      </c>
      <c r="B155" t="s">
        <v>24</v>
      </c>
      <c r="C155" t="s">
        <v>21</v>
      </c>
      <c r="D155" t="s">
        <v>21</v>
      </c>
      <c r="E155">
        <v>16.7</v>
      </c>
      <c r="F155">
        <v>3</v>
      </c>
      <c r="G155">
        <v>6.7</v>
      </c>
      <c r="H155">
        <v>95</v>
      </c>
      <c r="I155">
        <f t="shared" si="26"/>
        <v>12</v>
      </c>
      <c r="J155">
        <f t="shared" si="27"/>
        <v>12</v>
      </c>
      <c r="K155">
        <f t="shared" si="28"/>
        <v>1</v>
      </c>
      <c r="L155">
        <f t="shared" si="29"/>
        <v>1</v>
      </c>
      <c r="M155">
        <v>0</v>
      </c>
      <c r="N155">
        <v>2</v>
      </c>
      <c r="O155">
        <v>0</v>
      </c>
      <c r="P155">
        <f t="shared" si="30"/>
        <v>0</v>
      </c>
      <c r="Q155">
        <v>0</v>
      </c>
      <c r="R155">
        <f t="shared" si="31"/>
        <v>-1</v>
      </c>
      <c r="S155">
        <f t="shared" si="32"/>
        <v>2</v>
      </c>
      <c r="T155">
        <f t="shared" si="33"/>
        <v>1</v>
      </c>
      <c r="U155">
        <f t="shared" si="34"/>
        <v>3</v>
      </c>
      <c r="X155">
        <v>1</v>
      </c>
      <c r="Y155">
        <f t="shared" si="24"/>
        <v>0</v>
      </c>
      <c r="Z155">
        <f t="shared" si="25"/>
        <v>0</v>
      </c>
      <c r="AB155" t="str">
        <f t="shared" si="35"/>
        <v>12121102000-1213100</v>
      </c>
    </row>
    <row r="156" spans="1:28" x14ac:dyDescent="0.3">
      <c r="A156" t="s">
        <v>452</v>
      </c>
      <c r="B156" t="s">
        <v>451</v>
      </c>
      <c r="C156" t="s">
        <v>450</v>
      </c>
      <c r="D156" t="s">
        <v>1219</v>
      </c>
      <c r="E156">
        <v>17.8</v>
      </c>
      <c r="F156">
        <v>4.0999999999999996</v>
      </c>
      <c r="G156">
        <v>6.7</v>
      </c>
      <c r="H156">
        <v>133.5</v>
      </c>
      <c r="I156">
        <f t="shared" si="26"/>
        <v>1</v>
      </c>
      <c r="J156">
        <f t="shared" si="27"/>
        <v>7</v>
      </c>
      <c r="K156">
        <f t="shared" si="28"/>
        <v>0</v>
      </c>
      <c r="L156">
        <f t="shared" si="29"/>
        <v>3</v>
      </c>
      <c r="M156">
        <v>0</v>
      </c>
      <c r="N156">
        <v>0</v>
      </c>
      <c r="O156">
        <v>1</v>
      </c>
      <c r="P156">
        <f t="shared" si="30"/>
        <v>0</v>
      </c>
      <c r="Q156">
        <v>1</v>
      </c>
      <c r="R156">
        <f t="shared" si="31"/>
        <v>1</v>
      </c>
      <c r="S156">
        <f t="shared" si="32"/>
        <v>0</v>
      </c>
      <c r="T156">
        <f t="shared" si="33"/>
        <v>1</v>
      </c>
      <c r="U156">
        <f t="shared" si="34"/>
        <v>3</v>
      </c>
      <c r="X156">
        <v>1</v>
      </c>
      <c r="Y156">
        <f t="shared" si="24"/>
        <v>3</v>
      </c>
      <c r="Z156">
        <f t="shared" si="25"/>
        <v>6</v>
      </c>
      <c r="AB156" t="str">
        <f t="shared" si="35"/>
        <v>1703001011013136</v>
      </c>
    </row>
    <row r="157" spans="1:28" x14ac:dyDescent="0.3">
      <c r="A157" t="s">
        <v>190</v>
      </c>
      <c r="B157" t="s">
        <v>189</v>
      </c>
      <c r="C157" t="s">
        <v>188</v>
      </c>
      <c r="D157" t="s">
        <v>1300</v>
      </c>
      <c r="E157">
        <v>20</v>
      </c>
      <c r="F157">
        <v>12.5</v>
      </c>
      <c r="G157">
        <v>6.7</v>
      </c>
      <c r="H157">
        <v>60</v>
      </c>
      <c r="I157">
        <f t="shared" si="26"/>
        <v>3</v>
      </c>
      <c r="J157">
        <f t="shared" si="27"/>
        <v>9</v>
      </c>
      <c r="K157">
        <f t="shared" si="28"/>
        <v>1</v>
      </c>
      <c r="L157">
        <f t="shared" si="29"/>
        <v>4</v>
      </c>
      <c r="M157">
        <v>0</v>
      </c>
      <c r="N157">
        <v>2</v>
      </c>
      <c r="O157">
        <v>1</v>
      </c>
      <c r="P157">
        <f t="shared" si="30"/>
        <v>1</v>
      </c>
      <c r="Q157">
        <v>2</v>
      </c>
      <c r="R157">
        <f t="shared" si="31"/>
        <v>0</v>
      </c>
      <c r="S157">
        <f t="shared" si="32"/>
        <v>1</v>
      </c>
      <c r="T157">
        <f t="shared" si="33"/>
        <v>1</v>
      </c>
      <c r="U157">
        <f t="shared" si="34"/>
        <v>5</v>
      </c>
      <c r="X157">
        <v>1</v>
      </c>
      <c r="Y157">
        <f t="shared" si="24"/>
        <v>3</v>
      </c>
      <c r="Z157">
        <f t="shared" si="25"/>
        <v>6</v>
      </c>
      <c r="AB157" t="str">
        <f t="shared" si="35"/>
        <v>3914021120115136</v>
      </c>
    </row>
    <row r="158" spans="1:28" x14ac:dyDescent="0.3">
      <c r="A158" t="s">
        <v>336</v>
      </c>
      <c r="B158" t="s">
        <v>333</v>
      </c>
      <c r="C158" t="s">
        <v>335</v>
      </c>
      <c r="D158" t="s">
        <v>335</v>
      </c>
      <c r="E158">
        <v>15</v>
      </c>
      <c r="F158">
        <v>7.1</v>
      </c>
      <c r="G158">
        <v>6.8</v>
      </c>
      <c r="H158">
        <v>121.3</v>
      </c>
      <c r="I158">
        <f t="shared" si="26"/>
        <v>7</v>
      </c>
      <c r="J158">
        <f t="shared" si="27"/>
        <v>7</v>
      </c>
      <c r="K158">
        <f t="shared" si="28"/>
        <v>0</v>
      </c>
      <c r="L158">
        <f t="shared" si="29"/>
        <v>0</v>
      </c>
      <c r="M158">
        <v>0</v>
      </c>
      <c r="N158">
        <v>2</v>
      </c>
      <c r="O158">
        <v>0</v>
      </c>
      <c r="P158">
        <f t="shared" si="30"/>
        <v>0</v>
      </c>
      <c r="Q158">
        <v>0</v>
      </c>
      <c r="R158">
        <f t="shared" si="31"/>
        <v>1</v>
      </c>
      <c r="S158">
        <f t="shared" si="32"/>
        <v>0</v>
      </c>
      <c r="T158">
        <f t="shared" si="33"/>
        <v>1</v>
      </c>
      <c r="U158">
        <f t="shared" si="34"/>
        <v>0</v>
      </c>
      <c r="X158">
        <v>1</v>
      </c>
      <c r="Y158">
        <f t="shared" si="24"/>
        <v>0</v>
      </c>
      <c r="Z158">
        <f t="shared" si="25"/>
        <v>0</v>
      </c>
      <c r="AB158" t="str">
        <f t="shared" si="35"/>
        <v>7700020001010100</v>
      </c>
    </row>
    <row r="159" spans="1:28" x14ac:dyDescent="0.3">
      <c r="A159" t="s">
        <v>250</v>
      </c>
      <c r="B159" t="s">
        <v>234</v>
      </c>
      <c r="C159" t="s">
        <v>249</v>
      </c>
      <c r="D159" t="s">
        <v>1282</v>
      </c>
      <c r="E159">
        <v>15.2</v>
      </c>
      <c r="F159">
        <v>3.1</v>
      </c>
      <c r="G159">
        <v>6.8</v>
      </c>
      <c r="H159">
        <v>157.69999999999999</v>
      </c>
      <c r="I159">
        <f t="shared" si="26"/>
        <v>8</v>
      </c>
      <c r="J159">
        <f t="shared" si="27"/>
        <v>8</v>
      </c>
      <c r="K159">
        <f t="shared" si="28"/>
        <v>0</v>
      </c>
      <c r="L159">
        <f t="shared" si="29"/>
        <v>0</v>
      </c>
      <c r="M159">
        <v>0</v>
      </c>
      <c r="N159">
        <v>3</v>
      </c>
      <c r="O159">
        <v>0</v>
      </c>
      <c r="P159">
        <f t="shared" si="30"/>
        <v>0</v>
      </c>
      <c r="Q159">
        <v>0</v>
      </c>
      <c r="R159">
        <f t="shared" si="31"/>
        <v>0</v>
      </c>
      <c r="S159">
        <f t="shared" si="32"/>
        <v>1</v>
      </c>
      <c r="T159">
        <f t="shared" si="33"/>
        <v>1</v>
      </c>
      <c r="U159">
        <f t="shared" si="34"/>
        <v>1</v>
      </c>
      <c r="X159">
        <v>1</v>
      </c>
      <c r="Y159">
        <f t="shared" si="24"/>
        <v>0</v>
      </c>
      <c r="Z159">
        <f t="shared" si="25"/>
        <v>0</v>
      </c>
      <c r="AB159" t="str">
        <f t="shared" si="35"/>
        <v>8800030000111100</v>
      </c>
    </row>
    <row r="160" spans="1:28" x14ac:dyDescent="0.3">
      <c r="A160" t="s">
        <v>648</v>
      </c>
      <c r="B160" t="s">
        <v>647</v>
      </c>
      <c r="C160" t="s">
        <v>646</v>
      </c>
      <c r="D160" t="s">
        <v>1163</v>
      </c>
      <c r="E160">
        <v>15.5</v>
      </c>
      <c r="F160">
        <v>8.1</v>
      </c>
      <c r="G160">
        <v>6.8</v>
      </c>
      <c r="H160">
        <v>108.8</v>
      </c>
      <c r="I160">
        <f t="shared" si="26"/>
        <v>5</v>
      </c>
      <c r="J160">
        <f t="shared" si="27"/>
        <v>5</v>
      </c>
      <c r="K160">
        <f t="shared" si="28"/>
        <v>1</v>
      </c>
      <c r="L160">
        <f t="shared" si="29"/>
        <v>1</v>
      </c>
      <c r="M160">
        <v>0</v>
      </c>
      <c r="N160">
        <v>0</v>
      </c>
      <c r="O160">
        <v>0</v>
      </c>
      <c r="P160">
        <f t="shared" si="30"/>
        <v>0</v>
      </c>
      <c r="Q160">
        <v>0</v>
      </c>
      <c r="R160">
        <f t="shared" si="31"/>
        <v>1</v>
      </c>
      <c r="S160">
        <f t="shared" si="32"/>
        <v>1</v>
      </c>
      <c r="T160">
        <f t="shared" si="33"/>
        <v>2</v>
      </c>
      <c r="U160">
        <f t="shared" si="34"/>
        <v>2</v>
      </c>
      <c r="X160">
        <v>2</v>
      </c>
      <c r="Y160">
        <f t="shared" si="24"/>
        <v>0</v>
      </c>
      <c r="Z160">
        <f t="shared" si="25"/>
        <v>0</v>
      </c>
      <c r="AB160" t="str">
        <f t="shared" si="35"/>
        <v>5511000001122200</v>
      </c>
    </row>
    <row r="161" spans="1:28" x14ac:dyDescent="0.3">
      <c r="A161" t="s">
        <v>890</v>
      </c>
      <c r="B161" t="s">
        <v>780</v>
      </c>
      <c r="C161" t="s">
        <v>889</v>
      </c>
      <c r="D161" t="s">
        <v>1088</v>
      </c>
      <c r="E161">
        <v>15.7</v>
      </c>
      <c r="F161">
        <v>5.0999999999999996</v>
      </c>
      <c r="G161">
        <v>6.8</v>
      </c>
      <c r="H161">
        <v>149</v>
      </c>
      <c r="I161">
        <f t="shared" si="26"/>
        <v>4</v>
      </c>
      <c r="J161">
        <f t="shared" si="27"/>
        <v>4</v>
      </c>
      <c r="K161">
        <f t="shared" si="28"/>
        <v>0</v>
      </c>
      <c r="L161">
        <f t="shared" si="29"/>
        <v>0</v>
      </c>
      <c r="M161">
        <v>0</v>
      </c>
      <c r="N161">
        <v>2</v>
      </c>
      <c r="O161">
        <v>0</v>
      </c>
      <c r="P161">
        <f t="shared" si="30"/>
        <v>0</v>
      </c>
      <c r="Q161">
        <v>0</v>
      </c>
      <c r="R161">
        <f t="shared" si="31"/>
        <v>0</v>
      </c>
      <c r="S161">
        <f t="shared" si="32"/>
        <v>2</v>
      </c>
      <c r="T161">
        <f t="shared" si="33"/>
        <v>2</v>
      </c>
      <c r="U161">
        <f t="shared" si="34"/>
        <v>2</v>
      </c>
      <c r="X161">
        <v>2</v>
      </c>
      <c r="Y161">
        <f t="shared" si="24"/>
        <v>0</v>
      </c>
      <c r="Z161">
        <f t="shared" si="25"/>
        <v>0</v>
      </c>
      <c r="AB161" t="str">
        <f t="shared" si="35"/>
        <v>4400020000222200</v>
      </c>
    </row>
    <row r="162" spans="1:28" x14ac:dyDescent="0.3">
      <c r="A162" t="s">
        <v>630</v>
      </c>
      <c r="B162" t="s">
        <v>629</v>
      </c>
      <c r="C162" t="s">
        <v>623</v>
      </c>
      <c r="D162" t="s">
        <v>1167</v>
      </c>
      <c r="E162">
        <v>15.9</v>
      </c>
      <c r="F162">
        <v>6.7</v>
      </c>
      <c r="G162">
        <v>6.8</v>
      </c>
      <c r="H162">
        <v>166.8</v>
      </c>
      <c r="I162">
        <f t="shared" si="26"/>
        <v>5</v>
      </c>
      <c r="J162">
        <f t="shared" si="27"/>
        <v>5</v>
      </c>
      <c r="K162">
        <f t="shared" si="28"/>
        <v>1</v>
      </c>
      <c r="L162">
        <f t="shared" si="29"/>
        <v>1</v>
      </c>
      <c r="M162">
        <v>0</v>
      </c>
      <c r="N162">
        <v>0</v>
      </c>
      <c r="O162">
        <v>0</v>
      </c>
      <c r="P162">
        <f t="shared" si="30"/>
        <v>0</v>
      </c>
      <c r="Q162">
        <v>0</v>
      </c>
      <c r="R162">
        <f t="shared" si="31"/>
        <v>1</v>
      </c>
      <c r="S162">
        <f t="shared" si="32"/>
        <v>0</v>
      </c>
      <c r="T162">
        <f t="shared" si="33"/>
        <v>1</v>
      </c>
      <c r="U162">
        <f t="shared" si="34"/>
        <v>1</v>
      </c>
      <c r="X162">
        <v>1</v>
      </c>
      <c r="Y162">
        <f t="shared" si="24"/>
        <v>0</v>
      </c>
      <c r="Z162">
        <f t="shared" si="25"/>
        <v>0</v>
      </c>
      <c r="AB162" t="str">
        <f t="shared" si="35"/>
        <v>5511000001011100</v>
      </c>
    </row>
    <row r="163" spans="1:28" x14ac:dyDescent="0.3">
      <c r="A163" t="s">
        <v>633</v>
      </c>
      <c r="B163" t="s">
        <v>632</v>
      </c>
      <c r="C163" t="s">
        <v>631</v>
      </c>
      <c r="D163" t="s">
        <v>631</v>
      </c>
      <c r="E163">
        <v>16.2</v>
      </c>
      <c r="F163">
        <v>12.9</v>
      </c>
      <c r="G163">
        <v>6.8</v>
      </c>
      <c r="H163">
        <v>149.6</v>
      </c>
      <c r="I163">
        <f t="shared" si="26"/>
        <v>5</v>
      </c>
      <c r="J163">
        <f t="shared" si="27"/>
        <v>5</v>
      </c>
      <c r="K163">
        <f t="shared" si="28"/>
        <v>1</v>
      </c>
      <c r="L163">
        <f t="shared" si="29"/>
        <v>1</v>
      </c>
      <c r="M163">
        <v>0</v>
      </c>
      <c r="N163">
        <v>1</v>
      </c>
      <c r="O163">
        <v>0</v>
      </c>
      <c r="P163">
        <f t="shared" si="30"/>
        <v>0</v>
      </c>
      <c r="Q163">
        <v>0</v>
      </c>
      <c r="R163">
        <f t="shared" si="31"/>
        <v>0</v>
      </c>
      <c r="S163">
        <f t="shared" si="32"/>
        <v>1</v>
      </c>
      <c r="T163">
        <f t="shared" si="33"/>
        <v>1</v>
      </c>
      <c r="U163">
        <f t="shared" si="34"/>
        <v>2</v>
      </c>
      <c r="X163">
        <v>1</v>
      </c>
      <c r="Y163">
        <f t="shared" si="24"/>
        <v>0</v>
      </c>
      <c r="Z163">
        <f t="shared" si="25"/>
        <v>0</v>
      </c>
      <c r="AB163" t="str">
        <f t="shared" si="35"/>
        <v>5511010000112100</v>
      </c>
    </row>
    <row r="164" spans="1:28" x14ac:dyDescent="0.3">
      <c r="A164" t="s">
        <v>929</v>
      </c>
      <c r="B164" t="s">
        <v>928</v>
      </c>
      <c r="C164" t="s">
        <v>927</v>
      </c>
      <c r="D164" t="s">
        <v>1080</v>
      </c>
      <c r="E164">
        <v>15.3</v>
      </c>
      <c r="F164">
        <v>11.1</v>
      </c>
      <c r="G164">
        <v>6.9</v>
      </c>
      <c r="H164">
        <v>92</v>
      </c>
      <c r="I164">
        <f t="shared" si="26"/>
        <v>3</v>
      </c>
      <c r="J164">
        <f t="shared" si="27"/>
        <v>3</v>
      </c>
      <c r="K164">
        <f t="shared" si="28"/>
        <v>0</v>
      </c>
      <c r="L164">
        <f t="shared" si="29"/>
        <v>0</v>
      </c>
      <c r="M164">
        <v>0</v>
      </c>
      <c r="N164">
        <v>0</v>
      </c>
      <c r="O164">
        <v>0</v>
      </c>
      <c r="P164">
        <f t="shared" si="30"/>
        <v>0</v>
      </c>
      <c r="Q164">
        <v>0</v>
      </c>
      <c r="R164">
        <f t="shared" si="31"/>
        <v>0</v>
      </c>
      <c r="S164">
        <f t="shared" si="32"/>
        <v>1</v>
      </c>
      <c r="T164">
        <f t="shared" si="33"/>
        <v>1</v>
      </c>
      <c r="U164">
        <f t="shared" si="34"/>
        <v>1</v>
      </c>
      <c r="X164">
        <v>1</v>
      </c>
      <c r="Y164">
        <f t="shared" si="24"/>
        <v>0</v>
      </c>
      <c r="Z164">
        <f t="shared" si="25"/>
        <v>0</v>
      </c>
      <c r="AB164" t="str">
        <f t="shared" si="35"/>
        <v>3300000000111100</v>
      </c>
    </row>
    <row r="165" spans="1:28" x14ac:dyDescent="0.3">
      <c r="A165" t="s">
        <v>472</v>
      </c>
      <c r="B165" t="s">
        <v>471</v>
      </c>
      <c r="C165" t="s">
        <v>470</v>
      </c>
      <c r="D165" t="s">
        <v>470</v>
      </c>
      <c r="E165">
        <v>15.6</v>
      </c>
      <c r="F165">
        <v>3.9</v>
      </c>
      <c r="G165">
        <v>6.9</v>
      </c>
      <c r="H165">
        <v>108.2</v>
      </c>
      <c r="I165">
        <f t="shared" si="26"/>
        <v>6</v>
      </c>
      <c r="J165">
        <f t="shared" si="27"/>
        <v>6</v>
      </c>
      <c r="K165">
        <f t="shared" si="28"/>
        <v>1</v>
      </c>
      <c r="L165">
        <f t="shared" si="29"/>
        <v>1</v>
      </c>
      <c r="M165">
        <v>0</v>
      </c>
      <c r="N165">
        <v>1</v>
      </c>
      <c r="O165">
        <v>0</v>
      </c>
      <c r="P165">
        <f t="shared" si="30"/>
        <v>0</v>
      </c>
      <c r="Q165">
        <v>0</v>
      </c>
      <c r="R165">
        <f t="shared" si="31"/>
        <v>1</v>
      </c>
      <c r="S165">
        <f t="shared" si="32"/>
        <v>1</v>
      </c>
      <c r="T165">
        <f t="shared" si="33"/>
        <v>2</v>
      </c>
      <c r="U165">
        <f t="shared" si="34"/>
        <v>2</v>
      </c>
      <c r="X165">
        <v>2</v>
      </c>
      <c r="Y165">
        <f t="shared" si="24"/>
        <v>0</v>
      </c>
      <c r="Z165">
        <f t="shared" si="25"/>
        <v>0</v>
      </c>
      <c r="AB165" t="str">
        <f t="shared" si="35"/>
        <v>6611010001122200</v>
      </c>
    </row>
    <row r="166" spans="1:28" x14ac:dyDescent="0.3">
      <c r="A166" t="s">
        <v>386</v>
      </c>
      <c r="B166" t="s">
        <v>385</v>
      </c>
      <c r="C166" t="s">
        <v>384</v>
      </c>
      <c r="D166" t="s">
        <v>1238</v>
      </c>
      <c r="E166">
        <v>15.3</v>
      </c>
      <c r="F166">
        <v>3.1</v>
      </c>
      <c r="G166">
        <v>7</v>
      </c>
      <c r="H166">
        <v>153.9</v>
      </c>
      <c r="I166">
        <f t="shared" si="26"/>
        <v>7</v>
      </c>
      <c r="J166">
        <f t="shared" si="27"/>
        <v>7</v>
      </c>
      <c r="K166">
        <f t="shared" si="28"/>
        <v>0</v>
      </c>
      <c r="L166">
        <f t="shared" si="29"/>
        <v>0</v>
      </c>
      <c r="M166">
        <v>0</v>
      </c>
      <c r="N166">
        <v>2</v>
      </c>
      <c r="O166">
        <v>0</v>
      </c>
      <c r="P166">
        <f t="shared" si="30"/>
        <v>0</v>
      </c>
      <c r="Q166">
        <v>0</v>
      </c>
      <c r="R166">
        <f t="shared" si="31"/>
        <v>1</v>
      </c>
      <c r="S166">
        <f t="shared" si="32"/>
        <v>1</v>
      </c>
      <c r="T166">
        <f t="shared" si="33"/>
        <v>2</v>
      </c>
      <c r="U166">
        <f t="shared" si="34"/>
        <v>1</v>
      </c>
      <c r="X166">
        <v>2</v>
      </c>
      <c r="Y166">
        <f t="shared" si="24"/>
        <v>0</v>
      </c>
      <c r="Z166">
        <f t="shared" si="25"/>
        <v>0</v>
      </c>
      <c r="AB166" t="str">
        <f t="shared" si="35"/>
        <v>7700020001121200</v>
      </c>
    </row>
    <row r="167" spans="1:28" x14ac:dyDescent="0.3">
      <c r="A167" t="s">
        <v>988</v>
      </c>
      <c r="B167" t="s">
        <v>916</v>
      </c>
      <c r="C167" t="s">
        <v>987</v>
      </c>
      <c r="D167" t="s">
        <v>1060</v>
      </c>
      <c r="E167">
        <v>15.5</v>
      </c>
      <c r="F167">
        <v>10.4</v>
      </c>
      <c r="G167">
        <v>7</v>
      </c>
      <c r="H167">
        <v>68.400000000000006</v>
      </c>
      <c r="I167">
        <f t="shared" si="26"/>
        <v>3</v>
      </c>
      <c r="J167">
        <f t="shared" si="27"/>
        <v>3</v>
      </c>
      <c r="K167">
        <f t="shared" si="28"/>
        <v>0</v>
      </c>
      <c r="L167">
        <f t="shared" si="29"/>
        <v>0</v>
      </c>
      <c r="M167">
        <v>0</v>
      </c>
      <c r="N167">
        <v>1</v>
      </c>
      <c r="O167">
        <v>0</v>
      </c>
      <c r="P167">
        <f t="shared" si="30"/>
        <v>0</v>
      </c>
      <c r="Q167">
        <v>0</v>
      </c>
      <c r="R167">
        <f t="shared" si="31"/>
        <v>1</v>
      </c>
      <c r="S167">
        <f t="shared" si="32"/>
        <v>1</v>
      </c>
      <c r="T167">
        <f t="shared" si="33"/>
        <v>2</v>
      </c>
      <c r="U167">
        <f t="shared" si="34"/>
        <v>1</v>
      </c>
      <c r="X167">
        <v>2</v>
      </c>
      <c r="Y167">
        <f t="shared" si="24"/>
        <v>0</v>
      </c>
      <c r="Z167">
        <f t="shared" si="25"/>
        <v>0</v>
      </c>
      <c r="AB167" t="str">
        <f t="shared" si="35"/>
        <v>3300010001121200</v>
      </c>
    </row>
    <row r="168" spans="1:28" x14ac:dyDescent="0.3">
      <c r="A168" t="s">
        <v>155</v>
      </c>
      <c r="B168" t="s">
        <v>154</v>
      </c>
      <c r="C168" t="s">
        <v>153</v>
      </c>
      <c r="D168" t="s">
        <v>1311</v>
      </c>
      <c r="E168">
        <v>18.899999999999999</v>
      </c>
      <c r="F168">
        <v>11.2</v>
      </c>
      <c r="G168">
        <v>7</v>
      </c>
      <c r="H168">
        <v>155.1</v>
      </c>
      <c r="I168">
        <f t="shared" si="26"/>
        <v>3</v>
      </c>
      <c r="J168">
        <f t="shared" si="27"/>
        <v>9</v>
      </c>
      <c r="K168">
        <f t="shared" si="28"/>
        <v>0</v>
      </c>
      <c r="L168">
        <f t="shared" si="29"/>
        <v>3</v>
      </c>
      <c r="M168">
        <v>0</v>
      </c>
      <c r="N168">
        <v>2</v>
      </c>
      <c r="O168">
        <v>1</v>
      </c>
      <c r="P168">
        <f t="shared" si="30"/>
        <v>0</v>
      </c>
      <c r="Q168">
        <v>1</v>
      </c>
      <c r="R168">
        <f t="shared" si="31"/>
        <v>0</v>
      </c>
      <c r="S168">
        <f t="shared" si="32"/>
        <v>1</v>
      </c>
      <c r="T168">
        <f t="shared" si="33"/>
        <v>1</v>
      </c>
      <c r="U168">
        <f t="shared" si="34"/>
        <v>4</v>
      </c>
      <c r="X168">
        <v>1</v>
      </c>
      <c r="Y168">
        <f t="shared" si="24"/>
        <v>3</v>
      </c>
      <c r="Z168">
        <f t="shared" si="25"/>
        <v>6</v>
      </c>
      <c r="AB168" t="str">
        <f t="shared" si="35"/>
        <v>3903021010114136</v>
      </c>
    </row>
    <row r="169" spans="1:28" x14ac:dyDescent="0.3">
      <c r="A169" t="s">
        <v>612</v>
      </c>
      <c r="B169" t="s">
        <v>462</v>
      </c>
      <c r="C169" t="s">
        <v>611</v>
      </c>
      <c r="D169" t="s">
        <v>1172</v>
      </c>
      <c r="E169">
        <v>15</v>
      </c>
      <c r="F169">
        <v>4.0999999999999996</v>
      </c>
      <c r="G169">
        <v>7.1</v>
      </c>
      <c r="H169">
        <v>118.6</v>
      </c>
      <c r="I169">
        <f t="shared" si="26"/>
        <v>6</v>
      </c>
      <c r="J169">
        <f t="shared" si="27"/>
        <v>6</v>
      </c>
      <c r="K169">
        <f t="shared" si="28"/>
        <v>1</v>
      </c>
      <c r="L169">
        <f t="shared" si="29"/>
        <v>1</v>
      </c>
      <c r="M169">
        <v>0</v>
      </c>
      <c r="N169">
        <v>1</v>
      </c>
      <c r="O169">
        <v>0</v>
      </c>
      <c r="P169">
        <f t="shared" si="30"/>
        <v>0</v>
      </c>
      <c r="Q169">
        <v>0</v>
      </c>
      <c r="R169">
        <f t="shared" si="31"/>
        <v>1</v>
      </c>
      <c r="S169">
        <f t="shared" si="32"/>
        <v>0</v>
      </c>
      <c r="T169">
        <f t="shared" si="33"/>
        <v>1</v>
      </c>
      <c r="U169">
        <f t="shared" si="34"/>
        <v>1</v>
      </c>
      <c r="X169">
        <v>1</v>
      </c>
      <c r="Y169">
        <f t="shared" si="24"/>
        <v>0</v>
      </c>
      <c r="Z169">
        <f t="shared" si="25"/>
        <v>0</v>
      </c>
      <c r="AB169" t="str">
        <f t="shared" si="35"/>
        <v>6611010001011100</v>
      </c>
    </row>
    <row r="170" spans="1:28" x14ac:dyDescent="0.3">
      <c r="A170" t="s">
        <v>85</v>
      </c>
      <c r="B170" t="s">
        <v>84</v>
      </c>
      <c r="C170" t="s">
        <v>83</v>
      </c>
      <c r="D170" t="s">
        <v>1331</v>
      </c>
      <c r="E170">
        <v>15.3</v>
      </c>
      <c r="F170">
        <v>4.5</v>
      </c>
      <c r="G170">
        <v>7.2</v>
      </c>
      <c r="H170">
        <v>166.9</v>
      </c>
      <c r="I170">
        <f t="shared" si="26"/>
        <v>10</v>
      </c>
      <c r="J170">
        <f t="shared" si="27"/>
        <v>10</v>
      </c>
      <c r="K170">
        <f t="shared" si="28"/>
        <v>0</v>
      </c>
      <c r="L170">
        <f t="shared" si="29"/>
        <v>0</v>
      </c>
      <c r="M170">
        <v>0</v>
      </c>
      <c r="N170">
        <v>2</v>
      </c>
      <c r="O170">
        <v>0</v>
      </c>
      <c r="P170">
        <f t="shared" si="30"/>
        <v>0</v>
      </c>
      <c r="Q170">
        <v>0</v>
      </c>
      <c r="R170">
        <f t="shared" si="31"/>
        <v>0</v>
      </c>
      <c r="S170">
        <f t="shared" si="32"/>
        <v>2</v>
      </c>
      <c r="T170">
        <f t="shared" si="33"/>
        <v>2</v>
      </c>
      <c r="U170">
        <f t="shared" si="34"/>
        <v>2</v>
      </c>
      <c r="X170">
        <v>2</v>
      </c>
      <c r="Y170">
        <f t="shared" si="24"/>
        <v>0</v>
      </c>
      <c r="Z170">
        <f t="shared" si="25"/>
        <v>0</v>
      </c>
      <c r="AB170" t="str">
        <f t="shared" si="35"/>
        <v>101000020000222200</v>
      </c>
    </row>
    <row r="171" spans="1:28" x14ac:dyDescent="0.3">
      <c r="A171" t="s">
        <v>845</v>
      </c>
      <c r="B171" t="s">
        <v>789</v>
      </c>
      <c r="C171" t="s">
        <v>844</v>
      </c>
      <c r="D171" t="s">
        <v>1102</v>
      </c>
      <c r="E171">
        <v>15.8</v>
      </c>
      <c r="F171">
        <v>5.3</v>
      </c>
      <c r="G171">
        <v>7.2</v>
      </c>
      <c r="H171">
        <v>73.400000000000006</v>
      </c>
      <c r="I171">
        <f t="shared" si="26"/>
        <v>4</v>
      </c>
      <c r="J171">
        <f t="shared" si="27"/>
        <v>4</v>
      </c>
      <c r="K171">
        <f t="shared" si="28"/>
        <v>0</v>
      </c>
      <c r="L171">
        <f t="shared" si="29"/>
        <v>0</v>
      </c>
      <c r="M171">
        <v>0</v>
      </c>
      <c r="N171">
        <v>1</v>
      </c>
      <c r="O171">
        <v>0</v>
      </c>
      <c r="P171">
        <f t="shared" si="30"/>
        <v>0</v>
      </c>
      <c r="Q171">
        <v>0</v>
      </c>
      <c r="R171">
        <f t="shared" si="31"/>
        <v>0</v>
      </c>
      <c r="S171">
        <f t="shared" si="32"/>
        <v>1</v>
      </c>
      <c r="T171">
        <f t="shared" si="33"/>
        <v>1</v>
      </c>
      <c r="U171">
        <f t="shared" si="34"/>
        <v>1</v>
      </c>
      <c r="X171">
        <v>1</v>
      </c>
      <c r="Y171">
        <f t="shared" si="24"/>
        <v>0</v>
      </c>
      <c r="Z171">
        <f t="shared" si="25"/>
        <v>0</v>
      </c>
      <c r="AB171" t="str">
        <f t="shared" si="35"/>
        <v>4400010000111100</v>
      </c>
    </row>
    <row r="172" spans="1:28" x14ac:dyDescent="0.3">
      <c r="A172" t="s">
        <v>176</v>
      </c>
      <c r="B172" t="s">
        <v>173</v>
      </c>
      <c r="C172" t="s">
        <v>175</v>
      </c>
      <c r="D172" t="s">
        <v>1304</v>
      </c>
      <c r="E172">
        <v>16</v>
      </c>
      <c r="F172">
        <v>7.2</v>
      </c>
      <c r="G172">
        <v>7.2</v>
      </c>
      <c r="H172">
        <v>129.4</v>
      </c>
      <c r="I172">
        <f t="shared" si="26"/>
        <v>9</v>
      </c>
      <c r="J172">
        <f t="shared" si="27"/>
        <v>9</v>
      </c>
      <c r="K172">
        <f t="shared" si="28"/>
        <v>0</v>
      </c>
      <c r="L172">
        <f t="shared" si="29"/>
        <v>0</v>
      </c>
      <c r="M172">
        <v>0</v>
      </c>
      <c r="N172">
        <v>2</v>
      </c>
      <c r="O172">
        <v>0</v>
      </c>
      <c r="P172">
        <f t="shared" si="30"/>
        <v>0</v>
      </c>
      <c r="Q172">
        <v>0</v>
      </c>
      <c r="R172">
        <f t="shared" si="31"/>
        <v>2</v>
      </c>
      <c r="S172">
        <f t="shared" si="32"/>
        <v>0</v>
      </c>
      <c r="T172">
        <f t="shared" si="33"/>
        <v>2</v>
      </c>
      <c r="U172">
        <f t="shared" si="34"/>
        <v>0</v>
      </c>
      <c r="X172">
        <v>2</v>
      </c>
      <c r="Y172">
        <f t="shared" si="24"/>
        <v>0</v>
      </c>
      <c r="Z172">
        <f t="shared" si="25"/>
        <v>0</v>
      </c>
      <c r="AB172" t="str">
        <f t="shared" si="35"/>
        <v>9900020002020200</v>
      </c>
    </row>
    <row r="173" spans="1:28" x14ac:dyDescent="0.3">
      <c r="A173" t="s">
        <v>23</v>
      </c>
      <c r="B173" t="s">
        <v>22</v>
      </c>
      <c r="C173" t="s">
        <v>21</v>
      </c>
      <c r="D173" t="s">
        <v>21</v>
      </c>
      <c r="E173">
        <v>16.5</v>
      </c>
      <c r="F173">
        <v>6.1</v>
      </c>
      <c r="G173">
        <v>7.2</v>
      </c>
      <c r="H173">
        <v>74.7</v>
      </c>
      <c r="I173">
        <f t="shared" si="26"/>
        <v>12</v>
      </c>
      <c r="J173">
        <f t="shared" si="27"/>
        <v>12</v>
      </c>
      <c r="K173">
        <f t="shared" si="28"/>
        <v>1</v>
      </c>
      <c r="L173">
        <f t="shared" si="29"/>
        <v>1</v>
      </c>
      <c r="M173">
        <v>0</v>
      </c>
      <c r="N173">
        <v>2</v>
      </c>
      <c r="O173">
        <v>0</v>
      </c>
      <c r="P173">
        <f t="shared" si="30"/>
        <v>0</v>
      </c>
      <c r="Q173">
        <v>0</v>
      </c>
      <c r="R173">
        <f t="shared" si="31"/>
        <v>0</v>
      </c>
      <c r="S173">
        <f t="shared" si="32"/>
        <v>2</v>
      </c>
      <c r="T173">
        <f t="shared" si="33"/>
        <v>2</v>
      </c>
      <c r="U173">
        <f t="shared" si="34"/>
        <v>3</v>
      </c>
      <c r="X173">
        <v>2</v>
      </c>
      <c r="Y173">
        <f t="shared" si="24"/>
        <v>0</v>
      </c>
      <c r="Z173">
        <f t="shared" si="25"/>
        <v>0</v>
      </c>
      <c r="AB173" t="str">
        <f t="shared" si="35"/>
        <v>121211020000223200</v>
      </c>
    </row>
    <row r="174" spans="1:28" x14ac:dyDescent="0.3">
      <c r="A174" t="s">
        <v>499</v>
      </c>
      <c r="B174" t="s">
        <v>468</v>
      </c>
      <c r="C174" t="s">
        <v>498</v>
      </c>
      <c r="D174" t="s">
        <v>1207</v>
      </c>
      <c r="E174">
        <v>16.600000000000001</v>
      </c>
      <c r="F174">
        <v>7.5</v>
      </c>
      <c r="G174">
        <v>7.3</v>
      </c>
      <c r="H174">
        <v>141.4</v>
      </c>
      <c r="I174">
        <f t="shared" si="26"/>
        <v>6</v>
      </c>
      <c r="J174">
        <f t="shared" si="27"/>
        <v>6</v>
      </c>
      <c r="K174">
        <f t="shared" si="28"/>
        <v>0</v>
      </c>
      <c r="L174">
        <f t="shared" si="29"/>
        <v>0</v>
      </c>
      <c r="M174">
        <v>0</v>
      </c>
      <c r="N174">
        <v>2</v>
      </c>
      <c r="O174">
        <v>0</v>
      </c>
      <c r="P174">
        <f t="shared" si="30"/>
        <v>1</v>
      </c>
      <c r="Q174">
        <v>1</v>
      </c>
      <c r="R174">
        <f t="shared" si="31"/>
        <v>1</v>
      </c>
      <c r="S174">
        <f t="shared" si="32"/>
        <v>0</v>
      </c>
      <c r="T174">
        <f t="shared" si="33"/>
        <v>1</v>
      </c>
      <c r="U174">
        <f t="shared" si="34"/>
        <v>0</v>
      </c>
      <c r="X174">
        <v>1</v>
      </c>
      <c r="Y174">
        <f t="shared" si="24"/>
        <v>0</v>
      </c>
      <c r="Z174">
        <f t="shared" si="25"/>
        <v>0</v>
      </c>
      <c r="AB174" t="str">
        <f t="shared" si="35"/>
        <v>6600020111010100</v>
      </c>
    </row>
    <row r="175" spans="1:28" x14ac:dyDescent="0.3">
      <c r="A175" t="s">
        <v>300</v>
      </c>
      <c r="B175" t="s">
        <v>208</v>
      </c>
      <c r="C175" t="s">
        <v>299</v>
      </c>
      <c r="D175" t="s">
        <v>1265</v>
      </c>
      <c r="E175">
        <v>16.600000000000001</v>
      </c>
      <c r="F175">
        <v>6.4</v>
      </c>
      <c r="G175">
        <v>7.3</v>
      </c>
      <c r="H175">
        <v>106.7</v>
      </c>
      <c r="I175">
        <f t="shared" si="26"/>
        <v>8</v>
      </c>
      <c r="J175">
        <f t="shared" si="27"/>
        <v>8</v>
      </c>
      <c r="K175">
        <f t="shared" si="28"/>
        <v>0</v>
      </c>
      <c r="L175">
        <f t="shared" si="29"/>
        <v>0</v>
      </c>
      <c r="M175">
        <v>0</v>
      </c>
      <c r="N175">
        <v>1</v>
      </c>
      <c r="O175">
        <v>0</v>
      </c>
      <c r="P175">
        <f t="shared" si="30"/>
        <v>1</v>
      </c>
      <c r="Q175">
        <v>1</v>
      </c>
      <c r="R175">
        <f t="shared" si="31"/>
        <v>2</v>
      </c>
      <c r="S175">
        <f t="shared" si="32"/>
        <v>0</v>
      </c>
      <c r="T175">
        <f t="shared" si="33"/>
        <v>2</v>
      </c>
      <c r="U175">
        <f t="shared" si="34"/>
        <v>0</v>
      </c>
      <c r="X175">
        <v>2</v>
      </c>
      <c r="Y175">
        <f t="shared" si="24"/>
        <v>0</v>
      </c>
      <c r="Z175">
        <f t="shared" si="25"/>
        <v>0</v>
      </c>
      <c r="AB175" t="str">
        <f t="shared" si="35"/>
        <v>8800010112020200</v>
      </c>
    </row>
    <row r="176" spans="1:28" x14ac:dyDescent="0.3">
      <c r="A176" t="s">
        <v>818</v>
      </c>
      <c r="B176" t="s">
        <v>768</v>
      </c>
      <c r="C176" t="s">
        <v>817</v>
      </c>
      <c r="D176" t="s">
        <v>1108</v>
      </c>
      <c r="E176">
        <v>15.7</v>
      </c>
      <c r="F176">
        <v>11.1</v>
      </c>
      <c r="G176">
        <v>7.4</v>
      </c>
      <c r="H176">
        <v>153.69999999999999</v>
      </c>
      <c r="I176">
        <f t="shared" si="26"/>
        <v>4</v>
      </c>
      <c r="J176">
        <f t="shared" si="27"/>
        <v>4</v>
      </c>
      <c r="K176">
        <f t="shared" si="28"/>
        <v>1</v>
      </c>
      <c r="L176">
        <f t="shared" si="29"/>
        <v>1</v>
      </c>
      <c r="M176">
        <v>0</v>
      </c>
      <c r="N176">
        <v>1</v>
      </c>
      <c r="O176">
        <v>0</v>
      </c>
      <c r="P176">
        <f t="shared" si="30"/>
        <v>0</v>
      </c>
      <c r="Q176">
        <v>0</v>
      </c>
      <c r="R176">
        <f t="shared" si="31"/>
        <v>3</v>
      </c>
      <c r="S176">
        <f t="shared" si="32"/>
        <v>1</v>
      </c>
      <c r="T176">
        <f t="shared" si="33"/>
        <v>4</v>
      </c>
      <c r="U176">
        <f t="shared" si="34"/>
        <v>2</v>
      </c>
      <c r="X176">
        <v>4</v>
      </c>
      <c r="Y176">
        <f t="shared" si="24"/>
        <v>0</v>
      </c>
      <c r="Z176">
        <f t="shared" si="25"/>
        <v>0</v>
      </c>
      <c r="AB176" t="str">
        <f t="shared" si="35"/>
        <v>4411010003142400</v>
      </c>
    </row>
    <row r="177" spans="1:28" x14ac:dyDescent="0.3">
      <c r="A177" t="s">
        <v>729</v>
      </c>
      <c r="B177" t="s">
        <v>629</v>
      </c>
      <c r="C177" t="s">
        <v>728</v>
      </c>
      <c r="D177" t="s">
        <v>1136</v>
      </c>
      <c r="E177">
        <v>16</v>
      </c>
      <c r="F177">
        <v>8.8000000000000007</v>
      </c>
      <c r="G177">
        <v>7.4</v>
      </c>
      <c r="H177">
        <v>140</v>
      </c>
      <c r="I177">
        <f t="shared" si="26"/>
        <v>5</v>
      </c>
      <c r="J177">
        <f t="shared" si="27"/>
        <v>5</v>
      </c>
      <c r="K177">
        <f t="shared" si="28"/>
        <v>0</v>
      </c>
      <c r="L177">
        <f t="shared" si="29"/>
        <v>0</v>
      </c>
      <c r="M177">
        <v>0</v>
      </c>
      <c r="N177">
        <v>0</v>
      </c>
      <c r="O177">
        <v>0</v>
      </c>
      <c r="P177">
        <f t="shared" si="30"/>
        <v>0</v>
      </c>
      <c r="Q177">
        <v>0</v>
      </c>
      <c r="R177">
        <f t="shared" si="31"/>
        <v>0</v>
      </c>
      <c r="S177">
        <f t="shared" si="32"/>
        <v>1</v>
      </c>
      <c r="T177">
        <f t="shared" si="33"/>
        <v>1</v>
      </c>
      <c r="U177">
        <f t="shared" si="34"/>
        <v>1</v>
      </c>
      <c r="X177">
        <v>1</v>
      </c>
      <c r="Y177">
        <f t="shared" si="24"/>
        <v>0</v>
      </c>
      <c r="Z177">
        <f t="shared" si="25"/>
        <v>0</v>
      </c>
      <c r="AB177" t="str">
        <f t="shared" si="35"/>
        <v>5500000000111100</v>
      </c>
    </row>
    <row r="178" spans="1:28" x14ac:dyDescent="0.3">
      <c r="A178" t="s">
        <v>870</v>
      </c>
      <c r="B178" t="s">
        <v>799</v>
      </c>
      <c r="C178" t="s">
        <v>869</v>
      </c>
      <c r="D178" t="s">
        <v>869</v>
      </c>
      <c r="E178">
        <v>16.2</v>
      </c>
      <c r="F178">
        <v>14.9</v>
      </c>
      <c r="G178">
        <v>7.4</v>
      </c>
      <c r="H178">
        <v>164.4</v>
      </c>
      <c r="I178">
        <f t="shared" si="26"/>
        <v>4</v>
      </c>
      <c r="J178">
        <f t="shared" si="27"/>
        <v>4</v>
      </c>
      <c r="K178">
        <f t="shared" si="28"/>
        <v>1</v>
      </c>
      <c r="L178">
        <f t="shared" si="29"/>
        <v>1</v>
      </c>
      <c r="M178">
        <v>0</v>
      </c>
      <c r="N178">
        <v>0</v>
      </c>
      <c r="O178">
        <v>0</v>
      </c>
      <c r="P178">
        <f t="shared" si="30"/>
        <v>0</v>
      </c>
      <c r="Q178">
        <v>0</v>
      </c>
      <c r="R178">
        <f t="shared" si="31"/>
        <v>5</v>
      </c>
      <c r="S178">
        <f t="shared" si="32"/>
        <v>1</v>
      </c>
      <c r="T178">
        <f t="shared" si="33"/>
        <v>6</v>
      </c>
      <c r="U178">
        <f t="shared" si="34"/>
        <v>2</v>
      </c>
      <c r="X178">
        <v>6</v>
      </c>
      <c r="Y178">
        <f t="shared" si="24"/>
        <v>0</v>
      </c>
      <c r="Z178">
        <f t="shared" si="25"/>
        <v>0</v>
      </c>
      <c r="AB178" t="str">
        <f t="shared" si="35"/>
        <v>4411000005162600</v>
      </c>
    </row>
    <row r="179" spans="1:28" x14ac:dyDescent="0.3">
      <c r="A179" t="s">
        <v>847</v>
      </c>
      <c r="B179" t="s">
        <v>768</v>
      </c>
      <c r="C179" t="s">
        <v>846</v>
      </c>
      <c r="D179" t="s">
        <v>846</v>
      </c>
      <c r="E179">
        <v>16.600000000000001</v>
      </c>
      <c r="F179">
        <v>7.7</v>
      </c>
      <c r="G179">
        <v>7.4</v>
      </c>
      <c r="H179">
        <v>76.400000000000006</v>
      </c>
      <c r="I179">
        <f t="shared" si="26"/>
        <v>4</v>
      </c>
      <c r="J179">
        <f t="shared" si="27"/>
        <v>4</v>
      </c>
      <c r="K179">
        <f t="shared" si="28"/>
        <v>1</v>
      </c>
      <c r="L179">
        <f t="shared" si="29"/>
        <v>1</v>
      </c>
      <c r="M179">
        <v>0</v>
      </c>
      <c r="N179">
        <v>0</v>
      </c>
      <c r="O179">
        <v>0</v>
      </c>
      <c r="P179">
        <f t="shared" si="30"/>
        <v>1</v>
      </c>
      <c r="Q179">
        <v>1</v>
      </c>
      <c r="R179">
        <f t="shared" si="31"/>
        <v>2</v>
      </c>
      <c r="S179">
        <f t="shared" si="32"/>
        <v>0</v>
      </c>
      <c r="T179">
        <f t="shared" si="33"/>
        <v>2</v>
      </c>
      <c r="U179">
        <f t="shared" si="34"/>
        <v>1</v>
      </c>
      <c r="X179">
        <v>2</v>
      </c>
      <c r="Y179">
        <f t="shared" si="24"/>
        <v>0</v>
      </c>
      <c r="Z179">
        <f t="shared" si="25"/>
        <v>0</v>
      </c>
      <c r="AB179" t="str">
        <f t="shared" si="35"/>
        <v>4411000112021200</v>
      </c>
    </row>
    <row r="180" spans="1:28" x14ac:dyDescent="0.3">
      <c r="A180" t="s">
        <v>158</v>
      </c>
      <c r="B180" t="s">
        <v>157</v>
      </c>
      <c r="C180" t="s">
        <v>156</v>
      </c>
      <c r="D180" t="s">
        <v>1310</v>
      </c>
      <c r="E180">
        <v>16.600000000000001</v>
      </c>
      <c r="F180">
        <v>8.1999999999999993</v>
      </c>
      <c r="G180">
        <v>7.4</v>
      </c>
      <c r="H180">
        <v>115.6</v>
      </c>
      <c r="I180">
        <f t="shared" si="26"/>
        <v>9</v>
      </c>
      <c r="J180">
        <f t="shared" si="27"/>
        <v>9</v>
      </c>
      <c r="K180">
        <f t="shared" si="28"/>
        <v>1</v>
      </c>
      <c r="L180">
        <f t="shared" si="29"/>
        <v>1</v>
      </c>
      <c r="M180">
        <v>0</v>
      </c>
      <c r="N180">
        <v>3</v>
      </c>
      <c r="O180">
        <v>0</v>
      </c>
      <c r="P180">
        <f t="shared" si="30"/>
        <v>1</v>
      </c>
      <c r="Q180">
        <v>1</v>
      </c>
      <c r="R180">
        <f t="shared" si="31"/>
        <v>1</v>
      </c>
      <c r="S180">
        <f t="shared" si="32"/>
        <v>1</v>
      </c>
      <c r="T180">
        <f t="shared" si="33"/>
        <v>2</v>
      </c>
      <c r="U180">
        <f t="shared" si="34"/>
        <v>2</v>
      </c>
      <c r="X180">
        <v>2</v>
      </c>
      <c r="Y180">
        <f t="shared" si="24"/>
        <v>0</v>
      </c>
      <c r="Z180">
        <f t="shared" si="25"/>
        <v>0</v>
      </c>
      <c r="AB180" t="str">
        <f t="shared" si="35"/>
        <v>9911030111122200</v>
      </c>
    </row>
    <row r="181" spans="1:28" x14ac:dyDescent="0.3">
      <c r="A181" t="s">
        <v>678</v>
      </c>
      <c r="B181" t="s">
        <v>677</v>
      </c>
      <c r="C181" t="s">
        <v>676</v>
      </c>
      <c r="D181" t="s">
        <v>1152</v>
      </c>
      <c r="E181">
        <v>17.3</v>
      </c>
      <c r="F181">
        <v>2.8</v>
      </c>
      <c r="G181">
        <v>7.4</v>
      </c>
      <c r="H181">
        <v>211.2</v>
      </c>
      <c r="I181">
        <f t="shared" si="26"/>
        <v>5</v>
      </c>
      <c r="J181">
        <f t="shared" si="27"/>
        <v>5</v>
      </c>
      <c r="K181">
        <f t="shared" si="28"/>
        <v>2</v>
      </c>
      <c r="L181">
        <f t="shared" si="29"/>
        <v>2</v>
      </c>
      <c r="M181">
        <v>0</v>
      </c>
      <c r="N181">
        <v>0</v>
      </c>
      <c r="O181">
        <v>0</v>
      </c>
      <c r="P181">
        <f t="shared" si="30"/>
        <v>1</v>
      </c>
      <c r="Q181">
        <v>1</v>
      </c>
      <c r="R181">
        <f t="shared" si="31"/>
        <v>2</v>
      </c>
      <c r="S181">
        <f t="shared" si="32"/>
        <v>0</v>
      </c>
      <c r="T181">
        <f t="shared" si="33"/>
        <v>2</v>
      </c>
      <c r="U181">
        <f t="shared" si="34"/>
        <v>2</v>
      </c>
      <c r="X181">
        <v>2</v>
      </c>
      <c r="Y181">
        <f t="shared" si="24"/>
        <v>0</v>
      </c>
      <c r="Z181">
        <f t="shared" si="25"/>
        <v>0</v>
      </c>
      <c r="AB181" t="str">
        <f t="shared" si="35"/>
        <v>5522000112022200</v>
      </c>
    </row>
    <row r="182" spans="1:28" x14ac:dyDescent="0.3">
      <c r="A182" t="s">
        <v>850</v>
      </c>
      <c r="B182" t="s">
        <v>823</v>
      </c>
      <c r="C182" t="s">
        <v>849</v>
      </c>
      <c r="D182" t="s">
        <v>849</v>
      </c>
      <c r="E182">
        <v>19</v>
      </c>
      <c r="F182">
        <v>1.8</v>
      </c>
      <c r="G182">
        <v>7.4</v>
      </c>
      <c r="H182">
        <v>82.5</v>
      </c>
      <c r="I182">
        <f t="shared" si="26"/>
        <v>4</v>
      </c>
      <c r="J182">
        <f t="shared" si="27"/>
        <v>4</v>
      </c>
      <c r="K182">
        <f t="shared" si="28"/>
        <v>0</v>
      </c>
      <c r="L182">
        <f t="shared" si="29"/>
        <v>0</v>
      </c>
      <c r="M182">
        <v>0</v>
      </c>
      <c r="N182">
        <v>0</v>
      </c>
      <c r="O182">
        <v>0</v>
      </c>
      <c r="P182">
        <f t="shared" si="30"/>
        <v>1</v>
      </c>
      <c r="Q182">
        <v>1</v>
      </c>
      <c r="R182">
        <f t="shared" si="31"/>
        <v>2</v>
      </c>
      <c r="S182">
        <f t="shared" si="32"/>
        <v>0</v>
      </c>
      <c r="T182">
        <f t="shared" si="33"/>
        <v>2</v>
      </c>
      <c r="U182">
        <f t="shared" si="34"/>
        <v>0</v>
      </c>
      <c r="X182">
        <v>2</v>
      </c>
      <c r="Y182">
        <f t="shared" si="24"/>
        <v>0</v>
      </c>
      <c r="Z182">
        <f t="shared" si="25"/>
        <v>0</v>
      </c>
      <c r="AB182" t="str">
        <f t="shared" si="35"/>
        <v>4400000112020200</v>
      </c>
    </row>
    <row r="183" spans="1:28" x14ac:dyDescent="0.3">
      <c r="A183" t="s">
        <v>872</v>
      </c>
      <c r="B183" t="s">
        <v>771</v>
      </c>
      <c r="C183" t="s">
        <v>871</v>
      </c>
      <c r="D183" t="s">
        <v>1093</v>
      </c>
      <c r="E183">
        <v>19</v>
      </c>
      <c r="F183">
        <v>16.600000000000001</v>
      </c>
      <c r="G183">
        <v>7.4</v>
      </c>
      <c r="H183">
        <v>110</v>
      </c>
      <c r="I183">
        <f t="shared" si="26"/>
        <v>4</v>
      </c>
      <c r="J183">
        <f t="shared" si="27"/>
        <v>4</v>
      </c>
      <c r="K183">
        <f t="shared" si="28"/>
        <v>0</v>
      </c>
      <c r="L183">
        <f t="shared" si="29"/>
        <v>0</v>
      </c>
      <c r="M183">
        <v>0</v>
      </c>
      <c r="N183">
        <v>1</v>
      </c>
      <c r="O183">
        <v>0</v>
      </c>
      <c r="P183">
        <f t="shared" si="30"/>
        <v>1</v>
      </c>
      <c r="Q183">
        <v>1</v>
      </c>
      <c r="R183">
        <f t="shared" si="31"/>
        <v>1</v>
      </c>
      <c r="S183">
        <f t="shared" si="32"/>
        <v>1</v>
      </c>
      <c r="T183">
        <f t="shared" si="33"/>
        <v>2</v>
      </c>
      <c r="U183">
        <f t="shared" si="34"/>
        <v>1</v>
      </c>
      <c r="X183">
        <v>2</v>
      </c>
      <c r="Y183">
        <f t="shared" si="24"/>
        <v>0</v>
      </c>
      <c r="Z183">
        <f t="shared" si="25"/>
        <v>0</v>
      </c>
      <c r="AB183" t="str">
        <f t="shared" si="35"/>
        <v>4400010111121200</v>
      </c>
    </row>
    <row r="184" spans="1:28" x14ac:dyDescent="0.3">
      <c r="A184" t="s">
        <v>599</v>
      </c>
      <c r="B184" t="s">
        <v>471</v>
      </c>
      <c r="C184" t="s">
        <v>598</v>
      </c>
      <c r="D184" t="s">
        <v>1178</v>
      </c>
      <c r="E184">
        <v>19.7</v>
      </c>
      <c r="F184">
        <v>15</v>
      </c>
      <c r="G184">
        <v>7.4</v>
      </c>
      <c r="H184">
        <v>101.6</v>
      </c>
      <c r="I184">
        <f t="shared" si="26"/>
        <v>6</v>
      </c>
      <c r="J184">
        <f t="shared" si="27"/>
        <v>6</v>
      </c>
      <c r="K184">
        <f t="shared" si="28"/>
        <v>0</v>
      </c>
      <c r="L184">
        <f t="shared" si="29"/>
        <v>0</v>
      </c>
      <c r="M184">
        <v>0</v>
      </c>
      <c r="N184">
        <v>1</v>
      </c>
      <c r="O184">
        <v>0</v>
      </c>
      <c r="P184">
        <f t="shared" si="30"/>
        <v>1</v>
      </c>
      <c r="Q184">
        <v>1</v>
      </c>
      <c r="R184">
        <f t="shared" si="31"/>
        <v>1</v>
      </c>
      <c r="S184">
        <f t="shared" si="32"/>
        <v>1</v>
      </c>
      <c r="T184">
        <f t="shared" si="33"/>
        <v>2</v>
      </c>
      <c r="U184">
        <f t="shared" si="34"/>
        <v>1</v>
      </c>
      <c r="X184">
        <v>2</v>
      </c>
      <c r="Y184">
        <f t="shared" si="24"/>
        <v>0</v>
      </c>
      <c r="Z184">
        <f t="shared" si="25"/>
        <v>0</v>
      </c>
      <c r="AB184" t="str">
        <f t="shared" si="35"/>
        <v>6600010111121200</v>
      </c>
    </row>
    <row r="185" spans="1:28" x14ac:dyDescent="0.3">
      <c r="A185" t="s">
        <v>457</v>
      </c>
      <c r="B185" t="s">
        <v>456</v>
      </c>
      <c r="C185" t="s">
        <v>455</v>
      </c>
      <c r="D185" t="s">
        <v>1217</v>
      </c>
      <c r="E185">
        <v>15.2</v>
      </c>
      <c r="F185">
        <v>4.0999999999999996</v>
      </c>
      <c r="G185">
        <v>7.5</v>
      </c>
      <c r="H185">
        <v>109.4</v>
      </c>
      <c r="I185">
        <f t="shared" si="26"/>
        <v>7</v>
      </c>
      <c r="J185">
        <f t="shared" si="27"/>
        <v>7</v>
      </c>
      <c r="K185">
        <f t="shared" si="28"/>
        <v>2</v>
      </c>
      <c r="L185">
        <f t="shared" si="29"/>
        <v>2</v>
      </c>
      <c r="M185">
        <v>0</v>
      </c>
      <c r="N185">
        <v>2</v>
      </c>
      <c r="O185">
        <v>0</v>
      </c>
      <c r="P185">
        <f t="shared" si="30"/>
        <v>0</v>
      </c>
      <c r="Q185">
        <v>0</v>
      </c>
      <c r="R185">
        <f t="shared" si="31"/>
        <v>1</v>
      </c>
      <c r="S185">
        <f t="shared" si="32"/>
        <v>1</v>
      </c>
      <c r="T185">
        <f t="shared" si="33"/>
        <v>2</v>
      </c>
      <c r="U185">
        <f t="shared" si="34"/>
        <v>3</v>
      </c>
      <c r="X185">
        <v>2</v>
      </c>
      <c r="Y185">
        <f t="shared" si="24"/>
        <v>0</v>
      </c>
      <c r="Z185">
        <f t="shared" si="25"/>
        <v>0</v>
      </c>
      <c r="AB185" t="str">
        <f t="shared" si="35"/>
        <v>7722020001123200</v>
      </c>
    </row>
    <row r="186" spans="1:28" x14ac:dyDescent="0.3">
      <c r="A186" t="s">
        <v>552</v>
      </c>
      <c r="B186" t="s">
        <v>551</v>
      </c>
      <c r="C186" t="s">
        <v>550</v>
      </c>
      <c r="D186" t="s">
        <v>1194</v>
      </c>
      <c r="E186">
        <v>15.8</v>
      </c>
      <c r="F186">
        <v>7.2</v>
      </c>
      <c r="G186">
        <v>7.5</v>
      </c>
      <c r="H186">
        <v>132.5</v>
      </c>
      <c r="I186">
        <f t="shared" si="26"/>
        <v>6</v>
      </c>
      <c r="J186">
        <f t="shared" si="27"/>
        <v>6</v>
      </c>
      <c r="K186">
        <f t="shared" si="28"/>
        <v>1</v>
      </c>
      <c r="L186">
        <f t="shared" si="29"/>
        <v>1</v>
      </c>
      <c r="M186">
        <v>0</v>
      </c>
      <c r="N186">
        <v>2</v>
      </c>
      <c r="O186">
        <v>0</v>
      </c>
      <c r="P186">
        <f t="shared" si="30"/>
        <v>0</v>
      </c>
      <c r="Q186">
        <v>0</v>
      </c>
      <c r="R186">
        <f t="shared" si="31"/>
        <v>0</v>
      </c>
      <c r="S186">
        <f t="shared" si="32"/>
        <v>1</v>
      </c>
      <c r="T186">
        <f t="shared" si="33"/>
        <v>1</v>
      </c>
      <c r="U186">
        <f t="shared" si="34"/>
        <v>2</v>
      </c>
      <c r="X186">
        <v>1</v>
      </c>
      <c r="Y186">
        <f t="shared" si="24"/>
        <v>0</v>
      </c>
      <c r="Z186">
        <f t="shared" si="25"/>
        <v>0</v>
      </c>
      <c r="AB186" t="str">
        <f t="shared" si="35"/>
        <v>6611020000112100</v>
      </c>
    </row>
    <row r="187" spans="1:28" x14ac:dyDescent="0.3">
      <c r="A187" t="s">
        <v>603</v>
      </c>
      <c r="B187" t="s">
        <v>522</v>
      </c>
      <c r="C187" t="s">
        <v>602</v>
      </c>
      <c r="D187" t="s">
        <v>1176</v>
      </c>
      <c r="E187">
        <v>15</v>
      </c>
      <c r="F187">
        <v>3.7</v>
      </c>
      <c r="G187">
        <v>7.6</v>
      </c>
      <c r="H187">
        <v>99.3</v>
      </c>
      <c r="I187">
        <f t="shared" si="26"/>
        <v>6</v>
      </c>
      <c r="J187">
        <f t="shared" si="27"/>
        <v>6</v>
      </c>
      <c r="K187">
        <f t="shared" si="28"/>
        <v>0</v>
      </c>
      <c r="L187">
        <f t="shared" si="29"/>
        <v>0</v>
      </c>
      <c r="M187">
        <v>0</v>
      </c>
      <c r="N187">
        <v>2</v>
      </c>
      <c r="O187">
        <v>0</v>
      </c>
      <c r="P187">
        <f t="shared" si="30"/>
        <v>0</v>
      </c>
      <c r="Q187">
        <v>0</v>
      </c>
      <c r="R187">
        <f t="shared" si="31"/>
        <v>0</v>
      </c>
      <c r="S187">
        <f t="shared" si="32"/>
        <v>1</v>
      </c>
      <c r="T187">
        <f t="shared" si="33"/>
        <v>1</v>
      </c>
      <c r="U187">
        <f t="shared" si="34"/>
        <v>1</v>
      </c>
      <c r="X187">
        <v>1</v>
      </c>
      <c r="Y187">
        <f t="shared" si="24"/>
        <v>0</v>
      </c>
      <c r="Z187">
        <f t="shared" si="25"/>
        <v>0</v>
      </c>
      <c r="AB187" t="str">
        <f t="shared" si="35"/>
        <v>6600020000111100</v>
      </c>
    </row>
    <row r="188" spans="1:28" x14ac:dyDescent="0.3">
      <c r="A188" t="s">
        <v>955</v>
      </c>
      <c r="B188" t="s">
        <v>954</v>
      </c>
      <c r="C188" t="s">
        <v>953</v>
      </c>
      <c r="D188" t="s">
        <v>1071</v>
      </c>
      <c r="E188">
        <v>15.5</v>
      </c>
      <c r="F188">
        <v>7.2</v>
      </c>
      <c r="G188">
        <v>7.6</v>
      </c>
      <c r="H188">
        <v>142.80000000000001</v>
      </c>
      <c r="I188">
        <f t="shared" si="26"/>
        <v>3</v>
      </c>
      <c r="J188">
        <f t="shared" si="27"/>
        <v>3</v>
      </c>
      <c r="K188">
        <f t="shared" si="28"/>
        <v>0</v>
      </c>
      <c r="L188">
        <f t="shared" si="29"/>
        <v>0</v>
      </c>
      <c r="M188">
        <v>0</v>
      </c>
      <c r="N188">
        <v>1</v>
      </c>
      <c r="O188">
        <v>0</v>
      </c>
      <c r="P188">
        <f t="shared" si="30"/>
        <v>0</v>
      </c>
      <c r="Q188">
        <v>0</v>
      </c>
      <c r="R188">
        <f t="shared" si="31"/>
        <v>2</v>
      </c>
      <c r="S188">
        <f t="shared" si="32"/>
        <v>1</v>
      </c>
      <c r="T188">
        <f t="shared" si="33"/>
        <v>3</v>
      </c>
      <c r="U188">
        <f t="shared" si="34"/>
        <v>1</v>
      </c>
      <c r="X188">
        <v>3</v>
      </c>
      <c r="Y188">
        <f t="shared" ref="Y188:Y251" si="36">IF(O188=0,0,2*(O188-1)+3)</f>
        <v>0</v>
      </c>
      <c r="Z188">
        <f t="shared" si="25"/>
        <v>0</v>
      </c>
      <c r="AB188" t="str">
        <f t="shared" si="35"/>
        <v>3300010002131300</v>
      </c>
    </row>
    <row r="189" spans="1:28" x14ac:dyDescent="0.3">
      <c r="A189" t="s">
        <v>244</v>
      </c>
      <c r="B189" t="s">
        <v>208</v>
      </c>
      <c r="C189" t="s">
        <v>243</v>
      </c>
      <c r="D189" t="s">
        <v>1281</v>
      </c>
      <c r="E189">
        <v>15.3</v>
      </c>
      <c r="F189">
        <v>3.8</v>
      </c>
      <c r="G189">
        <v>7.7</v>
      </c>
      <c r="H189">
        <v>47.4</v>
      </c>
      <c r="I189">
        <f t="shared" si="26"/>
        <v>8</v>
      </c>
      <c r="J189">
        <f t="shared" si="27"/>
        <v>8</v>
      </c>
      <c r="K189">
        <f t="shared" si="28"/>
        <v>0</v>
      </c>
      <c r="L189">
        <f t="shared" si="29"/>
        <v>0</v>
      </c>
      <c r="M189">
        <v>0</v>
      </c>
      <c r="N189">
        <v>3</v>
      </c>
      <c r="O189">
        <v>0</v>
      </c>
      <c r="P189">
        <f t="shared" si="30"/>
        <v>0</v>
      </c>
      <c r="Q189">
        <v>0</v>
      </c>
      <c r="R189">
        <f t="shared" si="31"/>
        <v>0</v>
      </c>
      <c r="S189">
        <f t="shared" si="32"/>
        <v>1</v>
      </c>
      <c r="T189">
        <f t="shared" si="33"/>
        <v>1</v>
      </c>
      <c r="U189">
        <f t="shared" si="34"/>
        <v>1</v>
      </c>
      <c r="X189">
        <v>1</v>
      </c>
      <c r="Y189">
        <f t="shared" si="36"/>
        <v>0</v>
      </c>
      <c r="Z189">
        <f t="shared" ref="Z189:Z252" si="37">IF(O189=0,0,4*(O189-1)+6)</f>
        <v>0</v>
      </c>
      <c r="AB189" t="str">
        <f t="shared" si="35"/>
        <v>8800030000111100</v>
      </c>
    </row>
    <row r="190" spans="1:28" x14ac:dyDescent="0.3">
      <c r="A190" t="s">
        <v>802</v>
      </c>
      <c r="B190" t="s">
        <v>789</v>
      </c>
      <c r="C190" t="s">
        <v>801</v>
      </c>
      <c r="D190" t="s">
        <v>1115</v>
      </c>
      <c r="E190">
        <v>15.5</v>
      </c>
      <c r="F190">
        <v>6.5</v>
      </c>
      <c r="G190">
        <v>7.7</v>
      </c>
      <c r="H190">
        <v>203.2</v>
      </c>
      <c r="I190">
        <f t="shared" si="26"/>
        <v>4</v>
      </c>
      <c r="J190">
        <f t="shared" si="27"/>
        <v>4</v>
      </c>
      <c r="K190">
        <f t="shared" si="28"/>
        <v>0</v>
      </c>
      <c r="L190">
        <f t="shared" si="29"/>
        <v>0</v>
      </c>
      <c r="M190">
        <v>0</v>
      </c>
      <c r="N190">
        <v>1</v>
      </c>
      <c r="O190">
        <v>0</v>
      </c>
      <c r="P190">
        <f t="shared" si="30"/>
        <v>0</v>
      </c>
      <c r="Q190">
        <v>0</v>
      </c>
      <c r="R190">
        <f t="shared" si="31"/>
        <v>1</v>
      </c>
      <c r="S190">
        <f t="shared" si="32"/>
        <v>1</v>
      </c>
      <c r="T190">
        <f t="shared" si="33"/>
        <v>2</v>
      </c>
      <c r="U190">
        <f t="shared" si="34"/>
        <v>1</v>
      </c>
      <c r="X190">
        <v>2</v>
      </c>
      <c r="Y190">
        <f t="shared" si="36"/>
        <v>0</v>
      </c>
      <c r="Z190">
        <f t="shared" si="37"/>
        <v>0</v>
      </c>
      <c r="AB190" t="str">
        <f t="shared" si="35"/>
        <v>4400010001121200</v>
      </c>
    </row>
    <row r="191" spans="1:28" x14ac:dyDescent="0.3">
      <c r="A191" t="s">
        <v>311</v>
      </c>
      <c r="B191" t="s">
        <v>292</v>
      </c>
      <c r="C191" t="s">
        <v>310</v>
      </c>
      <c r="D191" t="s">
        <v>310</v>
      </c>
      <c r="E191">
        <v>16</v>
      </c>
      <c r="F191">
        <v>6.3</v>
      </c>
      <c r="G191">
        <v>7.7</v>
      </c>
      <c r="H191">
        <v>125.8</v>
      </c>
      <c r="I191">
        <f t="shared" si="26"/>
        <v>8</v>
      </c>
      <c r="J191">
        <f t="shared" si="27"/>
        <v>8</v>
      </c>
      <c r="K191">
        <f t="shared" si="28"/>
        <v>0</v>
      </c>
      <c r="L191">
        <f t="shared" si="29"/>
        <v>0</v>
      </c>
      <c r="M191">
        <v>0</v>
      </c>
      <c r="N191">
        <v>2</v>
      </c>
      <c r="O191">
        <v>0</v>
      </c>
      <c r="P191">
        <f t="shared" si="30"/>
        <v>0</v>
      </c>
      <c r="Q191">
        <v>0</v>
      </c>
      <c r="R191">
        <f t="shared" si="31"/>
        <v>-1</v>
      </c>
      <c r="S191">
        <f t="shared" si="32"/>
        <v>2</v>
      </c>
      <c r="T191">
        <f t="shared" si="33"/>
        <v>1</v>
      </c>
      <c r="U191">
        <f t="shared" si="34"/>
        <v>2</v>
      </c>
      <c r="X191">
        <v>1</v>
      </c>
      <c r="Y191">
        <f t="shared" si="36"/>
        <v>0</v>
      </c>
      <c r="Z191">
        <f t="shared" si="37"/>
        <v>0</v>
      </c>
      <c r="AB191" t="str">
        <f t="shared" si="35"/>
        <v>880002000-1212100</v>
      </c>
    </row>
    <row r="192" spans="1:28" x14ac:dyDescent="0.3">
      <c r="A192" t="s">
        <v>814</v>
      </c>
      <c r="B192" t="s">
        <v>813</v>
      </c>
      <c r="C192" t="s">
        <v>812</v>
      </c>
      <c r="D192" t="s">
        <v>1110</v>
      </c>
      <c r="E192">
        <v>17.8</v>
      </c>
      <c r="F192">
        <v>8.4</v>
      </c>
      <c r="G192">
        <v>7.7</v>
      </c>
      <c r="H192">
        <v>192.8</v>
      </c>
      <c r="I192">
        <f t="shared" si="26"/>
        <v>4</v>
      </c>
      <c r="J192">
        <f t="shared" si="27"/>
        <v>4</v>
      </c>
      <c r="K192">
        <f t="shared" si="28"/>
        <v>0</v>
      </c>
      <c r="L192">
        <f t="shared" si="29"/>
        <v>0</v>
      </c>
      <c r="M192">
        <v>0</v>
      </c>
      <c r="N192">
        <v>0</v>
      </c>
      <c r="O192">
        <v>0</v>
      </c>
      <c r="P192">
        <f t="shared" si="30"/>
        <v>1</v>
      </c>
      <c r="Q192">
        <v>1</v>
      </c>
      <c r="R192">
        <f t="shared" si="31"/>
        <v>2</v>
      </c>
      <c r="S192">
        <f t="shared" si="32"/>
        <v>0</v>
      </c>
      <c r="T192">
        <f t="shared" si="33"/>
        <v>2</v>
      </c>
      <c r="U192">
        <f t="shared" si="34"/>
        <v>0</v>
      </c>
      <c r="X192">
        <v>2</v>
      </c>
      <c r="Y192">
        <f t="shared" si="36"/>
        <v>0</v>
      </c>
      <c r="Z192">
        <f t="shared" si="37"/>
        <v>0</v>
      </c>
      <c r="AB192" t="str">
        <f t="shared" si="35"/>
        <v>4400000112020200</v>
      </c>
    </row>
    <row r="193" spans="1:28" x14ac:dyDescent="0.3">
      <c r="A193" t="s">
        <v>986</v>
      </c>
      <c r="B193" t="s">
        <v>975</v>
      </c>
      <c r="C193" t="s">
        <v>985</v>
      </c>
      <c r="D193" t="s">
        <v>1061</v>
      </c>
      <c r="E193">
        <v>15</v>
      </c>
      <c r="F193">
        <v>7.2</v>
      </c>
      <c r="G193">
        <v>7.8</v>
      </c>
      <c r="H193">
        <v>112.6</v>
      </c>
      <c r="I193">
        <f t="shared" si="26"/>
        <v>3</v>
      </c>
      <c r="J193">
        <f t="shared" si="27"/>
        <v>3</v>
      </c>
      <c r="K193">
        <f t="shared" si="28"/>
        <v>1</v>
      </c>
      <c r="L193">
        <f t="shared" si="29"/>
        <v>1</v>
      </c>
      <c r="M193">
        <v>0</v>
      </c>
      <c r="N193">
        <v>0</v>
      </c>
      <c r="O193">
        <v>0</v>
      </c>
      <c r="P193">
        <f t="shared" si="30"/>
        <v>0</v>
      </c>
      <c r="Q193">
        <v>0</v>
      </c>
      <c r="R193">
        <f t="shared" si="31"/>
        <v>1</v>
      </c>
      <c r="S193">
        <f t="shared" si="32"/>
        <v>1</v>
      </c>
      <c r="T193">
        <f t="shared" si="33"/>
        <v>2</v>
      </c>
      <c r="U193">
        <f t="shared" si="34"/>
        <v>2</v>
      </c>
      <c r="X193">
        <v>2</v>
      </c>
      <c r="Y193">
        <f t="shared" si="36"/>
        <v>0</v>
      </c>
      <c r="Z193">
        <f t="shared" si="37"/>
        <v>0</v>
      </c>
      <c r="AB193" t="str">
        <f t="shared" si="35"/>
        <v>3311000001122200</v>
      </c>
    </row>
    <row r="194" spans="1:28" x14ac:dyDescent="0.3">
      <c r="A194" t="s">
        <v>1015</v>
      </c>
      <c r="B194" t="s">
        <v>1002</v>
      </c>
      <c r="C194" t="s">
        <v>1014</v>
      </c>
      <c r="D194" t="s">
        <v>1014</v>
      </c>
      <c r="E194">
        <v>14.7</v>
      </c>
      <c r="F194">
        <v>12.5</v>
      </c>
      <c r="G194">
        <v>7.9</v>
      </c>
      <c r="H194">
        <v>117.4</v>
      </c>
      <c r="I194">
        <f t="shared" ref="I194:I257" si="38">J194-Z194</f>
        <v>2</v>
      </c>
      <c r="J194">
        <f t="shared" ref="J194:J257" si="39">(LEN(C194)-LEN(SUBSTITUTE(C194,$AC$2,"")))/LEN($AC$2)</f>
        <v>2</v>
      </c>
      <c r="K194">
        <f t="shared" ref="K194:K257" si="40">(LEN(C194)-LEN(SUBSTITUTE(C194,$AC$3,"")))/LEN($AC$3)-S194-Y194</f>
        <v>0</v>
      </c>
      <c r="L194">
        <f t="shared" ref="L194:L257" si="41">Y194+K194</f>
        <v>0</v>
      </c>
      <c r="M194">
        <v>0</v>
      </c>
      <c r="N194">
        <v>0</v>
      </c>
      <c r="O194">
        <v>0</v>
      </c>
      <c r="P194">
        <f t="shared" ref="P194:P257" si="42">Q194-O194</f>
        <v>0</v>
      </c>
      <c r="Q194">
        <v>0</v>
      </c>
      <c r="R194">
        <f t="shared" ref="R194:R257" si="43">X194-S194</f>
        <v>3</v>
      </c>
      <c r="S194">
        <f t="shared" ref="S194:S257" si="44">(LEN(C194)-LEN(SUBSTITUTE(C194,$AC$4,"")))/LEN($AC$4)+(LEN(C194)-LEN(SUBSTITUTE(C194,$AC$5,"")))/LEN($AC$5)</f>
        <v>1</v>
      </c>
      <c r="T194">
        <f t="shared" si="33"/>
        <v>4</v>
      </c>
      <c r="U194">
        <f t="shared" si="34"/>
        <v>1</v>
      </c>
      <c r="X194">
        <v>4</v>
      </c>
      <c r="Y194">
        <f t="shared" si="36"/>
        <v>0</v>
      </c>
      <c r="Z194">
        <f t="shared" si="37"/>
        <v>0</v>
      </c>
      <c r="AB194" t="str">
        <f t="shared" si="35"/>
        <v>2200000003141400</v>
      </c>
    </row>
    <row r="195" spans="1:28" x14ac:dyDescent="0.3">
      <c r="A195" t="s">
        <v>293</v>
      </c>
      <c r="B195" t="s">
        <v>292</v>
      </c>
      <c r="C195" t="s">
        <v>291</v>
      </c>
      <c r="D195" t="s">
        <v>1267</v>
      </c>
      <c r="E195">
        <v>16</v>
      </c>
      <c r="F195">
        <v>7.3</v>
      </c>
      <c r="G195">
        <v>7.9</v>
      </c>
      <c r="H195">
        <v>100.2</v>
      </c>
      <c r="I195">
        <f t="shared" si="38"/>
        <v>8</v>
      </c>
      <c r="J195">
        <f t="shared" si="39"/>
        <v>8</v>
      </c>
      <c r="K195">
        <f t="shared" si="40"/>
        <v>2</v>
      </c>
      <c r="L195">
        <f t="shared" si="41"/>
        <v>2</v>
      </c>
      <c r="M195">
        <v>0</v>
      </c>
      <c r="N195">
        <v>0</v>
      </c>
      <c r="O195">
        <v>0</v>
      </c>
      <c r="P195">
        <f t="shared" si="42"/>
        <v>0</v>
      </c>
      <c r="Q195">
        <v>0</v>
      </c>
      <c r="R195">
        <f t="shared" si="43"/>
        <v>3</v>
      </c>
      <c r="S195">
        <f t="shared" si="44"/>
        <v>0</v>
      </c>
      <c r="T195">
        <f t="shared" ref="T195:T258" si="45">R195+S195</f>
        <v>3</v>
      </c>
      <c r="U195">
        <f t="shared" ref="U195:U258" si="46">L195+S195</f>
        <v>2</v>
      </c>
      <c r="X195">
        <v>3</v>
      </c>
      <c r="Y195">
        <f t="shared" si="36"/>
        <v>0</v>
      </c>
      <c r="Z195">
        <f t="shared" si="37"/>
        <v>0</v>
      </c>
      <c r="AB195" t="str">
        <f t="shared" ref="AB195:AB258" si="47">_xlfn.TEXTJOIN("",TRUE,I195:U195,X195:Z195)</f>
        <v>8822000003032300</v>
      </c>
    </row>
    <row r="196" spans="1:28" x14ac:dyDescent="0.3">
      <c r="A196" t="s">
        <v>763</v>
      </c>
      <c r="B196" t="s">
        <v>656</v>
      </c>
      <c r="C196" t="s">
        <v>762</v>
      </c>
      <c r="D196" t="s">
        <v>1126</v>
      </c>
      <c r="E196">
        <v>15.7</v>
      </c>
      <c r="F196">
        <v>4.5</v>
      </c>
      <c r="G196">
        <v>8</v>
      </c>
      <c r="H196">
        <v>94.9</v>
      </c>
      <c r="I196">
        <f t="shared" si="38"/>
        <v>5</v>
      </c>
      <c r="J196">
        <f t="shared" si="39"/>
        <v>5</v>
      </c>
      <c r="K196">
        <f t="shared" si="40"/>
        <v>1</v>
      </c>
      <c r="L196">
        <f t="shared" si="41"/>
        <v>1</v>
      </c>
      <c r="M196">
        <v>0</v>
      </c>
      <c r="N196">
        <v>1</v>
      </c>
      <c r="O196">
        <v>0</v>
      </c>
      <c r="P196">
        <f t="shared" si="42"/>
        <v>0</v>
      </c>
      <c r="Q196">
        <v>0</v>
      </c>
      <c r="R196">
        <f t="shared" si="43"/>
        <v>1</v>
      </c>
      <c r="S196">
        <f t="shared" si="44"/>
        <v>1</v>
      </c>
      <c r="T196">
        <f t="shared" si="45"/>
        <v>2</v>
      </c>
      <c r="U196">
        <f t="shared" si="46"/>
        <v>2</v>
      </c>
      <c r="X196">
        <v>2</v>
      </c>
      <c r="Y196">
        <f t="shared" si="36"/>
        <v>0</v>
      </c>
      <c r="Z196">
        <f t="shared" si="37"/>
        <v>0</v>
      </c>
      <c r="AB196" t="str">
        <f t="shared" si="47"/>
        <v>5511010001122200</v>
      </c>
    </row>
    <row r="197" spans="1:28" x14ac:dyDescent="0.3">
      <c r="A197" t="s">
        <v>171</v>
      </c>
      <c r="B197" t="s">
        <v>170</v>
      </c>
      <c r="C197" t="s">
        <v>169</v>
      </c>
      <c r="D197" t="s">
        <v>1305</v>
      </c>
      <c r="E197">
        <v>16.3</v>
      </c>
      <c r="F197">
        <v>4.9000000000000004</v>
      </c>
      <c r="G197">
        <v>8</v>
      </c>
      <c r="H197">
        <v>158.80000000000001</v>
      </c>
      <c r="I197">
        <f t="shared" si="38"/>
        <v>9</v>
      </c>
      <c r="J197">
        <f t="shared" si="39"/>
        <v>9</v>
      </c>
      <c r="K197">
        <f t="shared" si="40"/>
        <v>0</v>
      </c>
      <c r="L197">
        <f t="shared" si="41"/>
        <v>0</v>
      </c>
      <c r="M197">
        <v>0</v>
      </c>
      <c r="N197">
        <v>3</v>
      </c>
      <c r="O197">
        <v>0</v>
      </c>
      <c r="P197">
        <f t="shared" si="42"/>
        <v>0</v>
      </c>
      <c r="Q197">
        <v>0</v>
      </c>
      <c r="R197">
        <f t="shared" si="43"/>
        <v>1</v>
      </c>
      <c r="S197">
        <f t="shared" si="44"/>
        <v>1</v>
      </c>
      <c r="T197">
        <f t="shared" si="45"/>
        <v>2</v>
      </c>
      <c r="U197">
        <f t="shared" si="46"/>
        <v>1</v>
      </c>
      <c r="X197">
        <v>2</v>
      </c>
      <c r="Y197">
        <f t="shared" si="36"/>
        <v>0</v>
      </c>
      <c r="Z197">
        <f t="shared" si="37"/>
        <v>0</v>
      </c>
      <c r="AB197" t="str">
        <f t="shared" si="47"/>
        <v>9900030001121200</v>
      </c>
    </row>
    <row r="198" spans="1:28" x14ac:dyDescent="0.3">
      <c r="A198" t="s">
        <v>775</v>
      </c>
      <c r="B198" t="s">
        <v>774</v>
      </c>
      <c r="C198" t="s">
        <v>773</v>
      </c>
      <c r="D198" t="s">
        <v>773</v>
      </c>
      <c r="E198">
        <v>16.8</v>
      </c>
      <c r="F198">
        <v>5.7</v>
      </c>
      <c r="G198">
        <v>8</v>
      </c>
      <c r="H198">
        <v>121</v>
      </c>
      <c r="I198">
        <f t="shared" si="38"/>
        <v>4</v>
      </c>
      <c r="J198">
        <f t="shared" si="39"/>
        <v>4</v>
      </c>
      <c r="K198">
        <f t="shared" si="40"/>
        <v>0</v>
      </c>
      <c r="L198">
        <f t="shared" si="41"/>
        <v>0</v>
      </c>
      <c r="M198">
        <v>0</v>
      </c>
      <c r="N198">
        <v>0</v>
      </c>
      <c r="O198">
        <v>0</v>
      </c>
      <c r="P198">
        <f t="shared" si="42"/>
        <v>1</v>
      </c>
      <c r="Q198">
        <v>1</v>
      </c>
      <c r="R198">
        <f t="shared" si="43"/>
        <v>2</v>
      </c>
      <c r="S198">
        <f t="shared" si="44"/>
        <v>0</v>
      </c>
      <c r="T198">
        <f t="shared" si="45"/>
        <v>2</v>
      </c>
      <c r="U198">
        <f t="shared" si="46"/>
        <v>0</v>
      </c>
      <c r="X198">
        <v>2</v>
      </c>
      <c r="Y198">
        <f t="shared" si="36"/>
        <v>0</v>
      </c>
      <c r="Z198">
        <f t="shared" si="37"/>
        <v>0</v>
      </c>
      <c r="AB198" t="str">
        <f t="shared" si="47"/>
        <v>4400000112020200</v>
      </c>
    </row>
    <row r="199" spans="1:28" x14ac:dyDescent="0.3">
      <c r="A199" t="s">
        <v>595</v>
      </c>
      <c r="B199" t="s">
        <v>594</v>
      </c>
      <c r="C199" t="s">
        <v>593</v>
      </c>
      <c r="D199" t="s">
        <v>1180</v>
      </c>
      <c r="E199">
        <v>18.600000000000001</v>
      </c>
      <c r="F199">
        <v>10.3</v>
      </c>
      <c r="G199">
        <v>8</v>
      </c>
      <c r="H199">
        <v>66</v>
      </c>
      <c r="I199">
        <f t="shared" si="38"/>
        <v>6</v>
      </c>
      <c r="J199">
        <f t="shared" si="39"/>
        <v>6</v>
      </c>
      <c r="K199">
        <f t="shared" si="40"/>
        <v>0</v>
      </c>
      <c r="L199">
        <f t="shared" si="41"/>
        <v>0</v>
      </c>
      <c r="M199">
        <v>0</v>
      </c>
      <c r="N199">
        <v>2</v>
      </c>
      <c r="O199">
        <v>0</v>
      </c>
      <c r="P199">
        <f t="shared" si="42"/>
        <v>1</v>
      </c>
      <c r="Q199">
        <v>1</v>
      </c>
      <c r="R199">
        <f t="shared" si="43"/>
        <v>1</v>
      </c>
      <c r="S199">
        <f t="shared" si="44"/>
        <v>2</v>
      </c>
      <c r="T199">
        <f t="shared" si="45"/>
        <v>3</v>
      </c>
      <c r="U199">
        <f t="shared" si="46"/>
        <v>2</v>
      </c>
      <c r="X199">
        <v>3</v>
      </c>
      <c r="Y199">
        <f t="shared" si="36"/>
        <v>0</v>
      </c>
      <c r="Z199">
        <f t="shared" si="37"/>
        <v>0</v>
      </c>
      <c r="AB199" t="str">
        <f t="shared" si="47"/>
        <v>6600020111232300</v>
      </c>
    </row>
    <row r="200" spans="1:28" x14ac:dyDescent="0.3">
      <c r="A200" t="s">
        <v>251</v>
      </c>
      <c r="B200" t="s">
        <v>208</v>
      </c>
      <c r="C200" t="s">
        <v>243</v>
      </c>
      <c r="D200" t="s">
        <v>1281</v>
      </c>
      <c r="E200">
        <v>15.3</v>
      </c>
      <c r="F200">
        <v>4.0999999999999996</v>
      </c>
      <c r="G200">
        <v>8.1</v>
      </c>
      <c r="H200">
        <v>159</v>
      </c>
      <c r="I200">
        <f t="shared" si="38"/>
        <v>8</v>
      </c>
      <c r="J200">
        <f t="shared" si="39"/>
        <v>8</v>
      </c>
      <c r="K200">
        <f t="shared" si="40"/>
        <v>0</v>
      </c>
      <c r="L200">
        <f t="shared" si="41"/>
        <v>0</v>
      </c>
      <c r="M200">
        <v>0</v>
      </c>
      <c r="N200">
        <v>3</v>
      </c>
      <c r="O200">
        <v>0</v>
      </c>
      <c r="P200">
        <f t="shared" si="42"/>
        <v>0</v>
      </c>
      <c r="Q200">
        <v>0</v>
      </c>
      <c r="R200">
        <f t="shared" si="43"/>
        <v>2</v>
      </c>
      <c r="S200">
        <f t="shared" si="44"/>
        <v>1</v>
      </c>
      <c r="T200">
        <f t="shared" si="45"/>
        <v>3</v>
      </c>
      <c r="U200">
        <f t="shared" si="46"/>
        <v>1</v>
      </c>
      <c r="X200">
        <v>3</v>
      </c>
      <c r="Y200">
        <f t="shared" si="36"/>
        <v>0</v>
      </c>
      <c r="Z200">
        <f t="shared" si="37"/>
        <v>0</v>
      </c>
      <c r="AB200" t="str">
        <f t="shared" si="47"/>
        <v>8800030002131300</v>
      </c>
    </row>
    <row r="201" spans="1:28" x14ac:dyDescent="0.3">
      <c r="A201" t="s">
        <v>857</v>
      </c>
      <c r="B201" t="s">
        <v>856</v>
      </c>
      <c r="C201" t="s">
        <v>855</v>
      </c>
      <c r="D201" t="s">
        <v>1099</v>
      </c>
      <c r="E201">
        <v>16.2</v>
      </c>
      <c r="F201">
        <v>15.1</v>
      </c>
      <c r="G201">
        <v>8.1</v>
      </c>
      <c r="H201">
        <v>89.9</v>
      </c>
      <c r="I201">
        <f t="shared" si="38"/>
        <v>4</v>
      </c>
      <c r="J201">
        <f t="shared" si="39"/>
        <v>4</v>
      </c>
      <c r="K201">
        <f t="shared" si="40"/>
        <v>1</v>
      </c>
      <c r="L201">
        <f t="shared" si="41"/>
        <v>1</v>
      </c>
      <c r="M201">
        <v>0</v>
      </c>
      <c r="N201">
        <v>1</v>
      </c>
      <c r="O201">
        <v>0</v>
      </c>
      <c r="P201">
        <f t="shared" si="42"/>
        <v>1</v>
      </c>
      <c r="Q201">
        <v>1</v>
      </c>
      <c r="R201">
        <f t="shared" si="43"/>
        <v>3</v>
      </c>
      <c r="S201">
        <f t="shared" si="44"/>
        <v>1</v>
      </c>
      <c r="T201">
        <f t="shared" si="45"/>
        <v>4</v>
      </c>
      <c r="U201">
        <f t="shared" si="46"/>
        <v>2</v>
      </c>
      <c r="X201">
        <v>4</v>
      </c>
      <c r="Y201">
        <f t="shared" si="36"/>
        <v>0</v>
      </c>
      <c r="Z201">
        <f t="shared" si="37"/>
        <v>0</v>
      </c>
      <c r="AB201" t="str">
        <f t="shared" si="47"/>
        <v>4411010113142400</v>
      </c>
    </row>
    <row r="202" spans="1:28" x14ac:dyDescent="0.3">
      <c r="A202" t="s">
        <v>99</v>
      </c>
      <c r="B202" t="s">
        <v>93</v>
      </c>
      <c r="C202" t="s">
        <v>98</v>
      </c>
      <c r="D202" t="s">
        <v>1328</v>
      </c>
      <c r="E202">
        <v>14.7</v>
      </c>
      <c r="F202">
        <v>4.0999999999999996</v>
      </c>
      <c r="G202">
        <v>8.1999999999999993</v>
      </c>
      <c r="H202">
        <v>81.7</v>
      </c>
      <c r="I202">
        <f t="shared" si="38"/>
        <v>10</v>
      </c>
      <c r="J202">
        <f t="shared" si="39"/>
        <v>10</v>
      </c>
      <c r="K202">
        <f t="shared" si="40"/>
        <v>0</v>
      </c>
      <c r="L202">
        <f t="shared" si="41"/>
        <v>0</v>
      </c>
      <c r="M202">
        <v>0</v>
      </c>
      <c r="N202">
        <v>4</v>
      </c>
      <c r="O202">
        <v>0</v>
      </c>
      <c r="P202">
        <f t="shared" si="42"/>
        <v>0</v>
      </c>
      <c r="Q202">
        <v>0</v>
      </c>
      <c r="R202">
        <f t="shared" si="43"/>
        <v>3</v>
      </c>
      <c r="S202">
        <f t="shared" si="44"/>
        <v>0</v>
      </c>
      <c r="T202">
        <f t="shared" si="45"/>
        <v>3</v>
      </c>
      <c r="U202">
        <f t="shared" si="46"/>
        <v>0</v>
      </c>
      <c r="X202">
        <v>3</v>
      </c>
      <c r="Y202">
        <f t="shared" si="36"/>
        <v>0</v>
      </c>
      <c r="Z202">
        <f t="shared" si="37"/>
        <v>0</v>
      </c>
      <c r="AB202" t="str">
        <f t="shared" si="47"/>
        <v>101000040003030300</v>
      </c>
    </row>
    <row r="203" spans="1:28" x14ac:dyDescent="0.3">
      <c r="A203" t="s">
        <v>692</v>
      </c>
      <c r="B203" t="s">
        <v>629</v>
      </c>
      <c r="C203" t="s">
        <v>691</v>
      </c>
      <c r="D203" t="s">
        <v>1147</v>
      </c>
      <c r="E203">
        <v>14.9</v>
      </c>
      <c r="F203">
        <v>4.5</v>
      </c>
      <c r="G203">
        <v>8.1999999999999993</v>
      </c>
      <c r="H203">
        <v>85.7</v>
      </c>
      <c r="I203">
        <f t="shared" si="38"/>
        <v>5</v>
      </c>
      <c r="J203">
        <f t="shared" si="39"/>
        <v>5</v>
      </c>
      <c r="K203">
        <f t="shared" si="40"/>
        <v>0</v>
      </c>
      <c r="L203">
        <f t="shared" si="41"/>
        <v>0</v>
      </c>
      <c r="M203">
        <v>0</v>
      </c>
      <c r="N203">
        <v>2</v>
      </c>
      <c r="O203">
        <v>0</v>
      </c>
      <c r="P203">
        <f t="shared" si="42"/>
        <v>0</v>
      </c>
      <c r="Q203">
        <v>0</v>
      </c>
      <c r="R203">
        <f t="shared" si="43"/>
        <v>2</v>
      </c>
      <c r="S203">
        <f t="shared" si="44"/>
        <v>1</v>
      </c>
      <c r="T203">
        <f t="shared" si="45"/>
        <v>3</v>
      </c>
      <c r="U203">
        <f t="shared" si="46"/>
        <v>1</v>
      </c>
      <c r="X203">
        <v>3</v>
      </c>
      <c r="Y203">
        <f t="shared" si="36"/>
        <v>0</v>
      </c>
      <c r="Z203">
        <f t="shared" si="37"/>
        <v>0</v>
      </c>
      <c r="AB203" t="str">
        <f t="shared" si="47"/>
        <v>5500020002131300</v>
      </c>
    </row>
    <row r="204" spans="1:28" x14ac:dyDescent="0.3">
      <c r="A204" t="s">
        <v>242</v>
      </c>
      <c r="B204" t="s">
        <v>234</v>
      </c>
      <c r="C204" t="s">
        <v>241</v>
      </c>
      <c r="D204" t="s">
        <v>1285</v>
      </c>
      <c r="E204">
        <v>15.1</v>
      </c>
      <c r="F204">
        <v>3.3</v>
      </c>
      <c r="G204">
        <v>8.1999999999999993</v>
      </c>
      <c r="H204">
        <v>65</v>
      </c>
      <c r="I204">
        <f t="shared" si="38"/>
        <v>8</v>
      </c>
      <c r="J204">
        <f t="shared" si="39"/>
        <v>8</v>
      </c>
      <c r="K204">
        <f t="shared" si="40"/>
        <v>0</v>
      </c>
      <c r="L204">
        <f t="shared" si="41"/>
        <v>0</v>
      </c>
      <c r="M204">
        <v>0</v>
      </c>
      <c r="N204">
        <v>1</v>
      </c>
      <c r="O204">
        <v>0</v>
      </c>
      <c r="P204">
        <f t="shared" si="42"/>
        <v>0</v>
      </c>
      <c r="Q204">
        <v>0</v>
      </c>
      <c r="R204">
        <f t="shared" si="43"/>
        <v>1</v>
      </c>
      <c r="S204">
        <f t="shared" si="44"/>
        <v>1</v>
      </c>
      <c r="T204">
        <f t="shared" si="45"/>
        <v>2</v>
      </c>
      <c r="U204">
        <f t="shared" si="46"/>
        <v>1</v>
      </c>
      <c r="X204">
        <v>2</v>
      </c>
      <c r="Y204">
        <f t="shared" si="36"/>
        <v>0</v>
      </c>
      <c r="Z204">
        <f t="shared" si="37"/>
        <v>0</v>
      </c>
      <c r="AB204" t="str">
        <f t="shared" si="47"/>
        <v>8800010001121200</v>
      </c>
    </row>
    <row r="205" spans="1:28" x14ac:dyDescent="0.3">
      <c r="A205" t="s">
        <v>298</v>
      </c>
      <c r="B205" t="s">
        <v>295</v>
      </c>
      <c r="C205" t="s">
        <v>297</v>
      </c>
      <c r="D205" t="s">
        <v>297</v>
      </c>
      <c r="E205">
        <v>16</v>
      </c>
      <c r="F205">
        <v>4.0999999999999996</v>
      </c>
      <c r="G205">
        <v>8.1999999999999993</v>
      </c>
      <c r="H205">
        <v>96.8</v>
      </c>
      <c r="I205">
        <f t="shared" si="38"/>
        <v>8</v>
      </c>
      <c r="J205">
        <f t="shared" si="39"/>
        <v>8</v>
      </c>
      <c r="K205">
        <f t="shared" si="40"/>
        <v>0</v>
      </c>
      <c r="L205">
        <f t="shared" si="41"/>
        <v>0</v>
      </c>
      <c r="M205">
        <v>0</v>
      </c>
      <c r="N205">
        <v>0</v>
      </c>
      <c r="O205">
        <v>0</v>
      </c>
      <c r="P205">
        <f t="shared" si="42"/>
        <v>0</v>
      </c>
      <c r="Q205">
        <v>0</v>
      </c>
      <c r="R205">
        <f t="shared" si="43"/>
        <v>2</v>
      </c>
      <c r="S205">
        <f t="shared" si="44"/>
        <v>0</v>
      </c>
      <c r="T205">
        <f t="shared" si="45"/>
        <v>2</v>
      </c>
      <c r="U205">
        <f t="shared" si="46"/>
        <v>0</v>
      </c>
      <c r="X205">
        <v>2</v>
      </c>
      <c r="Y205">
        <f t="shared" si="36"/>
        <v>0</v>
      </c>
      <c r="Z205">
        <f t="shared" si="37"/>
        <v>0</v>
      </c>
      <c r="AB205" t="str">
        <f t="shared" si="47"/>
        <v>8800000002020200</v>
      </c>
    </row>
    <row r="206" spans="1:28" x14ac:dyDescent="0.3">
      <c r="A206" t="s">
        <v>566</v>
      </c>
      <c r="B206" t="s">
        <v>468</v>
      </c>
      <c r="C206" t="s">
        <v>565</v>
      </c>
      <c r="D206" t="s">
        <v>1191</v>
      </c>
      <c r="E206">
        <v>16.8</v>
      </c>
      <c r="F206">
        <v>7.2</v>
      </c>
      <c r="G206">
        <v>8.1999999999999993</v>
      </c>
      <c r="H206">
        <v>164.5</v>
      </c>
      <c r="I206">
        <f t="shared" si="38"/>
        <v>6</v>
      </c>
      <c r="J206">
        <f t="shared" si="39"/>
        <v>6</v>
      </c>
      <c r="K206">
        <f t="shared" si="40"/>
        <v>0</v>
      </c>
      <c r="L206">
        <f t="shared" si="41"/>
        <v>0</v>
      </c>
      <c r="M206">
        <v>0</v>
      </c>
      <c r="N206">
        <v>1</v>
      </c>
      <c r="O206">
        <v>0</v>
      </c>
      <c r="P206">
        <f t="shared" si="42"/>
        <v>1</v>
      </c>
      <c r="Q206">
        <v>1</v>
      </c>
      <c r="R206">
        <f t="shared" si="43"/>
        <v>1</v>
      </c>
      <c r="S206">
        <f t="shared" si="44"/>
        <v>0</v>
      </c>
      <c r="T206">
        <f t="shared" si="45"/>
        <v>1</v>
      </c>
      <c r="U206">
        <f t="shared" si="46"/>
        <v>0</v>
      </c>
      <c r="X206">
        <v>1</v>
      </c>
      <c r="Y206">
        <f t="shared" si="36"/>
        <v>0</v>
      </c>
      <c r="Z206">
        <f t="shared" si="37"/>
        <v>0</v>
      </c>
      <c r="AB206" t="str">
        <f t="shared" si="47"/>
        <v>6600010111010100</v>
      </c>
    </row>
    <row r="207" spans="1:28" x14ac:dyDescent="0.3">
      <c r="A207" t="s">
        <v>616</v>
      </c>
      <c r="B207" t="s">
        <v>594</v>
      </c>
      <c r="C207" t="s">
        <v>615</v>
      </c>
      <c r="D207" t="s">
        <v>615</v>
      </c>
      <c r="E207">
        <v>16.100000000000001</v>
      </c>
      <c r="F207">
        <v>4.4000000000000004</v>
      </c>
      <c r="G207">
        <v>8.3000000000000007</v>
      </c>
      <c r="H207">
        <v>115</v>
      </c>
      <c r="I207">
        <f t="shared" si="38"/>
        <v>6</v>
      </c>
      <c r="J207">
        <f t="shared" si="39"/>
        <v>6</v>
      </c>
      <c r="K207">
        <f t="shared" si="40"/>
        <v>2</v>
      </c>
      <c r="L207">
        <f t="shared" si="41"/>
        <v>2</v>
      </c>
      <c r="M207">
        <v>0</v>
      </c>
      <c r="N207">
        <v>1</v>
      </c>
      <c r="O207">
        <v>0</v>
      </c>
      <c r="P207">
        <f t="shared" si="42"/>
        <v>0</v>
      </c>
      <c r="Q207">
        <v>0</v>
      </c>
      <c r="R207">
        <f t="shared" si="43"/>
        <v>0</v>
      </c>
      <c r="S207">
        <f t="shared" si="44"/>
        <v>1</v>
      </c>
      <c r="T207">
        <f t="shared" si="45"/>
        <v>1</v>
      </c>
      <c r="U207">
        <f t="shared" si="46"/>
        <v>3</v>
      </c>
      <c r="X207">
        <v>1</v>
      </c>
      <c r="Y207">
        <f t="shared" si="36"/>
        <v>0</v>
      </c>
      <c r="Z207">
        <f t="shared" si="37"/>
        <v>0</v>
      </c>
      <c r="AB207" t="str">
        <f t="shared" si="47"/>
        <v>6622010000113100</v>
      </c>
    </row>
    <row r="208" spans="1:28" x14ac:dyDescent="0.3">
      <c r="A208" t="s">
        <v>429</v>
      </c>
      <c r="B208" t="s">
        <v>428</v>
      </c>
      <c r="C208" t="s">
        <v>427</v>
      </c>
      <c r="D208" t="s">
        <v>1227</v>
      </c>
      <c r="E208">
        <v>16.100000000000001</v>
      </c>
      <c r="F208">
        <v>7.7</v>
      </c>
      <c r="G208">
        <v>8.3000000000000007</v>
      </c>
      <c r="H208">
        <v>140.9</v>
      </c>
      <c r="I208">
        <f t="shared" si="38"/>
        <v>7</v>
      </c>
      <c r="J208">
        <f t="shared" si="39"/>
        <v>7</v>
      </c>
      <c r="K208">
        <f t="shared" si="40"/>
        <v>0</v>
      </c>
      <c r="L208">
        <f t="shared" si="41"/>
        <v>0</v>
      </c>
      <c r="M208">
        <v>0</v>
      </c>
      <c r="N208">
        <v>2</v>
      </c>
      <c r="O208">
        <v>0</v>
      </c>
      <c r="P208">
        <f t="shared" si="42"/>
        <v>0</v>
      </c>
      <c r="Q208">
        <v>0</v>
      </c>
      <c r="R208">
        <f t="shared" si="43"/>
        <v>2</v>
      </c>
      <c r="S208">
        <f t="shared" si="44"/>
        <v>2</v>
      </c>
      <c r="T208">
        <f t="shared" si="45"/>
        <v>4</v>
      </c>
      <c r="U208">
        <f t="shared" si="46"/>
        <v>2</v>
      </c>
      <c r="X208">
        <v>4</v>
      </c>
      <c r="Y208">
        <f t="shared" si="36"/>
        <v>0</v>
      </c>
      <c r="Z208">
        <f t="shared" si="37"/>
        <v>0</v>
      </c>
      <c r="AB208" t="str">
        <f t="shared" si="47"/>
        <v>7700020002242400</v>
      </c>
    </row>
    <row r="209" spans="1:28" x14ac:dyDescent="0.3">
      <c r="A209" t="s">
        <v>645</v>
      </c>
      <c r="B209" t="s">
        <v>644</v>
      </c>
      <c r="C209" t="s">
        <v>643</v>
      </c>
      <c r="D209" t="s">
        <v>1164</v>
      </c>
      <c r="E209">
        <v>16.3</v>
      </c>
      <c r="F209">
        <v>5.2</v>
      </c>
      <c r="G209">
        <v>8.3000000000000007</v>
      </c>
      <c r="H209">
        <v>156</v>
      </c>
      <c r="I209">
        <f t="shared" si="38"/>
        <v>5</v>
      </c>
      <c r="J209">
        <f t="shared" si="39"/>
        <v>5</v>
      </c>
      <c r="K209">
        <f t="shared" si="40"/>
        <v>0</v>
      </c>
      <c r="L209">
        <f t="shared" si="41"/>
        <v>0</v>
      </c>
      <c r="M209">
        <v>1</v>
      </c>
      <c r="N209">
        <v>1</v>
      </c>
      <c r="O209">
        <v>0</v>
      </c>
      <c r="P209">
        <f t="shared" si="42"/>
        <v>0</v>
      </c>
      <c r="Q209">
        <v>0</v>
      </c>
      <c r="R209">
        <f t="shared" si="43"/>
        <v>1</v>
      </c>
      <c r="S209">
        <f t="shared" si="44"/>
        <v>1</v>
      </c>
      <c r="T209">
        <f t="shared" si="45"/>
        <v>2</v>
      </c>
      <c r="U209">
        <f t="shared" si="46"/>
        <v>1</v>
      </c>
      <c r="X209">
        <v>2</v>
      </c>
      <c r="Y209">
        <f t="shared" si="36"/>
        <v>0</v>
      </c>
      <c r="Z209">
        <f t="shared" si="37"/>
        <v>0</v>
      </c>
      <c r="AB209" t="str">
        <f t="shared" si="47"/>
        <v>5500110001121200</v>
      </c>
    </row>
    <row r="210" spans="1:28" x14ac:dyDescent="0.3">
      <c r="A210" t="s">
        <v>556</v>
      </c>
      <c r="B210" t="s">
        <v>493</v>
      </c>
      <c r="C210" t="s">
        <v>555</v>
      </c>
      <c r="D210" t="s">
        <v>1193</v>
      </c>
      <c r="E210">
        <v>16.5</v>
      </c>
      <c r="F210">
        <v>10.8</v>
      </c>
      <c r="G210">
        <v>8.3000000000000007</v>
      </c>
      <c r="H210">
        <v>97.8</v>
      </c>
      <c r="I210">
        <f t="shared" si="38"/>
        <v>6</v>
      </c>
      <c r="J210">
        <f t="shared" si="39"/>
        <v>6</v>
      </c>
      <c r="K210">
        <f t="shared" si="40"/>
        <v>0</v>
      </c>
      <c r="L210">
        <f t="shared" si="41"/>
        <v>0</v>
      </c>
      <c r="M210">
        <v>0</v>
      </c>
      <c r="N210">
        <v>2</v>
      </c>
      <c r="O210">
        <v>0</v>
      </c>
      <c r="P210">
        <f t="shared" si="42"/>
        <v>0</v>
      </c>
      <c r="Q210">
        <v>0</v>
      </c>
      <c r="R210">
        <f t="shared" si="43"/>
        <v>0</v>
      </c>
      <c r="S210">
        <f t="shared" si="44"/>
        <v>2</v>
      </c>
      <c r="T210">
        <f t="shared" si="45"/>
        <v>2</v>
      </c>
      <c r="U210">
        <f t="shared" si="46"/>
        <v>2</v>
      </c>
      <c r="X210">
        <v>2</v>
      </c>
      <c r="Y210">
        <f t="shared" si="36"/>
        <v>0</v>
      </c>
      <c r="Z210">
        <f t="shared" si="37"/>
        <v>0</v>
      </c>
      <c r="AB210" t="str">
        <f t="shared" si="47"/>
        <v>6600020000222200</v>
      </c>
    </row>
    <row r="211" spans="1:28" x14ac:dyDescent="0.3">
      <c r="A211" t="s">
        <v>329</v>
      </c>
      <c r="B211" t="s">
        <v>328</v>
      </c>
      <c r="C211" t="s">
        <v>327</v>
      </c>
      <c r="D211" t="s">
        <v>1257</v>
      </c>
      <c r="E211">
        <v>19.399999999999999</v>
      </c>
      <c r="F211">
        <v>11.9</v>
      </c>
      <c r="G211">
        <v>8.3000000000000007</v>
      </c>
      <c r="H211">
        <v>62.2</v>
      </c>
      <c r="I211">
        <f t="shared" si="38"/>
        <v>2</v>
      </c>
      <c r="J211">
        <f t="shared" si="39"/>
        <v>8</v>
      </c>
      <c r="K211">
        <f t="shared" si="40"/>
        <v>0</v>
      </c>
      <c r="L211">
        <f t="shared" si="41"/>
        <v>3</v>
      </c>
      <c r="M211">
        <v>0</v>
      </c>
      <c r="N211">
        <v>0</v>
      </c>
      <c r="O211">
        <v>1</v>
      </c>
      <c r="P211">
        <f t="shared" si="42"/>
        <v>0</v>
      </c>
      <c r="Q211">
        <v>1</v>
      </c>
      <c r="R211">
        <f t="shared" si="43"/>
        <v>1</v>
      </c>
      <c r="S211">
        <f t="shared" si="44"/>
        <v>1</v>
      </c>
      <c r="T211">
        <f t="shared" si="45"/>
        <v>2</v>
      </c>
      <c r="U211">
        <f t="shared" si="46"/>
        <v>4</v>
      </c>
      <c r="X211">
        <v>2</v>
      </c>
      <c r="Y211">
        <f t="shared" si="36"/>
        <v>3</v>
      </c>
      <c r="Z211">
        <f t="shared" si="37"/>
        <v>6</v>
      </c>
      <c r="AB211" t="str">
        <f t="shared" si="47"/>
        <v>2803001011124236</v>
      </c>
    </row>
    <row r="212" spans="1:28" x14ac:dyDescent="0.3">
      <c r="A212" t="s">
        <v>973</v>
      </c>
      <c r="B212" t="s">
        <v>954</v>
      </c>
      <c r="C212" t="s">
        <v>972</v>
      </c>
      <c r="D212" t="s">
        <v>972</v>
      </c>
      <c r="E212">
        <v>15.5</v>
      </c>
      <c r="F212">
        <v>8.4</v>
      </c>
      <c r="G212">
        <v>8.4</v>
      </c>
      <c r="H212">
        <v>150</v>
      </c>
      <c r="I212">
        <f t="shared" si="38"/>
        <v>3</v>
      </c>
      <c r="J212">
        <f t="shared" si="39"/>
        <v>3</v>
      </c>
      <c r="K212">
        <f t="shared" si="40"/>
        <v>0</v>
      </c>
      <c r="L212">
        <f t="shared" si="41"/>
        <v>0</v>
      </c>
      <c r="M212">
        <v>0</v>
      </c>
      <c r="N212">
        <v>0</v>
      </c>
      <c r="O212">
        <v>0</v>
      </c>
      <c r="P212">
        <f t="shared" si="42"/>
        <v>0</v>
      </c>
      <c r="Q212">
        <v>0</v>
      </c>
      <c r="R212">
        <f t="shared" si="43"/>
        <v>2</v>
      </c>
      <c r="S212">
        <f t="shared" si="44"/>
        <v>1</v>
      </c>
      <c r="T212">
        <f t="shared" si="45"/>
        <v>3</v>
      </c>
      <c r="U212">
        <f t="shared" si="46"/>
        <v>1</v>
      </c>
      <c r="X212">
        <v>3</v>
      </c>
      <c r="Y212">
        <f t="shared" si="36"/>
        <v>0</v>
      </c>
      <c r="Z212">
        <f t="shared" si="37"/>
        <v>0</v>
      </c>
      <c r="AB212" t="str">
        <f t="shared" si="47"/>
        <v>3300000002131300</v>
      </c>
    </row>
    <row r="213" spans="1:28" x14ac:dyDescent="0.3">
      <c r="A213" t="s">
        <v>431</v>
      </c>
      <c r="B213" t="s">
        <v>428</v>
      </c>
      <c r="C213" t="s">
        <v>430</v>
      </c>
      <c r="D213" t="s">
        <v>430</v>
      </c>
      <c r="E213">
        <v>16.2</v>
      </c>
      <c r="F213">
        <v>4.7</v>
      </c>
      <c r="G213">
        <v>8.4</v>
      </c>
      <c r="H213">
        <v>117.1</v>
      </c>
      <c r="I213">
        <f t="shared" si="38"/>
        <v>7</v>
      </c>
      <c r="J213">
        <f t="shared" si="39"/>
        <v>7</v>
      </c>
      <c r="K213">
        <f t="shared" si="40"/>
        <v>0</v>
      </c>
      <c r="L213">
        <f t="shared" si="41"/>
        <v>0</v>
      </c>
      <c r="M213">
        <v>0</v>
      </c>
      <c r="N213">
        <v>2</v>
      </c>
      <c r="O213">
        <v>0</v>
      </c>
      <c r="P213">
        <f t="shared" si="42"/>
        <v>0</v>
      </c>
      <c r="Q213">
        <v>0</v>
      </c>
      <c r="R213">
        <f t="shared" si="43"/>
        <v>0</v>
      </c>
      <c r="S213">
        <f t="shared" si="44"/>
        <v>2</v>
      </c>
      <c r="T213">
        <f t="shared" si="45"/>
        <v>2</v>
      </c>
      <c r="U213">
        <f t="shared" si="46"/>
        <v>2</v>
      </c>
      <c r="X213">
        <v>2</v>
      </c>
      <c r="Y213">
        <f t="shared" si="36"/>
        <v>0</v>
      </c>
      <c r="Z213">
        <f t="shared" si="37"/>
        <v>0</v>
      </c>
      <c r="AB213" t="str">
        <f t="shared" si="47"/>
        <v>7700020000222200</v>
      </c>
    </row>
    <row r="214" spans="1:28" x14ac:dyDescent="0.3">
      <c r="A214" t="s">
        <v>946</v>
      </c>
      <c r="B214" t="s">
        <v>919</v>
      </c>
      <c r="C214" t="s">
        <v>945</v>
      </c>
      <c r="D214" t="s">
        <v>1075</v>
      </c>
      <c r="E214">
        <v>15</v>
      </c>
      <c r="F214">
        <v>1.8</v>
      </c>
      <c r="G214">
        <v>8.6</v>
      </c>
      <c r="H214">
        <v>76.5</v>
      </c>
      <c r="I214">
        <f t="shared" si="38"/>
        <v>3</v>
      </c>
      <c r="J214">
        <f t="shared" si="39"/>
        <v>3</v>
      </c>
      <c r="K214">
        <f t="shared" si="40"/>
        <v>0</v>
      </c>
      <c r="L214">
        <f t="shared" si="41"/>
        <v>0</v>
      </c>
      <c r="M214">
        <v>0</v>
      </c>
      <c r="N214">
        <v>0</v>
      </c>
      <c r="O214">
        <v>0</v>
      </c>
      <c r="P214">
        <f t="shared" si="42"/>
        <v>0</v>
      </c>
      <c r="Q214">
        <v>0</v>
      </c>
      <c r="R214">
        <f t="shared" si="43"/>
        <v>1</v>
      </c>
      <c r="S214">
        <f t="shared" si="44"/>
        <v>0</v>
      </c>
      <c r="T214">
        <f t="shared" si="45"/>
        <v>1</v>
      </c>
      <c r="U214">
        <f t="shared" si="46"/>
        <v>0</v>
      </c>
      <c r="X214">
        <v>1</v>
      </c>
      <c r="Y214">
        <f t="shared" si="36"/>
        <v>0</v>
      </c>
      <c r="Z214">
        <f t="shared" si="37"/>
        <v>0</v>
      </c>
      <c r="AB214" t="str">
        <f t="shared" si="47"/>
        <v>3300000001010100</v>
      </c>
    </row>
    <row r="215" spans="1:28" x14ac:dyDescent="0.3">
      <c r="A215" t="s">
        <v>790</v>
      </c>
      <c r="B215" t="s">
        <v>789</v>
      </c>
      <c r="C215" t="s">
        <v>788</v>
      </c>
      <c r="D215" t="s">
        <v>1119</v>
      </c>
      <c r="E215">
        <v>15.5</v>
      </c>
      <c r="F215">
        <v>7.1</v>
      </c>
      <c r="G215">
        <v>8.6</v>
      </c>
      <c r="H215">
        <v>230.4</v>
      </c>
      <c r="I215">
        <f t="shared" si="38"/>
        <v>4</v>
      </c>
      <c r="J215">
        <f t="shared" si="39"/>
        <v>4</v>
      </c>
      <c r="K215">
        <f t="shared" si="40"/>
        <v>0</v>
      </c>
      <c r="L215">
        <f t="shared" si="41"/>
        <v>0</v>
      </c>
      <c r="M215">
        <v>0</v>
      </c>
      <c r="N215">
        <v>0</v>
      </c>
      <c r="O215">
        <v>0</v>
      </c>
      <c r="P215">
        <f t="shared" si="42"/>
        <v>0</v>
      </c>
      <c r="Q215">
        <v>0</v>
      </c>
      <c r="R215">
        <f t="shared" si="43"/>
        <v>1</v>
      </c>
      <c r="S215">
        <f t="shared" si="44"/>
        <v>1</v>
      </c>
      <c r="T215">
        <f t="shared" si="45"/>
        <v>2</v>
      </c>
      <c r="U215">
        <f t="shared" si="46"/>
        <v>1</v>
      </c>
      <c r="X215">
        <v>2</v>
      </c>
      <c r="Y215">
        <f t="shared" si="36"/>
        <v>0</v>
      </c>
      <c r="Z215">
        <f t="shared" si="37"/>
        <v>0</v>
      </c>
      <c r="AB215" t="str">
        <f t="shared" si="47"/>
        <v>4400000001121200</v>
      </c>
    </row>
    <row r="216" spans="1:28" x14ac:dyDescent="0.3">
      <c r="A216" t="s">
        <v>460</v>
      </c>
      <c r="B216" t="s">
        <v>459</v>
      </c>
      <c r="C216" t="s">
        <v>458</v>
      </c>
      <c r="D216" t="s">
        <v>1216</v>
      </c>
      <c r="E216">
        <v>15.9</v>
      </c>
      <c r="F216">
        <v>6.9</v>
      </c>
      <c r="G216">
        <v>8.6</v>
      </c>
      <c r="H216">
        <v>148.80000000000001</v>
      </c>
      <c r="I216">
        <f t="shared" si="38"/>
        <v>7</v>
      </c>
      <c r="J216">
        <f t="shared" si="39"/>
        <v>7</v>
      </c>
      <c r="K216">
        <f t="shared" si="40"/>
        <v>1</v>
      </c>
      <c r="L216">
        <f t="shared" si="41"/>
        <v>1</v>
      </c>
      <c r="M216">
        <v>0</v>
      </c>
      <c r="N216">
        <v>2</v>
      </c>
      <c r="O216">
        <v>0</v>
      </c>
      <c r="P216">
        <f t="shared" si="42"/>
        <v>0</v>
      </c>
      <c r="Q216">
        <v>0</v>
      </c>
      <c r="R216">
        <f t="shared" si="43"/>
        <v>-1</v>
      </c>
      <c r="S216">
        <f t="shared" si="44"/>
        <v>2</v>
      </c>
      <c r="T216">
        <f t="shared" si="45"/>
        <v>1</v>
      </c>
      <c r="U216">
        <f t="shared" si="46"/>
        <v>3</v>
      </c>
      <c r="X216">
        <v>1</v>
      </c>
      <c r="Y216">
        <f t="shared" si="36"/>
        <v>0</v>
      </c>
      <c r="Z216">
        <f t="shared" si="37"/>
        <v>0</v>
      </c>
      <c r="AB216" t="str">
        <f t="shared" si="47"/>
        <v>771102000-1213100</v>
      </c>
    </row>
    <row r="217" spans="1:28" x14ac:dyDescent="0.3">
      <c r="A217" t="s">
        <v>911</v>
      </c>
      <c r="B217" t="s">
        <v>910</v>
      </c>
      <c r="C217" t="s">
        <v>909</v>
      </c>
      <c r="D217" t="s">
        <v>909</v>
      </c>
      <c r="E217">
        <v>18.7</v>
      </c>
      <c r="F217">
        <v>9.1999999999999993</v>
      </c>
      <c r="G217">
        <v>8.6</v>
      </c>
      <c r="H217">
        <v>132.5</v>
      </c>
      <c r="I217">
        <f t="shared" si="38"/>
        <v>3</v>
      </c>
      <c r="J217">
        <f t="shared" si="39"/>
        <v>3</v>
      </c>
      <c r="K217">
        <f t="shared" si="40"/>
        <v>0</v>
      </c>
      <c r="L217">
        <f t="shared" si="41"/>
        <v>0</v>
      </c>
      <c r="M217">
        <v>0</v>
      </c>
      <c r="N217">
        <v>0</v>
      </c>
      <c r="O217">
        <v>0</v>
      </c>
      <c r="P217">
        <f t="shared" si="42"/>
        <v>1</v>
      </c>
      <c r="Q217">
        <v>1</v>
      </c>
      <c r="R217">
        <f t="shared" si="43"/>
        <v>2</v>
      </c>
      <c r="S217">
        <f t="shared" si="44"/>
        <v>0</v>
      </c>
      <c r="T217">
        <f t="shared" si="45"/>
        <v>2</v>
      </c>
      <c r="U217">
        <f t="shared" si="46"/>
        <v>0</v>
      </c>
      <c r="X217">
        <v>2</v>
      </c>
      <c r="Y217">
        <f t="shared" si="36"/>
        <v>0</v>
      </c>
      <c r="Z217">
        <f t="shared" si="37"/>
        <v>0</v>
      </c>
      <c r="AB217" t="str">
        <f t="shared" si="47"/>
        <v>3300000112020200</v>
      </c>
    </row>
    <row r="218" spans="1:28" x14ac:dyDescent="0.3">
      <c r="A218" t="s">
        <v>494</v>
      </c>
      <c r="B218" t="s">
        <v>493</v>
      </c>
      <c r="C218" t="s">
        <v>492</v>
      </c>
      <c r="D218" t="s">
        <v>492</v>
      </c>
      <c r="E218">
        <v>16.2</v>
      </c>
      <c r="F218">
        <v>10</v>
      </c>
      <c r="G218">
        <v>8.6999999999999993</v>
      </c>
      <c r="H218">
        <v>141.19999999999999</v>
      </c>
      <c r="I218">
        <f t="shared" si="38"/>
        <v>6</v>
      </c>
      <c r="J218">
        <f t="shared" si="39"/>
        <v>6</v>
      </c>
      <c r="K218">
        <f t="shared" si="40"/>
        <v>0</v>
      </c>
      <c r="L218">
        <f t="shared" si="41"/>
        <v>0</v>
      </c>
      <c r="M218">
        <v>0</v>
      </c>
      <c r="N218">
        <v>2</v>
      </c>
      <c r="O218">
        <v>0</v>
      </c>
      <c r="P218">
        <f t="shared" si="42"/>
        <v>0</v>
      </c>
      <c r="Q218">
        <v>0</v>
      </c>
      <c r="R218">
        <f t="shared" si="43"/>
        <v>0</v>
      </c>
      <c r="S218">
        <f t="shared" si="44"/>
        <v>2</v>
      </c>
      <c r="T218">
        <f t="shared" si="45"/>
        <v>2</v>
      </c>
      <c r="U218">
        <f t="shared" si="46"/>
        <v>2</v>
      </c>
      <c r="X218">
        <v>2</v>
      </c>
      <c r="Y218">
        <f t="shared" si="36"/>
        <v>0</v>
      </c>
      <c r="Z218">
        <f t="shared" si="37"/>
        <v>0</v>
      </c>
      <c r="AB218" t="str">
        <f t="shared" si="47"/>
        <v>6600020000222200</v>
      </c>
    </row>
    <row r="219" spans="1:28" x14ac:dyDescent="0.3">
      <c r="A219" t="s">
        <v>934</v>
      </c>
      <c r="B219" t="s">
        <v>933</v>
      </c>
      <c r="C219" t="s">
        <v>932</v>
      </c>
      <c r="D219" t="s">
        <v>1078</v>
      </c>
      <c r="E219">
        <v>16.2</v>
      </c>
      <c r="F219">
        <v>11.9</v>
      </c>
      <c r="G219">
        <v>8.6999999999999993</v>
      </c>
      <c r="H219">
        <v>88.9</v>
      </c>
      <c r="I219">
        <f t="shared" si="38"/>
        <v>3</v>
      </c>
      <c r="J219">
        <f t="shared" si="39"/>
        <v>3</v>
      </c>
      <c r="K219">
        <f t="shared" si="40"/>
        <v>0</v>
      </c>
      <c r="L219">
        <f t="shared" si="41"/>
        <v>0</v>
      </c>
      <c r="M219">
        <v>1</v>
      </c>
      <c r="N219">
        <v>0</v>
      </c>
      <c r="O219">
        <v>0</v>
      </c>
      <c r="P219">
        <f t="shared" si="42"/>
        <v>0</v>
      </c>
      <c r="Q219">
        <v>0</v>
      </c>
      <c r="R219">
        <f t="shared" si="43"/>
        <v>0</v>
      </c>
      <c r="S219">
        <f t="shared" si="44"/>
        <v>1</v>
      </c>
      <c r="T219">
        <f t="shared" si="45"/>
        <v>1</v>
      </c>
      <c r="U219">
        <f t="shared" si="46"/>
        <v>1</v>
      </c>
      <c r="X219">
        <v>1</v>
      </c>
      <c r="Y219">
        <f t="shared" si="36"/>
        <v>0</v>
      </c>
      <c r="Z219">
        <f t="shared" si="37"/>
        <v>0</v>
      </c>
      <c r="AB219" t="str">
        <f t="shared" si="47"/>
        <v>3300100000111100</v>
      </c>
    </row>
    <row r="220" spans="1:28" x14ac:dyDescent="0.3">
      <c r="A220" t="s">
        <v>137</v>
      </c>
      <c r="B220" t="s">
        <v>136</v>
      </c>
      <c r="C220" t="s">
        <v>135</v>
      </c>
      <c r="D220" t="s">
        <v>1316</v>
      </c>
      <c r="E220">
        <v>19</v>
      </c>
      <c r="F220">
        <v>4.3</v>
      </c>
      <c r="G220">
        <v>8.6999999999999993</v>
      </c>
      <c r="H220">
        <v>130.30000000000001</v>
      </c>
      <c r="I220">
        <f t="shared" si="38"/>
        <v>4</v>
      </c>
      <c r="J220">
        <f t="shared" si="39"/>
        <v>10</v>
      </c>
      <c r="K220">
        <f t="shared" si="40"/>
        <v>1</v>
      </c>
      <c r="L220">
        <f t="shared" si="41"/>
        <v>4</v>
      </c>
      <c r="M220">
        <v>0</v>
      </c>
      <c r="N220">
        <v>1</v>
      </c>
      <c r="O220">
        <v>1</v>
      </c>
      <c r="P220">
        <f t="shared" si="42"/>
        <v>0</v>
      </c>
      <c r="Q220">
        <v>1</v>
      </c>
      <c r="R220">
        <f t="shared" si="43"/>
        <v>1</v>
      </c>
      <c r="S220">
        <f t="shared" si="44"/>
        <v>0</v>
      </c>
      <c r="T220">
        <f t="shared" si="45"/>
        <v>1</v>
      </c>
      <c r="U220">
        <f t="shared" si="46"/>
        <v>4</v>
      </c>
      <c r="X220">
        <v>1</v>
      </c>
      <c r="Y220">
        <f t="shared" si="36"/>
        <v>3</v>
      </c>
      <c r="Z220">
        <f t="shared" si="37"/>
        <v>6</v>
      </c>
      <c r="AB220" t="str">
        <f t="shared" si="47"/>
        <v>41014011011014136</v>
      </c>
    </row>
    <row r="221" spans="1:28" x14ac:dyDescent="0.3">
      <c r="A221" t="s">
        <v>268</v>
      </c>
      <c r="B221" t="s">
        <v>267</v>
      </c>
      <c r="C221" t="s">
        <v>266</v>
      </c>
      <c r="D221" t="s">
        <v>1275</v>
      </c>
      <c r="E221">
        <v>15.3</v>
      </c>
      <c r="F221">
        <v>4.5</v>
      </c>
      <c r="G221">
        <v>8.8000000000000007</v>
      </c>
      <c r="H221">
        <v>168.6</v>
      </c>
      <c r="I221">
        <f t="shared" si="38"/>
        <v>8</v>
      </c>
      <c r="J221">
        <f t="shared" si="39"/>
        <v>8</v>
      </c>
      <c r="K221">
        <f t="shared" si="40"/>
        <v>0</v>
      </c>
      <c r="L221">
        <f t="shared" si="41"/>
        <v>0</v>
      </c>
      <c r="M221">
        <v>0</v>
      </c>
      <c r="N221">
        <v>1</v>
      </c>
      <c r="O221">
        <v>0</v>
      </c>
      <c r="P221">
        <f t="shared" si="42"/>
        <v>0</v>
      </c>
      <c r="Q221">
        <v>0</v>
      </c>
      <c r="R221">
        <f t="shared" si="43"/>
        <v>1</v>
      </c>
      <c r="S221">
        <f t="shared" si="44"/>
        <v>1</v>
      </c>
      <c r="T221">
        <f t="shared" si="45"/>
        <v>2</v>
      </c>
      <c r="U221">
        <f t="shared" si="46"/>
        <v>1</v>
      </c>
      <c r="X221">
        <v>2</v>
      </c>
      <c r="Y221">
        <f t="shared" si="36"/>
        <v>0</v>
      </c>
      <c r="Z221">
        <f t="shared" si="37"/>
        <v>0</v>
      </c>
      <c r="AB221" t="str">
        <f t="shared" si="47"/>
        <v>8800010001121200</v>
      </c>
    </row>
    <row r="222" spans="1:28" x14ac:dyDescent="0.3">
      <c r="A222" t="s">
        <v>898</v>
      </c>
      <c r="B222" t="s">
        <v>780</v>
      </c>
      <c r="C222" t="s">
        <v>897</v>
      </c>
      <c r="D222" t="s">
        <v>1086</v>
      </c>
      <c r="E222">
        <v>15.7</v>
      </c>
      <c r="F222">
        <v>5.4</v>
      </c>
      <c r="G222">
        <v>8.8000000000000007</v>
      </c>
      <c r="H222">
        <v>178</v>
      </c>
      <c r="I222">
        <f t="shared" si="38"/>
        <v>4</v>
      </c>
      <c r="J222">
        <f t="shared" si="39"/>
        <v>4</v>
      </c>
      <c r="K222">
        <f t="shared" si="40"/>
        <v>1</v>
      </c>
      <c r="L222">
        <f t="shared" si="41"/>
        <v>1</v>
      </c>
      <c r="M222">
        <v>0</v>
      </c>
      <c r="N222">
        <v>0</v>
      </c>
      <c r="O222">
        <v>0</v>
      </c>
      <c r="P222">
        <f t="shared" si="42"/>
        <v>0</v>
      </c>
      <c r="Q222">
        <v>0</v>
      </c>
      <c r="R222">
        <f t="shared" si="43"/>
        <v>0</v>
      </c>
      <c r="S222">
        <f t="shared" si="44"/>
        <v>1</v>
      </c>
      <c r="T222">
        <f t="shared" si="45"/>
        <v>1</v>
      </c>
      <c r="U222">
        <f t="shared" si="46"/>
        <v>2</v>
      </c>
      <c r="X222">
        <v>1</v>
      </c>
      <c r="Y222">
        <f t="shared" si="36"/>
        <v>0</v>
      </c>
      <c r="Z222">
        <f t="shared" si="37"/>
        <v>0</v>
      </c>
      <c r="AB222" t="str">
        <f t="shared" si="47"/>
        <v>4411000000112100</v>
      </c>
    </row>
    <row r="223" spans="1:28" x14ac:dyDescent="0.3">
      <c r="A223" t="s">
        <v>579</v>
      </c>
      <c r="B223" t="s">
        <v>578</v>
      </c>
      <c r="C223" t="s">
        <v>577</v>
      </c>
      <c r="D223" t="s">
        <v>1186</v>
      </c>
      <c r="E223">
        <v>16.2</v>
      </c>
      <c r="F223">
        <v>8</v>
      </c>
      <c r="G223">
        <v>8.8000000000000007</v>
      </c>
      <c r="H223">
        <v>103.9</v>
      </c>
      <c r="I223">
        <f t="shared" si="38"/>
        <v>6</v>
      </c>
      <c r="J223">
        <f t="shared" si="39"/>
        <v>6</v>
      </c>
      <c r="K223">
        <f t="shared" si="40"/>
        <v>0</v>
      </c>
      <c r="L223">
        <f t="shared" si="41"/>
        <v>0</v>
      </c>
      <c r="M223">
        <v>0</v>
      </c>
      <c r="N223">
        <v>2</v>
      </c>
      <c r="O223">
        <v>0</v>
      </c>
      <c r="P223">
        <f t="shared" si="42"/>
        <v>0</v>
      </c>
      <c r="Q223">
        <v>0</v>
      </c>
      <c r="R223">
        <f t="shared" si="43"/>
        <v>1</v>
      </c>
      <c r="S223">
        <f t="shared" si="44"/>
        <v>2</v>
      </c>
      <c r="T223">
        <f t="shared" si="45"/>
        <v>3</v>
      </c>
      <c r="U223">
        <f t="shared" si="46"/>
        <v>2</v>
      </c>
      <c r="X223">
        <v>3</v>
      </c>
      <c r="Y223">
        <f t="shared" si="36"/>
        <v>0</v>
      </c>
      <c r="Z223">
        <f t="shared" si="37"/>
        <v>0</v>
      </c>
      <c r="AB223" t="str">
        <f t="shared" si="47"/>
        <v>6600020001232300</v>
      </c>
    </row>
    <row r="224" spans="1:28" x14ac:dyDescent="0.3">
      <c r="A224" t="s">
        <v>416</v>
      </c>
      <c r="B224" t="s">
        <v>415</v>
      </c>
      <c r="C224" t="s">
        <v>414</v>
      </c>
      <c r="D224" t="s">
        <v>1230</v>
      </c>
      <c r="E224">
        <v>16.2</v>
      </c>
      <c r="F224">
        <v>3.3</v>
      </c>
      <c r="G224">
        <v>8.8000000000000007</v>
      </c>
      <c r="H224">
        <v>66.3</v>
      </c>
      <c r="I224">
        <f t="shared" si="38"/>
        <v>7</v>
      </c>
      <c r="J224">
        <f t="shared" si="39"/>
        <v>7</v>
      </c>
      <c r="K224">
        <f t="shared" si="40"/>
        <v>0</v>
      </c>
      <c r="L224">
        <f t="shared" si="41"/>
        <v>0</v>
      </c>
      <c r="M224">
        <v>0</v>
      </c>
      <c r="N224">
        <v>1</v>
      </c>
      <c r="O224">
        <v>0</v>
      </c>
      <c r="P224">
        <f t="shared" si="42"/>
        <v>0</v>
      </c>
      <c r="Q224">
        <v>0</v>
      </c>
      <c r="R224">
        <f t="shared" si="43"/>
        <v>0</v>
      </c>
      <c r="S224">
        <f t="shared" si="44"/>
        <v>1</v>
      </c>
      <c r="T224">
        <f t="shared" si="45"/>
        <v>1</v>
      </c>
      <c r="U224">
        <f t="shared" si="46"/>
        <v>1</v>
      </c>
      <c r="X224">
        <v>1</v>
      </c>
      <c r="Y224">
        <f t="shared" si="36"/>
        <v>0</v>
      </c>
      <c r="Z224">
        <f t="shared" si="37"/>
        <v>0</v>
      </c>
      <c r="AB224" t="str">
        <f t="shared" si="47"/>
        <v>7700010000111100</v>
      </c>
    </row>
    <row r="225" spans="1:28" x14ac:dyDescent="0.3">
      <c r="A225" t="s">
        <v>681</v>
      </c>
      <c r="B225" t="s">
        <v>680</v>
      </c>
      <c r="C225" t="s">
        <v>679</v>
      </c>
      <c r="D225" t="s">
        <v>1151</v>
      </c>
      <c r="E225">
        <v>16.399999999999999</v>
      </c>
      <c r="F225">
        <v>8.6</v>
      </c>
      <c r="G225">
        <v>8.9</v>
      </c>
      <c r="H225">
        <v>157.4</v>
      </c>
      <c r="I225">
        <f t="shared" si="38"/>
        <v>5</v>
      </c>
      <c r="J225">
        <f t="shared" si="39"/>
        <v>5</v>
      </c>
      <c r="K225">
        <f t="shared" si="40"/>
        <v>0</v>
      </c>
      <c r="L225">
        <f t="shared" si="41"/>
        <v>0</v>
      </c>
      <c r="M225">
        <v>0</v>
      </c>
      <c r="N225">
        <v>2</v>
      </c>
      <c r="O225">
        <v>0</v>
      </c>
      <c r="P225">
        <f t="shared" si="42"/>
        <v>0</v>
      </c>
      <c r="Q225">
        <v>0</v>
      </c>
      <c r="R225">
        <f t="shared" si="43"/>
        <v>-1</v>
      </c>
      <c r="S225">
        <f t="shared" si="44"/>
        <v>2</v>
      </c>
      <c r="T225">
        <f t="shared" si="45"/>
        <v>1</v>
      </c>
      <c r="U225">
        <f t="shared" si="46"/>
        <v>2</v>
      </c>
      <c r="X225">
        <v>1</v>
      </c>
      <c r="Y225">
        <f t="shared" si="36"/>
        <v>0</v>
      </c>
      <c r="Z225">
        <f t="shared" si="37"/>
        <v>0</v>
      </c>
      <c r="AB225" t="str">
        <f t="shared" si="47"/>
        <v>550002000-1212100</v>
      </c>
    </row>
    <row r="226" spans="1:28" x14ac:dyDescent="0.3">
      <c r="A226" t="s">
        <v>348</v>
      </c>
      <c r="B226" t="s">
        <v>347</v>
      </c>
      <c r="C226" t="s">
        <v>346</v>
      </c>
      <c r="D226" t="s">
        <v>1252</v>
      </c>
      <c r="E226">
        <v>15.6</v>
      </c>
      <c r="F226">
        <v>4.3</v>
      </c>
      <c r="G226">
        <v>9</v>
      </c>
      <c r="H226">
        <v>124.8</v>
      </c>
      <c r="I226">
        <f t="shared" si="38"/>
        <v>7</v>
      </c>
      <c r="J226">
        <f t="shared" si="39"/>
        <v>7</v>
      </c>
      <c r="K226">
        <f t="shared" si="40"/>
        <v>0</v>
      </c>
      <c r="L226">
        <f t="shared" si="41"/>
        <v>0</v>
      </c>
      <c r="M226">
        <v>0</v>
      </c>
      <c r="N226">
        <v>2</v>
      </c>
      <c r="O226">
        <v>0</v>
      </c>
      <c r="P226">
        <f t="shared" si="42"/>
        <v>0</v>
      </c>
      <c r="Q226">
        <v>0</v>
      </c>
      <c r="R226">
        <f t="shared" si="43"/>
        <v>0</v>
      </c>
      <c r="S226">
        <f t="shared" si="44"/>
        <v>1</v>
      </c>
      <c r="T226">
        <f t="shared" si="45"/>
        <v>1</v>
      </c>
      <c r="U226">
        <f t="shared" si="46"/>
        <v>1</v>
      </c>
      <c r="X226">
        <v>1</v>
      </c>
      <c r="Y226">
        <f t="shared" si="36"/>
        <v>0</v>
      </c>
      <c r="Z226">
        <f t="shared" si="37"/>
        <v>0</v>
      </c>
      <c r="AB226" t="str">
        <f t="shared" si="47"/>
        <v>7700020000111100</v>
      </c>
    </row>
    <row r="227" spans="1:28" x14ac:dyDescent="0.3">
      <c r="A227" t="s">
        <v>466</v>
      </c>
      <c r="B227" t="s">
        <v>465</v>
      </c>
      <c r="C227" t="s">
        <v>464</v>
      </c>
      <c r="D227" t="s">
        <v>464</v>
      </c>
      <c r="E227">
        <v>15.9</v>
      </c>
      <c r="F227">
        <v>5</v>
      </c>
      <c r="G227">
        <v>9</v>
      </c>
      <c r="H227">
        <v>80</v>
      </c>
      <c r="I227">
        <f t="shared" si="38"/>
        <v>6</v>
      </c>
      <c r="J227">
        <f t="shared" si="39"/>
        <v>6</v>
      </c>
      <c r="K227">
        <f t="shared" si="40"/>
        <v>2</v>
      </c>
      <c r="L227">
        <f t="shared" si="41"/>
        <v>2</v>
      </c>
      <c r="M227">
        <v>0</v>
      </c>
      <c r="N227">
        <v>1</v>
      </c>
      <c r="O227">
        <v>0</v>
      </c>
      <c r="P227">
        <f t="shared" si="42"/>
        <v>0</v>
      </c>
      <c r="Q227">
        <v>0</v>
      </c>
      <c r="R227">
        <f t="shared" si="43"/>
        <v>2</v>
      </c>
      <c r="S227">
        <f t="shared" si="44"/>
        <v>1</v>
      </c>
      <c r="T227">
        <f t="shared" si="45"/>
        <v>3</v>
      </c>
      <c r="U227">
        <f t="shared" si="46"/>
        <v>3</v>
      </c>
      <c r="X227">
        <v>3</v>
      </c>
      <c r="Y227">
        <f t="shared" si="36"/>
        <v>0</v>
      </c>
      <c r="Z227">
        <f t="shared" si="37"/>
        <v>0</v>
      </c>
      <c r="AB227" t="str">
        <f t="shared" si="47"/>
        <v>6622010002133300</v>
      </c>
    </row>
    <row r="228" spans="1:28" x14ac:dyDescent="0.3">
      <c r="A228" t="s">
        <v>140</v>
      </c>
      <c r="B228" t="s">
        <v>139</v>
      </c>
      <c r="C228" t="s">
        <v>138</v>
      </c>
      <c r="D228" t="s">
        <v>1315</v>
      </c>
      <c r="E228">
        <v>16.5</v>
      </c>
      <c r="F228">
        <v>4.5</v>
      </c>
      <c r="G228">
        <v>9.1</v>
      </c>
      <c r="H228">
        <v>143.19999999999999</v>
      </c>
      <c r="I228">
        <f t="shared" si="38"/>
        <v>9</v>
      </c>
      <c r="J228">
        <f t="shared" si="39"/>
        <v>9</v>
      </c>
      <c r="K228">
        <f t="shared" si="40"/>
        <v>0</v>
      </c>
      <c r="L228">
        <f t="shared" si="41"/>
        <v>0</v>
      </c>
      <c r="M228">
        <v>0</v>
      </c>
      <c r="N228">
        <v>4</v>
      </c>
      <c r="O228">
        <v>0</v>
      </c>
      <c r="P228">
        <f t="shared" si="42"/>
        <v>0</v>
      </c>
      <c r="Q228">
        <v>0</v>
      </c>
      <c r="R228">
        <f t="shared" si="43"/>
        <v>-2</v>
      </c>
      <c r="S228">
        <f t="shared" si="44"/>
        <v>3</v>
      </c>
      <c r="T228">
        <f t="shared" si="45"/>
        <v>1</v>
      </c>
      <c r="U228">
        <f t="shared" si="46"/>
        <v>3</v>
      </c>
      <c r="X228">
        <v>1</v>
      </c>
      <c r="Y228">
        <f t="shared" si="36"/>
        <v>0</v>
      </c>
      <c r="Z228">
        <f t="shared" si="37"/>
        <v>0</v>
      </c>
      <c r="AB228" t="str">
        <f t="shared" si="47"/>
        <v>990004000-2313100</v>
      </c>
    </row>
    <row r="229" spans="1:28" x14ac:dyDescent="0.3">
      <c r="A229" t="s">
        <v>350</v>
      </c>
      <c r="B229" t="s">
        <v>344</v>
      </c>
      <c r="C229" t="s">
        <v>349</v>
      </c>
      <c r="D229" t="s">
        <v>1251</v>
      </c>
      <c r="E229">
        <v>15.3</v>
      </c>
      <c r="F229">
        <v>4.5</v>
      </c>
      <c r="G229">
        <v>9.1999999999999993</v>
      </c>
      <c r="H229">
        <v>123.4</v>
      </c>
      <c r="I229">
        <f t="shared" si="38"/>
        <v>7</v>
      </c>
      <c r="J229">
        <f t="shared" si="39"/>
        <v>7</v>
      </c>
      <c r="K229">
        <f t="shared" si="40"/>
        <v>0</v>
      </c>
      <c r="L229">
        <f t="shared" si="41"/>
        <v>0</v>
      </c>
      <c r="M229">
        <v>0</v>
      </c>
      <c r="N229">
        <v>1</v>
      </c>
      <c r="O229">
        <v>0</v>
      </c>
      <c r="P229">
        <f t="shared" si="42"/>
        <v>0</v>
      </c>
      <c r="Q229">
        <v>0</v>
      </c>
      <c r="R229">
        <f t="shared" si="43"/>
        <v>3</v>
      </c>
      <c r="S229">
        <f t="shared" si="44"/>
        <v>0</v>
      </c>
      <c r="T229">
        <f t="shared" si="45"/>
        <v>3</v>
      </c>
      <c r="U229">
        <f t="shared" si="46"/>
        <v>0</v>
      </c>
      <c r="X229">
        <v>3</v>
      </c>
      <c r="Y229">
        <f t="shared" si="36"/>
        <v>0</v>
      </c>
      <c r="Z229">
        <f t="shared" si="37"/>
        <v>0</v>
      </c>
      <c r="AB229" t="str">
        <f t="shared" si="47"/>
        <v>7700010003030300</v>
      </c>
    </row>
    <row r="230" spans="1:28" x14ac:dyDescent="0.3">
      <c r="A230" t="s">
        <v>317</v>
      </c>
      <c r="B230" t="s">
        <v>316</v>
      </c>
      <c r="C230" t="s">
        <v>315</v>
      </c>
      <c r="D230" t="s">
        <v>1261</v>
      </c>
      <c r="E230">
        <v>15.7</v>
      </c>
      <c r="F230">
        <v>6.5</v>
      </c>
      <c r="G230">
        <v>9.1999999999999993</v>
      </c>
      <c r="H230">
        <v>142.80000000000001</v>
      </c>
      <c r="I230">
        <f t="shared" si="38"/>
        <v>2</v>
      </c>
      <c r="J230">
        <f t="shared" si="39"/>
        <v>8</v>
      </c>
      <c r="K230">
        <f t="shared" si="40"/>
        <v>0</v>
      </c>
      <c r="L230">
        <f t="shared" si="41"/>
        <v>3</v>
      </c>
      <c r="M230">
        <v>0</v>
      </c>
      <c r="N230">
        <v>1</v>
      </c>
      <c r="O230">
        <v>1</v>
      </c>
      <c r="P230">
        <f t="shared" si="42"/>
        <v>0</v>
      </c>
      <c r="Q230">
        <v>1</v>
      </c>
      <c r="R230">
        <f t="shared" si="43"/>
        <v>1</v>
      </c>
      <c r="S230">
        <f t="shared" si="44"/>
        <v>1</v>
      </c>
      <c r="T230">
        <f t="shared" si="45"/>
        <v>2</v>
      </c>
      <c r="U230">
        <f t="shared" si="46"/>
        <v>4</v>
      </c>
      <c r="X230">
        <v>2</v>
      </c>
      <c r="Y230">
        <f t="shared" si="36"/>
        <v>3</v>
      </c>
      <c r="Z230">
        <f t="shared" si="37"/>
        <v>6</v>
      </c>
      <c r="AB230" t="str">
        <f t="shared" si="47"/>
        <v>2803011011124236</v>
      </c>
    </row>
    <row r="231" spans="1:28" x14ac:dyDescent="0.3">
      <c r="A231" t="s">
        <v>486</v>
      </c>
      <c r="B231" t="s">
        <v>485</v>
      </c>
      <c r="C231" t="s">
        <v>484</v>
      </c>
      <c r="D231" t="s">
        <v>1211</v>
      </c>
      <c r="E231">
        <v>15.8</v>
      </c>
      <c r="F231">
        <v>7</v>
      </c>
      <c r="G231">
        <v>9.1999999999999993</v>
      </c>
      <c r="H231">
        <v>125.9</v>
      </c>
      <c r="I231">
        <f t="shared" si="38"/>
        <v>6</v>
      </c>
      <c r="J231">
        <f t="shared" si="39"/>
        <v>6</v>
      </c>
      <c r="K231">
        <f t="shared" si="40"/>
        <v>0</v>
      </c>
      <c r="L231">
        <f t="shared" si="41"/>
        <v>0</v>
      </c>
      <c r="M231">
        <v>0</v>
      </c>
      <c r="N231">
        <v>1</v>
      </c>
      <c r="O231">
        <v>0</v>
      </c>
      <c r="P231">
        <f t="shared" si="42"/>
        <v>0</v>
      </c>
      <c r="Q231">
        <v>0</v>
      </c>
      <c r="R231">
        <f t="shared" si="43"/>
        <v>3</v>
      </c>
      <c r="S231">
        <f t="shared" si="44"/>
        <v>0</v>
      </c>
      <c r="T231">
        <f t="shared" si="45"/>
        <v>3</v>
      </c>
      <c r="U231">
        <f t="shared" si="46"/>
        <v>0</v>
      </c>
      <c r="X231">
        <v>3</v>
      </c>
      <c r="Y231">
        <f t="shared" si="36"/>
        <v>0</v>
      </c>
      <c r="Z231">
        <f t="shared" si="37"/>
        <v>0</v>
      </c>
      <c r="AB231" t="str">
        <f t="shared" si="47"/>
        <v>6600010003030300</v>
      </c>
    </row>
    <row r="232" spans="1:28" x14ac:dyDescent="0.3">
      <c r="A232" t="s">
        <v>564</v>
      </c>
      <c r="B232" t="s">
        <v>558</v>
      </c>
      <c r="C232" t="s">
        <v>563</v>
      </c>
      <c r="D232" t="s">
        <v>563</v>
      </c>
      <c r="E232">
        <v>15.8</v>
      </c>
      <c r="F232">
        <v>6.1</v>
      </c>
      <c r="G232">
        <v>9.1999999999999993</v>
      </c>
      <c r="H232">
        <v>114.1</v>
      </c>
      <c r="I232">
        <f t="shared" si="38"/>
        <v>6</v>
      </c>
      <c r="J232">
        <f t="shared" si="39"/>
        <v>6</v>
      </c>
      <c r="K232">
        <f t="shared" si="40"/>
        <v>0</v>
      </c>
      <c r="L232">
        <f t="shared" si="41"/>
        <v>0</v>
      </c>
      <c r="M232">
        <v>0</v>
      </c>
      <c r="N232">
        <v>0</v>
      </c>
      <c r="O232">
        <v>0</v>
      </c>
      <c r="P232">
        <f t="shared" si="42"/>
        <v>0</v>
      </c>
      <c r="Q232">
        <v>0</v>
      </c>
      <c r="R232">
        <f t="shared" si="43"/>
        <v>2</v>
      </c>
      <c r="S232">
        <f t="shared" si="44"/>
        <v>0</v>
      </c>
      <c r="T232">
        <f t="shared" si="45"/>
        <v>2</v>
      </c>
      <c r="U232">
        <f t="shared" si="46"/>
        <v>0</v>
      </c>
      <c r="X232">
        <v>2</v>
      </c>
      <c r="Y232">
        <f t="shared" si="36"/>
        <v>0</v>
      </c>
      <c r="Z232">
        <f t="shared" si="37"/>
        <v>0</v>
      </c>
      <c r="AB232" t="str">
        <f t="shared" si="47"/>
        <v>6600000002020200</v>
      </c>
    </row>
    <row r="233" spans="1:28" x14ac:dyDescent="0.3">
      <c r="A233" t="s">
        <v>290</v>
      </c>
      <c r="B233" t="s">
        <v>289</v>
      </c>
      <c r="C233" t="s">
        <v>288</v>
      </c>
      <c r="D233" t="s">
        <v>1268</v>
      </c>
      <c r="E233">
        <v>16.2</v>
      </c>
      <c r="F233">
        <v>5.0999999999999996</v>
      </c>
      <c r="G233">
        <v>9.1999999999999993</v>
      </c>
      <c r="H233">
        <v>81.2</v>
      </c>
      <c r="I233">
        <f t="shared" si="38"/>
        <v>8</v>
      </c>
      <c r="J233">
        <f t="shared" si="39"/>
        <v>8</v>
      </c>
      <c r="K233">
        <f t="shared" si="40"/>
        <v>0</v>
      </c>
      <c r="L233">
        <f t="shared" si="41"/>
        <v>0</v>
      </c>
      <c r="M233">
        <v>0</v>
      </c>
      <c r="N233">
        <v>1</v>
      </c>
      <c r="O233">
        <v>0</v>
      </c>
      <c r="P233">
        <f t="shared" si="42"/>
        <v>0</v>
      </c>
      <c r="Q233">
        <v>0</v>
      </c>
      <c r="R233">
        <f t="shared" si="43"/>
        <v>2</v>
      </c>
      <c r="S233">
        <f t="shared" si="44"/>
        <v>1</v>
      </c>
      <c r="T233">
        <f t="shared" si="45"/>
        <v>3</v>
      </c>
      <c r="U233">
        <f t="shared" si="46"/>
        <v>1</v>
      </c>
      <c r="X233">
        <v>3</v>
      </c>
      <c r="Y233">
        <f t="shared" si="36"/>
        <v>0</v>
      </c>
      <c r="Z233">
        <f t="shared" si="37"/>
        <v>0</v>
      </c>
      <c r="AB233" t="str">
        <f t="shared" si="47"/>
        <v>8800010002131300</v>
      </c>
    </row>
    <row r="234" spans="1:28" x14ac:dyDescent="0.3">
      <c r="A234" t="s">
        <v>406</v>
      </c>
      <c r="B234" t="s">
        <v>405</v>
      </c>
      <c r="C234" t="s">
        <v>404</v>
      </c>
      <c r="D234" t="s">
        <v>1233</v>
      </c>
      <c r="E234">
        <v>15.9</v>
      </c>
      <c r="F234">
        <v>5.0999999999999996</v>
      </c>
      <c r="G234">
        <v>9.3000000000000007</v>
      </c>
      <c r="H234">
        <v>215.8</v>
      </c>
      <c r="I234">
        <f t="shared" si="38"/>
        <v>7</v>
      </c>
      <c r="J234">
        <f t="shared" si="39"/>
        <v>7</v>
      </c>
      <c r="K234">
        <f t="shared" si="40"/>
        <v>1</v>
      </c>
      <c r="L234">
        <f t="shared" si="41"/>
        <v>1</v>
      </c>
      <c r="M234">
        <v>0</v>
      </c>
      <c r="N234">
        <v>1</v>
      </c>
      <c r="O234">
        <v>0</v>
      </c>
      <c r="P234">
        <f t="shared" si="42"/>
        <v>0</v>
      </c>
      <c r="Q234">
        <v>0</v>
      </c>
      <c r="R234">
        <f t="shared" si="43"/>
        <v>2</v>
      </c>
      <c r="S234">
        <f t="shared" si="44"/>
        <v>1</v>
      </c>
      <c r="T234">
        <f t="shared" si="45"/>
        <v>3</v>
      </c>
      <c r="U234">
        <f t="shared" si="46"/>
        <v>2</v>
      </c>
      <c r="X234">
        <v>3</v>
      </c>
      <c r="Y234">
        <f t="shared" si="36"/>
        <v>0</v>
      </c>
      <c r="Z234">
        <f t="shared" si="37"/>
        <v>0</v>
      </c>
      <c r="AB234" t="str">
        <f t="shared" si="47"/>
        <v>7711010002132300</v>
      </c>
    </row>
    <row r="235" spans="1:28" x14ac:dyDescent="0.3">
      <c r="A235" t="s">
        <v>11</v>
      </c>
      <c r="B235" t="s">
        <v>10</v>
      </c>
      <c r="C235" t="s">
        <v>9</v>
      </c>
      <c r="D235" t="s">
        <v>9</v>
      </c>
      <c r="E235">
        <v>16</v>
      </c>
      <c r="F235">
        <v>4</v>
      </c>
      <c r="G235">
        <v>9.3000000000000007</v>
      </c>
      <c r="H235">
        <v>110.1</v>
      </c>
      <c r="I235">
        <f t="shared" si="38"/>
        <v>12</v>
      </c>
      <c r="J235">
        <f t="shared" si="39"/>
        <v>12</v>
      </c>
      <c r="K235">
        <f t="shared" si="40"/>
        <v>0</v>
      </c>
      <c r="L235">
        <f t="shared" si="41"/>
        <v>0</v>
      </c>
      <c r="M235">
        <v>0</v>
      </c>
      <c r="N235">
        <v>0</v>
      </c>
      <c r="O235">
        <v>0</v>
      </c>
      <c r="P235">
        <f t="shared" si="42"/>
        <v>0</v>
      </c>
      <c r="Q235">
        <v>0</v>
      </c>
      <c r="R235">
        <f t="shared" si="43"/>
        <v>4</v>
      </c>
      <c r="S235">
        <f t="shared" si="44"/>
        <v>0</v>
      </c>
      <c r="T235">
        <f t="shared" si="45"/>
        <v>4</v>
      </c>
      <c r="U235">
        <f t="shared" si="46"/>
        <v>0</v>
      </c>
      <c r="X235">
        <v>4</v>
      </c>
      <c r="Y235">
        <f t="shared" si="36"/>
        <v>0</v>
      </c>
      <c r="Z235">
        <f t="shared" si="37"/>
        <v>0</v>
      </c>
      <c r="AB235" t="str">
        <f t="shared" si="47"/>
        <v>121200000004040400</v>
      </c>
    </row>
    <row r="236" spans="1:28" x14ac:dyDescent="0.3">
      <c r="A236" t="s">
        <v>31</v>
      </c>
      <c r="B236" t="s">
        <v>30</v>
      </c>
      <c r="C236" t="s">
        <v>29</v>
      </c>
      <c r="D236" t="s">
        <v>1348</v>
      </c>
      <c r="E236">
        <v>16.100000000000001</v>
      </c>
      <c r="F236">
        <v>3.6</v>
      </c>
      <c r="G236">
        <v>9.3000000000000007</v>
      </c>
      <c r="H236">
        <v>90.7</v>
      </c>
      <c r="I236">
        <f t="shared" si="38"/>
        <v>12</v>
      </c>
      <c r="J236">
        <f t="shared" si="39"/>
        <v>12</v>
      </c>
      <c r="K236">
        <f t="shared" si="40"/>
        <v>0</v>
      </c>
      <c r="L236">
        <f t="shared" si="41"/>
        <v>0</v>
      </c>
      <c r="M236">
        <v>0</v>
      </c>
      <c r="N236">
        <v>1</v>
      </c>
      <c r="O236">
        <v>0</v>
      </c>
      <c r="P236">
        <f t="shared" si="42"/>
        <v>0</v>
      </c>
      <c r="Q236">
        <v>0</v>
      </c>
      <c r="R236">
        <f t="shared" si="43"/>
        <v>1</v>
      </c>
      <c r="S236">
        <f t="shared" si="44"/>
        <v>0</v>
      </c>
      <c r="T236">
        <f t="shared" si="45"/>
        <v>1</v>
      </c>
      <c r="U236">
        <f t="shared" si="46"/>
        <v>0</v>
      </c>
      <c r="X236">
        <v>1</v>
      </c>
      <c r="Y236">
        <f t="shared" si="36"/>
        <v>0</v>
      </c>
      <c r="Z236">
        <f t="shared" si="37"/>
        <v>0</v>
      </c>
      <c r="AB236" t="str">
        <f t="shared" si="47"/>
        <v>121200010001010100</v>
      </c>
    </row>
    <row r="237" spans="1:28" x14ac:dyDescent="0.3">
      <c r="A237" t="s">
        <v>978</v>
      </c>
      <c r="B237" t="s">
        <v>954</v>
      </c>
      <c r="C237" t="s">
        <v>977</v>
      </c>
      <c r="D237" t="s">
        <v>1065</v>
      </c>
      <c r="E237">
        <v>18.100000000000001</v>
      </c>
      <c r="F237">
        <v>6.6</v>
      </c>
      <c r="G237">
        <v>9.3000000000000007</v>
      </c>
      <c r="H237">
        <v>93.7</v>
      </c>
      <c r="I237">
        <f t="shared" si="38"/>
        <v>3</v>
      </c>
      <c r="J237">
        <f t="shared" si="39"/>
        <v>3</v>
      </c>
      <c r="K237">
        <f t="shared" si="40"/>
        <v>0</v>
      </c>
      <c r="L237">
        <f t="shared" si="41"/>
        <v>0</v>
      </c>
      <c r="M237">
        <v>0</v>
      </c>
      <c r="N237">
        <v>0</v>
      </c>
      <c r="O237">
        <v>0</v>
      </c>
      <c r="P237">
        <f t="shared" si="42"/>
        <v>1</v>
      </c>
      <c r="Q237">
        <v>1</v>
      </c>
      <c r="R237">
        <f t="shared" si="43"/>
        <v>2</v>
      </c>
      <c r="S237">
        <f t="shared" si="44"/>
        <v>0</v>
      </c>
      <c r="T237">
        <f t="shared" si="45"/>
        <v>2</v>
      </c>
      <c r="U237">
        <f t="shared" si="46"/>
        <v>0</v>
      </c>
      <c r="X237">
        <v>2</v>
      </c>
      <c r="Y237">
        <f t="shared" si="36"/>
        <v>0</v>
      </c>
      <c r="Z237">
        <f t="shared" si="37"/>
        <v>0</v>
      </c>
      <c r="AB237" t="str">
        <f t="shared" si="47"/>
        <v>3300000112020200</v>
      </c>
    </row>
    <row r="238" spans="1:28" x14ac:dyDescent="0.3">
      <c r="A238" t="s">
        <v>206</v>
      </c>
      <c r="B238" t="s">
        <v>205</v>
      </c>
      <c r="C238" t="s">
        <v>204</v>
      </c>
      <c r="D238" t="s">
        <v>1294</v>
      </c>
      <c r="E238">
        <v>19</v>
      </c>
      <c r="F238">
        <v>6.6</v>
      </c>
      <c r="G238">
        <v>9.3000000000000007</v>
      </c>
      <c r="H238">
        <v>120</v>
      </c>
      <c r="I238">
        <f t="shared" si="38"/>
        <v>3</v>
      </c>
      <c r="J238">
        <f t="shared" si="39"/>
        <v>9</v>
      </c>
      <c r="K238">
        <f t="shared" si="40"/>
        <v>0</v>
      </c>
      <c r="L238">
        <f t="shared" si="41"/>
        <v>3</v>
      </c>
      <c r="M238">
        <v>0</v>
      </c>
      <c r="N238">
        <v>2</v>
      </c>
      <c r="O238">
        <v>1</v>
      </c>
      <c r="P238">
        <f t="shared" si="42"/>
        <v>0</v>
      </c>
      <c r="Q238">
        <v>1</v>
      </c>
      <c r="R238">
        <f t="shared" si="43"/>
        <v>1</v>
      </c>
      <c r="S238">
        <f t="shared" si="44"/>
        <v>2</v>
      </c>
      <c r="T238">
        <f t="shared" si="45"/>
        <v>3</v>
      </c>
      <c r="U238">
        <f t="shared" si="46"/>
        <v>5</v>
      </c>
      <c r="X238">
        <v>3</v>
      </c>
      <c r="Y238">
        <f t="shared" si="36"/>
        <v>3</v>
      </c>
      <c r="Z238">
        <f t="shared" si="37"/>
        <v>6</v>
      </c>
      <c r="AB238" t="str">
        <f t="shared" si="47"/>
        <v>3903021011235336</v>
      </c>
    </row>
    <row r="239" spans="1:28" x14ac:dyDescent="0.3">
      <c r="A239" t="s">
        <v>529</v>
      </c>
      <c r="B239" t="s">
        <v>522</v>
      </c>
      <c r="C239" t="s">
        <v>528</v>
      </c>
      <c r="D239" t="s">
        <v>1199</v>
      </c>
      <c r="E239">
        <v>15</v>
      </c>
      <c r="F239">
        <v>4.0999999999999996</v>
      </c>
      <c r="G239">
        <v>9.4</v>
      </c>
      <c r="H239">
        <v>155.5</v>
      </c>
      <c r="I239">
        <f t="shared" si="38"/>
        <v>6</v>
      </c>
      <c r="J239">
        <f t="shared" si="39"/>
        <v>6</v>
      </c>
      <c r="K239">
        <f t="shared" si="40"/>
        <v>0</v>
      </c>
      <c r="L239">
        <f t="shared" si="41"/>
        <v>0</v>
      </c>
      <c r="M239">
        <v>0</v>
      </c>
      <c r="N239">
        <v>1</v>
      </c>
      <c r="O239">
        <v>0</v>
      </c>
      <c r="P239">
        <f t="shared" si="42"/>
        <v>0</v>
      </c>
      <c r="Q239">
        <v>0</v>
      </c>
      <c r="R239">
        <f t="shared" si="43"/>
        <v>1</v>
      </c>
      <c r="S239">
        <f t="shared" si="44"/>
        <v>1</v>
      </c>
      <c r="T239">
        <f t="shared" si="45"/>
        <v>2</v>
      </c>
      <c r="U239">
        <f t="shared" si="46"/>
        <v>1</v>
      </c>
      <c r="X239">
        <v>2</v>
      </c>
      <c r="Y239">
        <f t="shared" si="36"/>
        <v>0</v>
      </c>
      <c r="Z239">
        <f t="shared" si="37"/>
        <v>0</v>
      </c>
      <c r="AB239" t="str">
        <f t="shared" si="47"/>
        <v>6600010001121200</v>
      </c>
    </row>
    <row r="240" spans="1:28" x14ac:dyDescent="0.3">
      <c r="A240" t="s">
        <v>808</v>
      </c>
      <c r="B240" t="s">
        <v>780</v>
      </c>
      <c r="C240" t="s">
        <v>807</v>
      </c>
      <c r="D240" t="s">
        <v>1112</v>
      </c>
      <c r="E240">
        <v>15.3</v>
      </c>
      <c r="F240">
        <v>6.7</v>
      </c>
      <c r="G240">
        <v>9.4</v>
      </c>
      <c r="H240">
        <v>177.8</v>
      </c>
      <c r="I240">
        <f t="shared" si="38"/>
        <v>4</v>
      </c>
      <c r="J240">
        <f t="shared" si="39"/>
        <v>4</v>
      </c>
      <c r="K240">
        <f t="shared" si="40"/>
        <v>1</v>
      </c>
      <c r="L240">
        <f t="shared" si="41"/>
        <v>1</v>
      </c>
      <c r="M240">
        <v>0</v>
      </c>
      <c r="N240">
        <v>1</v>
      </c>
      <c r="O240">
        <v>0</v>
      </c>
      <c r="P240">
        <f t="shared" si="42"/>
        <v>0</v>
      </c>
      <c r="Q240">
        <v>0</v>
      </c>
      <c r="R240">
        <f t="shared" si="43"/>
        <v>0</v>
      </c>
      <c r="S240">
        <f t="shared" si="44"/>
        <v>1</v>
      </c>
      <c r="T240">
        <f t="shared" si="45"/>
        <v>1</v>
      </c>
      <c r="U240">
        <f t="shared" si="46"/>
        <v>2</v>
      </c>
      <c r="X240">
        <v>1</v>
      </c>
      <c r="Y240">
        <f t="shared" si="36"/>
        <v>0</v>
      </c>
      <c r="Z240">
        <f t="shared" si="37"/>
        <v>0</v>
      </c>
      <c r="AB240" t="str">
        <f t="shared" si="47"/>
        <v>4411010000112100</v>
      </c>
    </row>
    <row r="241" spans="1:28" x14ac:dyDescent="0.3">
      <c r="A241" t="s">
        <v>284</v>
      </c>
      <c r="B241" t="s">
        <v>229</v>
      </c>
      <c r="C241" t="s">
        <v>283</v>
      </c>
      <c r="D241" t="s">
        <v>1270</v>
      </c>
      <c r="E241">
        <v>19.2</v>
      </c>
      <c r="F241">
        <v>4.4000000000000004</v>
      </c>
      <c r="G241">
        <v>9.4</v>
      </c>
      <c r="H241">
        <v>109.5</v>
      </c>
      <c r="I241">
        <f t="shared" si="38"/>
        <v>2</v>
      </c>
      <c r="J241">
        <f t="shared" si="39"/>
        <v>8</v>
      </c>
      <c r="K241">
        <f t="shared" si="40"/>
        <v>0</v>
      </c>
      <c r="L241">
        <f t="shared" si="41"/>
        <v>3</v>
      </c>
      <c r="M241">
        <v>0</v>
      </c>
      <c r="N241">
        <v>0</v>
      </c>
      <c r="O241">
        <v>1</v>
      </c>
      <c r="P241">
        <f t="shared" si="42"/>
        <v>0</v>
      </c>
      <c r="Q241">
        <v>1</v>
      </c>
      <c r="R241">
        <f t="shared" si="43"/>
        <v>3</v>
      </c>
      <c r="S241">
        <f t="shared" si="44"/>
        <v>0</v>
      </c>
      <c r="T241">
        <f t="shared" si="45"/>
        <v>3</v>
      </c>
      <c r="U241">
        <f t="shared" si="46"/>
        <v>3</v>
      </c>
      <c r="X241">
        <v>3</v>
      </c>
      <c r="Y241">
        <f t="shared" si="36"/>
        <v>3</v>
      </c>
      <c r="Z241">
        <f t="shared" si="37"/>
        <v>6</v>
      </c>
      <c r="AB241" t="str">
        <f t="shared" si="47"/>
        <v>2803001013033336</v>
      </c>
    </row>
    <row r="242" spans="1:28" x14ac:dyDescent="0.3">
      <c r="A242" t="s">
        <v>533</v>
      </c>
      <c r="B242" t="s">
        <v>490</v>
      </c>
      <c r="C242" t="s">
        <v>532</v>
      </c>
      <c r="D242" t="s">
        <v>532</v>
      </c>
      <c r="E242">
        <v>15.2</v>
      </c>
      <c r="F242">
        <v>4.9000000000000004</v>
      </c>
      <c r="G242">
        <v>9.6</v>
      </c>
      <c r="H242">
        <v>104.1</v>
      </c>
      <c r="I242">
        <f t="shared" si="38"/>
        <v>6</v>
      </c>
      <c r="J242">
        <f t="shared" si="39"/>
        <v>6</v>
      </c>
      <c r="K242">
        <f t="shared" si="40"/>
        <v>0</v>
      </c>
      <c r="L242">
        <f t="shared" si="41"/>
        <v>0</v>
      </c>
      <c r="M242">
        <v>0</v>
      </c>
      <c r="N242">
        <v>1</v>
      </c>
      <c r="O242">
        <v>0</v>
      </c>
      <c r="P242">
        <f t="shared" si="42"/>
        <v>0</v>
      </c>
      <c r="Q242">
        <v>0</v>
      </c>
      <c r="R242">
        <f t="shared" si="43"/>
        <v>2</v>
      </c>
      <c r="S242">
        <f t="shared" si="44"/>
        <v>0</v>
      </c>
      <c r="T242">
        <f t="shared" si="45"/>
        <v>2</v>
      </c>
      <c r="U242">
        <f t="shared" si="46"/>
        <v>0</v>
      </c>
      <c r="X242">
        <v>2</v>
      </c>
      <c r="Y242">
        <f t="shared" si="36"/>
        <v>0</v>
      </c>
      <c r="Z242">
        <f t="shared" si="37"/>
        <v>0</v>
      </c>
      <c r="AB242" t="str">
        <f t="shared" si="47"/>
        <v>6600010002020200</v>
      </c>
    </row>
    <row r="243" spans="1:28" x14ac:dyDescent="0.3">
      <c r="A243" t="s">
        <v>904</v>
      </c>
      <c r="B243" t="s">
        <v>903</v>
      </c>
      <c r="C243" t="s">
        <v>902</v>
      </c>
      <c r="D243" t="s">
        <v>1084</v>
      </c>
      <c r="E243">
        <v>17.3</v>
      </c>
      <c r="F243">
        <v>18.100000000000001</v>
      </c>
      <c r="G243">
        <v>9.6</v>
      </c>
      <c r="H243">
        <v>143.80000000000001</v>
      </c>
      <c r="I243">
        <f t="shared" si="38"/>
        <v>3</v>
      </c>
      <c r="J243">
        <f t="shared" si="39"/>
        <v>3</v>
      </c>
      <c r="K243">
        <f t="shared" si="40"/>
        <v>1</v>
      </c>
      <c r="L243">
        <f t="shared" si="41"/>
        <v>1</v>
      </c>
      <c r="M243">
        <v>0</v>
      </c>
      <c r="N243">
        <v>1</v>
      </c>
      <c r="O243">
        <v>0</v>
      </c>
      <c r="P243">
        <f t="shared" si="42"/>
        <v>1</v>
      </c>
      <c r="Q243">
        <v>1</v>
      </c>
      <c r="R243">
        <f t="shared" si="43"/>
        <v>1</v>
      </c>
      <c r="S243">
        <f t="shared" si="44"/>
        <v>1</v>
      </c>
      <c r="T243">
        <f t="shared" si="45"/>
        <v>2</v>
      </c>
      <c r="U243">
        <f t="shared" si="46"/>
        <v>2</v>
      </c>
      <c r="X243">
        <v>2</v>
      </c>
      <c r="Y243">
        <f t="shared" si="36"/>
        <v>0</v>
      </c>
      <c r="Z243">
        <f t="shared" si="37"/>
        <v>0</v>
      </c>
      <c r="AB243" t="str">
        <f t="shared" si="47"/>
        <v>3311010111122200</v>
      </c>
    </row>
    <row r="244" spans="1:28" x14ac:dyDescent="0.3">
      <c r="A244" t="s">
        <v>867</v>
      </c>
      <c r="B244" t="s">
        <v>866</v>
      </c>
      <c r="C244" t="s">
        <v>865</v>
      </c>
      <c r="D244" t="s">
        <v>1095</v>
      </c>
      <c r="E244">
        <v>19</v>
      </c>
      <c r="F244">
        <v>19.8</v>
      </c>
      <c r="G244">
        <v>9.6</v>
      </c>
      <c r="H244">
        <v>110.8</v>
      </c>
      <c r="I244">
        <f t="shared" si="38"/>
        <v>4</v>
      </c>
      <c r="J244">
        <f t="shared" si="39"/>
        <v>4</v>
      </c>
      <c r="K244">
        <f t="shared" si="40"/>
        <v>1</v>
      </c>
      <c r="L244">
        <f t="shared" si="41"/>
        <v>1</v>
      </c>
      <c r="M244">
        <v>0</v>
      </c>
      <c r="N244">
        <v>1</v>
      </c>
      <c r="O244">
        <v>0</v>
      </c>
      <c r="P244">
        <f t="shared" si="42"/>
        <v>1</v>
      </c>
      <c r="Q244">
        <v>1</v>
      </c>
      <c r="R244">
        <f t="shared" si="43"/>
        <v>0</v>
      </c>
      <c r="S244">
        <f t="shared" si="44"/>
        <v>1</v>
      </c>
      <c r="T244">
        <f t="shared" si="45"/>
        <v>1</v>
      </c>
      <c r="U244">
        <f t="shared" si="46"/>
        <v>2</v>
      </c>
      <c r="X244">
        <v>1</v>
      </c>
      <c r="Y244">
        <f t="shared" si="36"/>
        <v>0</v>
      </c>
      <c r="Z244">
        <f t="shared" si="37"/>
        <v>0</v>
      </c>
      <c r="AB244" t="str">
        <f t="shared" si="47"/>
        <v>4411010110112100</v>
      </c>
    </row>
    <row r="245" spans="1:28" x14ac:dyDescent="0.3">
      <c r="A245" t="s">
        <v>907</v>
      </c>
      <c r="B245" t="s">
        <v>906</v>
      </c>
      <c r="C245" t="s">
        <v>905</v>
      </c>
      <c r="D245" t="s">
        <v>905</v>
      </c>
      <c r="E245">
        <v>15.3</v>
      </c>
      <c r="F245">
        <v>6.5</v>
      </c>
      <c r="G245">
        <v>9.6999999999999993</v>
      </c>
      <c r="H245">
        <v>134.1</v>
      </c>
      <c r="I245">
        <f t="shared" si="38"/>
        <v>3</v>
      </c>
      <c r="J245">
        <f t="shared" si="39"/>
        <v>3</v>
      </c>
      <c r="K245">
        <f t="shared" si="40"/>
        <v>1</v>
      </c>
      <c r="L245">
        <f t="shared" si="41"/>
        <v>1</v>
      </c>
      <c r="M245">
        <v>0</v>
      </c>
      <c r="N245">
        <v>0</v>
      </c>
      <c r="O245">
        <v>0</v>
      </c>
      <c r="P245">
        <f t="shared" si="42"/>
        <v>0</v>
      </c>
      <c r="Q245">
        <v>0</v>
      </c>
      <c r="R245">
        <f t="shared" si="43"/>
        <v>0</v>
      </c>
      <c r="S245">
        <f t="shared" si="44"/>
        <v>1</v>
      </c>
      <c r="T245">
        <f t="shared" si="45"/>
        <v>1</v>
      </c>
      <c r="U245">
        <f t="shared" si="46"/>
        <v>2</v>
      </c>
      <c r="X245">
        <v>1</v>
      </c>
      <c r="Y245">
        <f t="shared" si="36"/>
        <v>0</v>
      </c>
      <c r="Z245">
        <f t="shared" si="37"/>
        <v>0</v>
      </c>
      <c r="AB245" t="str">
        <f t="shared" si="47"/>
        <v>3311000000112100</v>
      </c>
    </row>
    <row r="246" spans="1:28" x14ac:dyDescent="0.3">
      <c r="A246" t="s">
        <v>950</v>
      </c>
      <c r="B246" t="s">
        <v>906</v>
      </c>
      <c r="C246" t="s">
        <v>949</v>
      </c>
      <c r="D246" t="s">
        <v>1073</v>
      </c>
      <c r="E246">
        <v>15.5</v>
      </c>
      <c r="F246">
        <v>16.100000000000001</v>
      </c>
      <c r="G246">
        <v>9.6999999999999993</v>
      </c>
      <c r="H246">
        <v>167.8</v>
      </c>
      <c r="I246">
        <f t="shared" si="38"/>
        <v>3</v>
      </c>
      <c r="J246">
        <f t="shared" si="39"/>
        <v>3</v>
      </c>
      <c r="K246">
        <f t="shared" si="40"/>
        <v>0</v>
      </c>
      <c r="L246">
        <f t="shared" si="41"/>
        <v>0</v>
      </c>
      <c r="M246">
        <v>0</v>
      </c>
      <c r="N246">
        <v>1</v>
      </c>
      <c r="O246">
        <v>0</v>
      </c>
      <c r="P246">
        <f t="shared" si="42"/>
        <v>0</v>
      </c>
      <c r="Q246">
        <v>0</v>
      </c>
      <c r="R246">
        <f t="shared" si="43"/>
        <v>0</v>
      </c>
      <c r="S246">
        <f t="shared" si="44"/>
        <v>2</v>
      </c>
      <c r="T246">
        <f t="shared" si="45"/>
        <v>2</v>
      </c>
      <c r="U246">
        <f t="shared" si="46"/>
        <v>2</v>
      </c>
      <c r="X246">
        <v>2</v>
      </c>
      <c r="Y246">
        <f t="shared" si="36"/>
        <v>0</v>
      </c>
      <c r="Z246">
        <f t="shared" si="37"/>
        <v>0</v>
      </c>
      <c r="AB246" t="str">
        <f t="shared" si="47"/>
        <v>3300010000222200</v>
      </c>
    </row>
    <row r="247" spans="1:28" x14ac:dyDescent="0.3">
      <c r="A247" t="s">
        <v>980</v>
      </c>
      <c r="B247" t="s">
        <v>957</v>
      </c>
      <c r="C247" t="s">
        <v>979</v>
      </c>
      <c r="D247" t="s">
        <v>1064</v>
      </c>
      <c r="E247">
        <v>15.5</v>
      </c>
      <c r="F247">
        <v>3.9</v>
      </c>
      <c r="G247">
        <v>9.6999999999999993</v>
      </c>
      <c r="H247">
        <v>134.80000000000001</v>
      </c>
      <c r="I247">
        <f t="shared" si="38"/>
        <v>3</v>
      </c>
      <c r="J247">
        <f t="shared" si="39"/>
        <v>3</v>
      </c>
      <c r="K247">
        <f t="shared" si="40"/>
        <v>0</v>
      </c>
      <c r="L247">
        <f t="shared" si="41"/>
        <v>0</v>
      </c>
      <c r="M247">
        <v>0</v>
      </c>
      <c r="N247">
        <v>1</v>
      </c>
      <c r="O247">
        <v>0</v>
      </c>
      <c r="P247">
        <f t="shared" si="42"/>
        <v>0</v>
      </c>
      <c r="Q247">
        <v>0</v>
      </c>
      <c r="R247">
        <f t="shared" si="43"/>
        <v>0</v>
      </c>
      <c r="S247">
        <f t="shared" si="44"/>
        <v>1</v>
      </c>
      <c r="T247">
        <f t="shared" si="45"/>
        <v>1</v>
      </c>
      <c r="U247">
        <f t="shared" si="46"/>
        <v>1</v>
      </c>
      <c r="X247">
        <v>1</v>
      </c>
      <c r="Y247">
        <f t="shared" si="36"/>
        <v>0</v>
      </c>
      <c r="Z247">
        <f t="shared" si="37"/>
        <v>0</v>
      </c>
      <c r="AB247" t="str">
        <f t="shared" si="47"/>
        <v>3300010000111100</v>
      </c>
    </row>
    <row r="248" spans="1:28" x14ac:dyDescent="0.3">
      <c r="A248" t="s">
        <v>510</v>
      </c>
      <c r="B248" t="s">
        <v>509</v>
      </c>
      <c r="C248" t="s">
        <v>508</v>
      </c>
      <c r="D248" t="s">
        <v>1204</v>
      </c>
      <c r="E248">
        <v>17.399999999999999</v>
      </c>
      <c r="F248">
        <v>6.9</v>
      </c>
      <c r="G248">
        <v>9.6999999999999993</v>
      </c>
      <c r="H248">
        <v>63.2</v>
      </c>
      <c r="I248">
        <f t="shared" si="38"/>
        <v>6</v>
      </c>
      <c r="J248">
        <f t="shared" si="39"/>
        <v>6</v>
      </c>
      <c r="K248">
        <f t="shared" si="40"/>
        <v>2</v>
      </c>
      <c r="L248">
        <f t="shared" si="41"/>
        <v>2</v>
      </c>
      <c r="M248">
        <v>0</v>
      </c>
      <c r="N248">
        <v>1</v>
      </c>
      <c r="O248">
        <v>0</v>
      </c>
      <c r="P248">
        <f t="shared" si="42"/>
        <v>1</v>
      </c>
      <c r="Q248">
        <v>1</v>
      </c>
      <c r="R248">
        <f t="shared" si="43"/>
        <v>0</v>
      </c>
      <c r="S248">
        <f t="shared" si="44"/>
        <v>1</v>
      </c>
      <c r="T248">
        <f t="shared" si="45"/>
        <v>1</v>
      </c>
      <c r="U248">
        <f t="shared" si="46"/>
        <v>3</v>
      </c>
      <c r="X248">
        <v>1</v>
      </c>
      <c r="Y248">
        <f t="shared" si="36"/>
        <v>0</v>
      </c>
      <c r="Z248">
        <f t="shared" si="37"/>
        <v>0</v>
      </c>
      <c r="AB248" t="str">
        <f t="shared" si="47"/>
        <v>6622010110113100</v>
      </c>
    </row>
    <row r="249" spans="1:28" x14ac:dyDescent="0.3">
      <c r="A249" t="s">
        <v>5</v>
      </c>
      <c r="B249" t="s">
        <v>4</v>
      </c>
      <c r="C249" t="s">
        <v>3</v>
      </c>
      <c r="D249" t="s">
        <v>1353</v>
      </c>
      <c r="E249">
        <v>15.1</v>
      </c>
      <c r="F249">
        <v>6.1</v>
      </c>
      <c r="G249">
        <v>9.8000000000000007</v>
      </c>
      <c r="H249">
        <v>196</v>
      </c>
      <c r="I249">
        <f t="shared" si="38"/>
        <v>12</v>
      </c>
      <c r="J249">
        <f t="shared" si="39"/>
        <v>12</v>
      </c>
      <c r="K249">
        <f t="shared" si="40"/>
        <v>0</v>
      </c>
      <c r="L249">
        <f t="shared" si="41"/>
        <v>0</v>
      </c>
      <c r="M249">
        <v>0</v>
      </c>
      <c r="N249">
        <v>6</v>
      </c>
      <c r="O249">
        <v>0</v>
      </c>
      <c r="P249">
        <f t="shared" si="42"/>
        <v>0</v>
      </c>
      <c r="Q249">
        <v>0</v>
      </c>
      <c r="R249">
        <f t="shared" si="43"/>
        <v>2</v>
      </c>
      <c r="S249">
        <f t="shared" si="44"/>
        <v>1</v>
      </c>
      <c r="T249">
        <f t="shared" si="45"/>
        <v>3</v>
      </c>
      <c r="U249">
        <f t="shared" si="46"/>
        <v>1</v>
      </c>
      <c r="X249">
        <v>3</v>
      </c>
      <c r="Y249">
        <f t="shared" si="36"/>
        <v>0</v>
      </c>
      <c r="Z249">
        <f t="shared" si="37"/>
        <v>0</v>
      </c>
      <c r="AB249" t="str">
        <f t="shared" si="47"/>
        <v>121200060002131300</v>
      </c>
    </row>
    <row r="250" spans="1:28" x14ac:dyDescent="0.3">
      <c r="A250" t="s">
        <v>345</v>
      </c>
      <c r="B250" t="s">
        <v>344</v>
      </c>
      <c r="C250" t="s">
        <v>343</v>
      </c>
      <c r="D250" t="s">
        <v>1253</v>
      </c>
      <c r="E250">
        <v>15.1</v>
      </c>
      <c r="F250">
        <v>4.7</v>
      </c>
      <c r="G250">
        <v>9.8000000000000007</v>
      </c>
      <c r="H250">
        <v>125.5</v>
      </c>
      <c r="I250">
        <f t="shared" si="38"/>
        <v>7</v>
      </c>
      <c r="J250">
        <f t="shared" si="39"/>
        <v>7</v>
      </c>
      <c r="K250">
        <f t="shared" si="40"/>
        <v>0</v>
      </c>
      <c r="L250">
        <f t="shared" si="41"/>
        <v>0</v>
      </c>
      <c r="M250">
        <v>0</v>
      </c>
      <c r="N250">
        <v>2</v>
      </c>
      <c r="O250">
        <v>0</v>
      </c>
      <c r="P250">
        <f t="shared" si="42"/>
        <v>0</v>
      </c>
      <c r="Q250">
        <v>0</v>
      </c>
      <c r="R250">
        <f t="shared" si="43"/>
        <v>2</v>
      </c>
      <c r="S250">
        <f t="shared" si="44"/>
        <v>0</v>
      </c>
      <c r="T250">
        <f t="shared" si="45"/>
        <v>2</v>
      </c>
      <c r="U250">
        <f t="shared" si="46"/>
        <v>0</v>
      </c>
      <c r="X250">
        <v>2</v>
      </c>
      <c r="Y250">
        <f t="shared" si="36"/>
        <v>0</v>
      </c>
      <c r="Z250">
        <f t="shared" si="37"/>
        <v>0</v>
      </c>
      <c r="AB250" t="str">
        <f t="shared" si="47"/>
        <v>7700020002020200</v>
      </c>
    </row>
    <row r="251" spans="1:28" x14ac:dyDescent="0.3">
      <c r="A251" t="s">
        <v>488</v>
      </c>
      <c r="B251" t="s">
        <v>468</v>
      </c>
      <c r="C251" t="s">
        <v>487</v>
      </c>
      <c r="D251" t="s">
        <v>1210</v>
      </c>
      <c r="E251">
        <v>15.6</v>
      </c>
      <c r="F251">
        <v>5.6</v>
      </c>
      <c r="G251">
        <v>9.8000000000000007</v>
      </c>
      <c r="H251">
        <v>120.2</v>
      </c>
      <c r="I251">
        <f t="shared" si="38"/>
        <v>6</v>
      </c>
      <c r="J251">
        <f t="shared" si="39"/>
        <v>6</v>
      </c>
      <c r="K251">
        <f t="shared" si="40"/>
        <v>0</v>
      </c>
      <c r="L251">
        <f t="shared" si="41"/>
        <v>0</v>
      </c>
      <c r="M251">
        <v>0</v>
      </c>
      <c r="N251">
        <v>2</v>
      </c>
      <c r="O251">
        <v>0</v>
      </c>
      <c r="P251">
        <f t="shared" si="42"/>
        <v>0</v>
      </c>
      <c r="Q251">
        <v>0</v>
      </c>
      <c r="R251">
        <f t="shared" si="43"/>
        <v>0</v>
      </c>
      <c r="S251">
        <f t="shared" si="44"/>
        <v>1</v>
      </c>
      <c r="T251">
        <f t="shared" si="45"/>
        <v>1</v>
      </c>
      <c r="U251">
        <f t="shared" si="46"/>
        <v>1</v>
      </c>
      <c r="X251">
        <v>1</v>
      </c>
      <c r="Y251">
        <f t="shared" si="36"/>
        <v>0</v>
      </c>
      <c r="Z251">
        <f t="shared" si="37"/>
        <v>0</v>
      </c>
      <c r="AB251" t="str">
        <f t="shared" si="47"/>
        <v>6600020000111100</v>
      </c>
    </row>
    <row r="252" spans="1:28" x14ac:dyDescent="0.3">
      <c r="A252" t="s">
        <v>544</v>
      </c>
      <c r="B252" t="s">
        <v>543</v>
      </c>
      <c r="C252" t="s">
        <v>542</v>
      </c>
      <c r="D252" t="s">
        <v>1196</v>
      </c>
      <c r="E252">
        <v>16.2</v>
      </c>
      <c r="F252">
        <v>4.7</v>
      </c>
      <c r="G252">
        <v>9.8000000000000007</v>
      </c>
      <c r="H252">
        <v>121.6</v>
      </c>
      <c r="I252">
        <f t="shared" si="38"/>
        <v>6</v>
      </c>
      <c r="J252">
        <f t="shared" si="39"/>
        <v>6</v>
      </c>
      <c r="K252">
        <f t="shared" si="40"/>
        <v>0</v>
      </c>
      <c r="L252">
        <f t="shared" si="41"/>
        <v>0</v>
      </c>
      <c r="M252">
        <v>0</v>
      </c>
      <c r="N252">
        <v>2</v>
      </c>
      <c r="O252">
        <v>0</v>
      </c>
      <c r="P252">
        <f t="shared" si="42"/>
        <v>0</v>
      </c>
      <c r="Q252">
        <v>0</v>
      </c>
      <c r="R252">
        <f t="shared" si="43"/>
        <v>-1</v>
      </c>
      <c r="S252">
        <f t="shared" si="44"/>
        <v>2</v>
      </c>
      <c r="T252">
        <f t="shared" si="45"/>
        <v>1</v>
      </c>
      <c r="U252">
        <f t="shared" si="46"/>
        <v>2</v>
      </c>
      <c r="X252">
        <v>1</v>
      </c>
      <c r="Y252">
        <f t="shared" ref="Y252:Y314" si="48">IF(O252=0,0,2*(O252-1)+3)</f>
        <v>0</v>
      </c>
      <c r="Z252">
        <f t="shared" si="37"/>
        <v>0</v>
      </c>
      <c r="AB252" t="str">
        <f t="shared" si="47"/>
        <v>660002000-1212100</v>
      </c>
    </row>
    <row r="253" spans="1:28" x14ac:dyDescent="0.3">
      <c r="A253" t="s">
        <v>562</v>
      </c>
      <c r="B253" t="s">
        <v>561</v>
      </c>
      <c r="C253" t="s">
        <v>560</v>
      </c>
      <c r="D253" t="s">
        <v>560</v>
      </c>
      <c r="E253">
        <v>16.3</v>
      </c>
      <c r="F253">
        <v>8.3000000000000007</v>
      </c>
      <c r="G253">
        <v>9.8000000000000007</v>
      </c>
      <c r="H253">
        <v>131</v>
      </c>
      <c r="I253">
        <f t="shared" si="38"/>
        <v>6</v>
      </c>
      <c r="J253">
        <f t="shared" si="39"/>
        <v>6</v>
      </c>
      <c r="K253">
        <f t="shared" si="40"/>
        <v>1</v>
      </c>
      <c r="L253">
        <f t="shared" si="41"/>
        <v>1</v>
      </c>
      <c r="M253">
        <v>0</v>
      </c>
      <c r="N253">
        <v>2</v>
      </c>
      <c r="O253">
        <v>0</v>
      </c>
      <c r="P253">
        <f t="shared" si="42"/>
        <v>0</v>
      </c>
      <c r="Q253">
        <v>0</v>
      </c>
      <c r="R253">
        <f t="shared" si="43"/>
        <v>2</v>
      </c>
      <c r="S253">
        <f t="shared" si="44"/>
        <v>2</v>
      </c>
      <c r="T253">
        <f t="shared" si="45"/>
        <v>4</v>
      </c>
      <c r="U253">
        <f t="shared" si="46"/>
        <v>3</v>
      </c>
      <c r="X253">
        <v>4</v>
      </c>
      <c r="Y253">
        <f t="shared" si="48"/>
        <v>0</v>
      </c>
      <c r="Z253">
        <f t="shared" ref="Z253:Z315" si="49">IF(O253=0,0,4*(O253-1)+6)</f>
        <v>0</v>
      </c>
      <c r="AB253" t="str">
        <f t="shared" si="47"/>
        <v>6611020002243400</v>
      </c>
    </row>
    <row r="254" spans="1:28" x14ac:dyDescent="0.3">
      <c r="A254" t="s">
        <v>926</v>
      </c>
      <c r="B254" t="s">
        <v>925</v>
      </c>
      <c r="C254" t="s">
        <v>924</v>
      </c>
      <c r="D254" t="s">
        <v>1068</v>
      </c>
      <c r="E254">
        <v>17.5</v>
      </c>
      <c r="F254">
        <v>13.4</v>
      </c>
      <c r="G254">
        <v>9.8000000000000007</v>
      </c>
      <c r="H254">
        <v>111.9</v>
      </c>
      <c r="I254">
        <f t="shared" si="38"/>
        <v>3</v>
      </c>
      <c r="J254">
        <f t="shared" si="39"/>
        <v>3</v>
      </c>
      <c r="K254">
        <f t="shared" si="40"/>
        <v>0</v>
      </c>
      <c r="L254">
        <f t="shared" si="41"/>
        <v>0</v>
      </c>
      <c r="M254">
        <v>0</v>
      </c>
      <c r="N254">
        <v>1</v>
      </c>
      <c r="O254">
        <v>0</v>
      </c>
      <c r="P254">
        <f t="shared" si="42"/>
        <v>1</v>
      </c>
      <c r="Q254">
        <v>1</v>
      </c>
      <c r="R254">
        <f t="shared" si="43"/>
        <v>3</v>
      </c>
      <c r="S254">
        <f t="shared" si="44"/>
        <v>1</v>
      </c>
      <c r="T254">
        <f t="shared" si="45"/>
        <v>4</v>
      </c>
      <c r="U254">
        <f t="shared" si="46"/>
        <v>1</v>
      </c>
      <c r="X254">
        <v>4</v>
      </c>
      <c r="Y254">
        <f t="shared" si="48"/>
        <v>0</v>
      </c>
      <c r="Z254">
        <f t="shared" si="49"/>
        <v>0</v>
      </c>
      <c r="AB254" t="str">
        <f t="shared" si="47"/>
        <v>3300010113141400</v>
      </c>
    </row>
    <row r="255" spans="1:28" x14ac:dyDescent="0.3">
      <c r="A255" t="s">
        <v>446</v>
      </c>
      <c r="B255" t="s">
        <v>341</v>
      </c>
      <c r="C255" t="s">
        <v>445</v>
      </c>
      <c r="D255" t="s">
        <v>1221</v>
      </c>
      <c r="E255">
        <v>18.2</v>
      </c>
      <c r="F255">
        <v>6.9</v>
      </c>
      <c r="G255">
        <v>9.8000000000000007</v>
      </c>
      <c r="H255">
        <v>92.8</v>
      </c>
      <c r="I255">
        <f t="shared" si="38"/>
        <v>1</v>
      </c>
      <c r="J255">
        <f t="shared" si="39"/>
        <v>7</v>
      </c>
      <c r="K255">
        <f t="shared" si="40"/>
        <v>0</v>
      </c>
      <c r="L255">
        <f t="shared" si="41"/>
        <v>3</v>
      </c>
      <c r="M255">
        <v>0</v>
      </c>
      <c r="N255">
        <v>2</v>
      </c>
      <c r="O255">
        <v>1</v>
      </c>
      <c r="P255">
        <f t="shared" si="42"/>
        <v>0</v>
      </c>
      <c r="Q255">
        <v>1</v>
      </c>
      <c r="R255">
        <f t="shared" si="43"/>
        <v>2</v>
      </c>
      <c r="S255">
        <f t="shared" si="44"/>
        <v>1</v>
      </c>
      <c r="T255">
        <f t="shared" si="45"/>
        <v>3</v>
      </c>
      <c r="U255">
        <f t="shared" si="46"/>
        <v>4</v>
      </c>
      <c r="X255">
        <v>3</v>
      </c>
      <c r="Y255">
        <f t="shared" si="48"/>
        <v>3</v>
      </c>
      <c r="Z255">
        <f t="shared" si="49"/>
        <v>6</v>
      </c>
      <c r="AB255" t="str">
        <f t="shared" si="47"/>
        <v>1703021012134336</v>
      </c>
    </row>
    <row r="256" spans="1:28" x14ac:dyDescent="0.3">
      <c r="A256" t="s">
        <v>108</v>
      </c>
      <c r="B256" t="s">
        <v>107</v>
      </c>
      <c r="C256" t="s">
        <v>106</v>
      </c>
      <c r="D256" t="s">
        <v>1325</v>
      </c>
      <c r="E256">
        <v>15.7</v>
      </c>
      <c r="F256">
        <v>6.5</v>
      </c>
      <c r="G256">
        <v>10</v>
      </c>
      <c r="H256">
        <v>66.8</v>
      </c>
      <c r="I256">
        <f t="shared" si="38"/>
        <v>10</v>
      </c>
      <c r="J256">
        <f t="shared" si="39"/>
        <v>10</v>
      </c>
      <c r="K256">
        <f t="shared" si="40"/>
        <v>0</v>
      </c>
      <c r="L256">
        <f t="shared" si="41"/>
        <v>0</v>
      </c>
      <c r="M256">
        <v>0</v>
      </c>
      <c r="N256">
        <v>2</v>
      </c>
      <c r="O256">
        <v>0</v>
      </c>
      <c r="P256">
        <f t="shared" si="42"/>
        <v>0</v>
      </c>
      <c r="Q256">
        <v>0</v>
      </c>
      <c r="R256">
        <f t="shared" si="43"/>
        <v>1</v>
      </c>
      <c r="S256">
        <f t="shared" si="44"/>
        <v>0</v>
      </c>
      <c r="T256">
        <f t="shared" si="45"/>
        <v>1</v>
      </c>
      <c r="U256">
        <f t="shared" si="46"/>
        <v>0</v>
      </c>
      <c r="X256">
        <v>1</v>
      </c>
      <c r="Y256">
        <f t="shared" si="48"/>
        <v>0</v>
      </c>
      <c r="Z256">
        <f t="shared" si="49"/>
        <v>0</v>
      </c>
      <c r="AB256" t="str">
        <f t="shared" si="47"/>
        <v>101000020001010100</v>
      </c>
    </row>
    <row r="257" spans="1:28" x14ac:dyDescent="0.3">
      <c r="A257" t="s">
        <v>118</v>
      </c>
      <c r="B257" t="s">
        <v>115</v>
      </c>
      <c r="C257" t="s">
        <v>117</v>
      </c>
      <c r="D257" t="s">
        <v>1322</v>
      </c>
      <c r="E257">
        <v>15.8</v>
      </c>
      <c r="F257">
        <v>3.9</v>
      </c>
      <c r="G257">
        <v>10</v>
      </c>
      <c r="H257">
        <v>167.6</v>
      </c>
      <c r="I257">
        <f t="shared" si="38"/>
        <v>10</v>
      </c>
      <c r="J257">
        <f t="shared" si="39"/>
        <v>10</v>
      </c>
      <c r="K257">
        <f t="shared" si="40"/>
        <v>0</v>
      </c>
      <c r="L257">
        <f t="shared" si="41"/>
        <v>0</v>
      </c>
      <c r="M257">
        <v>0</v>
      </c>
      <c r="N257">
        <v>1</v>
      </c>
      <c r="O257">
        <v>0</v>
      </c>
      <c r="P257">
        <f t="shared" si="42"/>
        <v>0</v>
      </c>
      <c r="Q257">
        <v>0</v>
      </c>
      <c r="R257">
        <f t="shared" si="43"/>
        <v>3</v>
      </c>
      <c r="S257">
        <f t="shared" si="44"/>
        <v>0</v>
      </c>
      <c r="T257">
        <f t="shared" si="45"/>
        <v>3</v>
      </c>
      <c r="U257">
        <f t="shared" si="46"/>
        <v>0</v>
      </c>
      <c r="X257">
        <v>3</v>
      </c>
      <c r="Y257">
        <f t="shared" si="48"/>
        <v>0</v>
      </c>
      <c r="Z257">
        <f t="shared" si="49"/>
        <v>0</v>
      </c>
      <c r="AB257" t="str">
        <f t="shared" si="47"/>
        <v>101000010003030300</v>
      </c>
    </row>
    <row r="258" spans="1:28" x14ac:dyDescent="0.3">
      <c r="A258" t="s">
        <v>120</v>
      </c>
      <c r="B258" t="s">
        <v>115</v>
      </c>
      <c r="C258" t="s">
        <v>119</v>
      </c>
      <c r="D258" t="s">
        <v>1321</v>
      </c>
      <c r="E258">
        <v>16</v>
      </c>
      <c r="F258">
        <v>4.7</v>
      </c>
      <c r="G258">
        <v>10</v>
      </c>
      <c r="H258">
        <v>95.7</v>
      </c>
      <c r="I258">
        <f t="shared" ref="I258:I321" si="50">J258-Z258</f>
        <v>10</v>
      </c>
      <c r="J258">
        <f t="shared" ref="J258:J321" si="51">(LEN(C258)-LEN(SUBSTITUTE(C258,$AC$2,"")))/LEN($AC$2)</f>
        <v>10</v>
      </c>
      <c r="K258">
        <f t="shared" ref="K258:K321" si="52">(LEN(C258)-LEN(SUBSTITUTE(C258,$AC$3,"")))/LEN($AC$3)-S258-Y258</f>
        <v>0</v>
      </c>
      <c r="L258">
        <f t="shared" ref="L258:L321" si="53">Y258+K258</f>
        <v>0</v>
      </c>
      <c r="M258">
        <v>0</v>
      </c>
      <c r="N258">
        <v>0</v>
      </c>
      <c r="O258">
        <v>0</v>
      </c>
      <c r="P258">
        <f t="shared" ref="P258:P321" si="54">Q258-O258</f>
        <v>0</v>
      </c>
      <c r="Q258">
        <v>0</v>
      </c>
      <c r="R258">
        <f t="shared" ref="R258:R321" si="55">X258-S258</f>
        <v>3</v>
      </c>
      <c r="S258">
        <f t="shared" ref="S258:S321" si="56">(LEN(C258)-LEN(SUBSTITUTE(C258,$AC$4,"")))/LEN($AC$4)+(LEN(C258)-LEN(SUBSTITUTE(C258,$AC$5,"")))/LEN($AC$5)</f>
        <v>0</v>
      </c>
      <c r="T258">
        <f t="shared" si="45"/>
        <v>3</v>
      </c>
      <c r="U258">
        <f t="shared" si="46"/>
        <v>0</v>
      </c>
      <c r="X258">
        <v>3</v>
      </c>
      <c r="Y258">
        <f t="shared" si="48"/>
        <v>0</v>
      </c>
      <c r="Z258">
        <f t="shared" si="49"/>
        <v>0</v>
      </c>
      <c r="AB258" t="str">
        <f t="shared" si="47"/>
        <v>101000000003030300</v>
      </c>
    </row>
    <row r="259" spans="1:28" x14ac:dyDescent="0.3">
      <c r="A259" t="s">
        <v>113</v>
      </c>
      <c r="B259" t="s">
        <v>107</v>
      </c>
      <c r="C259" t="s">
        <v>112</v>
      </c>
      <c r="D259" t="s">
        <v>112</v>
      </c>
      <c r="E259">
        <v>16</v>
      </c>
      <c r="F259">
        <v>6</v>
      </c>
      <c r="G259">
        <v>10</v>
      </c>
      <c r="H259">
        <v>114.2</v>
      </c>
      <c r="I259">
        <f t="shared" si="50"/>
        <v>10</v>
      </c>
      <c r="J259">
        <f t="shared" si="51"/>
        <v>10</v>
      </c>
      <c r="K259">
        <f t="shared" si="52"/>
        <v>0</v>
      </c>
      <c r="L259">
        <f t="shared" si="53"/>
        <v>0</v>
      </c>
      <c r="M259">
        <v>0</v>
      </c>
      <c r="N259">
        <v>0</v>
      </c>
      <c r="O259">
        <v>0</v>
      </c>
      <c r="P259">
        <f t="shared" si="54"/>
        <v>0</v>
      </c>
      <c r="Q259">
        <v>0</v>
      </c>
      <c r="R259">
        <f t="shared" si="55"/>
        <v>1</v>
      </c>
      <c r="S259">
        <f t="shared" si="56"/>
        <v>0</v>
      </c>
      <c r="T259">
        <f t="shared" ref="T259:T322" si="57">R259+S259</f>
        <v>1</v>
      </c>
      <c r="U259">
        <f t="shared" ref="U259:U322" si="58">L259+S259</f>
        <v>0</v>
      </c>
      <c r="X259">
        <v>1</v>
      </c>
      <c r="Y259">
        <f t="shared" si="48"/>
        <v>0</v>
      </c>
      <c r="Z259">
        <f t="shared" si="49"/>
        <v>0</v>
      </c>
      <c r="AB259" t="str">
        <f t="shared" ref="AB259:AB322" si="59">_xlfn.TEXTJOIN("",TRUE,I259:U259,X259:Z259)</f>
        <v>101000000001010100</v>
      </c>
    </row>
    <row r="260" spans="1:28" x14ac:dyDescent="0.3">
      <c r="A260" t="s">
        <v>221</v>
      </c>
      <c r="B260" t="s">
        <v>220</v>
      </c>
      <c r="C260" t="s">
        <v>219</v>
      </c>
      <c r="D260" t="s">
        <v>1290</v>
      </c>
      <c r="E260">
        <v>20.6</v>
      </c>
      <c r="F260">
        <v>20.100000000000001</v>
      </c>
      <c r="G260">
        <v>10.1</v>
      </c>
      <c r="H260">
        <v>165.3</v>
      </c>
      <c r="I260">
        <f t="shared" si="50"/>
        <v>2</v>
      </c>
      <c r="J260">
        <f t="shared" si="51"/>
        <v>8</v>
      </c>
      <c r="K260">
        <f t="shared" si="52"/>
        <v>0</v>
      </c>
      <c r="L260">
        <f t="shared" si="53"/>
        <v>3</v>
      </c>
      <c r="M260">
        <v>0</v>
      </c>
      <c r="N260">
        <v>2</v>
      </c>
      <c r="O260">
        <v>1</v>
      </c>
      <c r="P260">
        <f t="shared" si="54"/>
        <v>1</v>
      </c>
      <c r="Q260">
        <v>2</v>
      </c>
      <c r="R260">
        <f t="shared" si="55"/>
        <v>0</v>
      </c>
      <c r="S260">
        <f t="shared" si="56"/>
        <v>2</v>
      </c>
      <c r="T260">
        <f t="shared" si="57"/>
        <v>2</v>
      </c>
      <c r="U260">
        <f t="shared" si="58"/>
        <v>5</v>
      </c>
      <c r="X260">
        <v>2</v>
      </c>
      <c r="Y260">
        <f t="shared" si="48"/>
        <v>3</v>
      </c>
      <c r="Z260">
        <f t="shared" si="49"/>
        <v>6</v>
      </c>
      <c r="AB260" t="str">
        <f t="shared" si="59"/>
        <v>2803021120225236</v>
      </c>
    </row>
    <row r="261" spans="1:28" x14ac:dyDescent="0.3">
      <c r="A261" t="s">
        <v>994</v>
      </c>
      <c r="B261" t="s">
        <v>993</v>
      </c>
      <c r="C261" t="s">
        <v>992</v>
      </c>
      <c r="D261" t="s">
        <v>1058</v>
      </c>
      <c r="E261">
        <v>15.3</v>
      </c>
      <c r="F261">
        <v>8.4</v>
      </c>
      <c r="G261">
        <v>10.199999999999999</v>
      </c>
      <c r="H261">
        <v>102.1</v>
      </c>
      <c r="I261">
        <f t="shared" si="50"/>
        <v>2</v>
      </c>
      <c r="J261">
        <f t="shared" si="51"/>
        <v>2</v>
      </c>
      <c r="K261">
        <f t="shared" si="52"/>
        <v>0</v>
      </c>
      <c r="L261">
        <f t="shared" si="53"/>
        <v>0</v>
      </c>
      <c r="M261">
        <v>0</v>
      </c>
      <c r="N261">
        <v>0</v>
      </c>
      <c r="O261">
        <v>0</v>
      </c>
      <c r="P261">
        <f t="shared" si="54"/>
        <v>0</v>
      </c>
      <c r="Q261">
        <v>0</v>
      </c>
      <c r="R261">
        <f t="shared" si="55"/>
        <v>1</v>
      </c>
      <c r="S261">
        <f t="shared" si="56"/>
        <v>1</v>
      </c>
      <c r="T261">
        <f t="shared" si="57"/>
        <v>2</v>
      </c>
      <c r="U261">
        <f t="shared" si="58"/>
        <v>1</v>
      </c>
      <c r="X261">
        <v>2</v>
      </c>
      <c r="Y261">
        <f t="shared" si="48"/>
        <v>0</v>
      </c>
      <c r="Z261">
        <f t="shared" si="49"/>
        <v>0</v>
      </c>
      <c r="AB261" t="str">
        <f t="shared" si="59"/>
        <v>2200000001121200</v>
      </c>
    </row>
    <row r="262" spans="1:28" x14ac:dyDescent="0.3">
      <c r="A262" t="s">
        <v>198</v>
      </c>
      <c r="B262" t="s">
        <v>173</v>
      </c>
      <c r="C262" t="s">
        <v>197</v>
      </c>
      <c r="D262" t="s">
        <v>1297</v>
      </c>
      <c r="E262">
        <v>15.5</v>
      </c>
      <c r="F262">
        <v>6.5</v>
      </c>
      <c r="G262">
        <v>10.199999999999999</v>
      </c>
      <c r="H262">
        <v>75.2</v>
      </c>
      <c r="I262">
        <f t="shared" si="50"/>
        <v>9</v>
      </c>
      <c r="J262">
        <f t="shared" si="51"/>
        <v>9</v>
      </c>
      <c r="K262">
        <f t="shared" si="52"/>
        <v>0</v>
      </c>
      <c r="L262">
        <f t="shared" si="53"/>
        <v>0</v>
      </c>
      <c r="M262">
        <v>0</v>
      </c>
      <c r="N262">
        <v>1</v>
      </c>
      <c r="O262">
        <v>0</v>
      </c>
      <c r="P262">
        <f t="shared" si="54"/>
        <v>0</v>
      </c>
      <c r="Q262">
        <v>0</v>
      </c>
      <c r="R262">
        <f t="shared" si="55"/>
        <v>3</v>
      </c>
      <c r="S262">
        <f t="shared" si="56"/>
        <v>0</v>
      </c>
      <c r="T262">
        <f t="shared" si="57"/>
        <v>3</v>
      </c>
      <c r="U262">
        <f t="shared" si="58"/>
        <v>0</v>
      </c>
      <c r="X262">
        <v>3</v>
      </c>
      <c r="Y262">
        <f t="shared" si="48"/>
        <v>0</v>
      </c>
      <c r="Z262">
        <f t="shared" si="49"/>
        <v>0</v>
      </c>
      <c r="AB262" t="str">
        <f t="shared" si="59"/>
        <v>9900010003030300</v>
      </c>
    </row>
    <row r="263" spans="1:28" x14ac:dyDescent="0.3">
      <c r="A263" t="s">
        <v>816</v>
      </c>
      <c r="B263" t="s">
        <v>771</v>
      </c>
      <c r="C263" t="s">
        <v>815</v>
      </c>
      <c r="D263" t="s">
        <v>1109</v>
      </c>
      <c r="E263">
        <v>15.8</v>
      </c>
      <c r="F263">
        <v>2.8</v>
      </c>
      <c r="G263">
        <v>10.199999999999999</v>
      </c>
      <c r="H263">
        <v>191.8</v>
      </c>
      <c r="I263">
        <f t="shared" si="50"/>
        <v>4</v>
      </c>
      <c r="J263">
        <f t="shared" si="51"/>
        <v>4</v>
      </c>
      <c r="K263">
        <f t="shared" si="52"/>
        <v>1</v>
      </c>
      <c r="L263">
        <f t="shared" si="53"/>
        <v>1</v>
      </c>
      <c r="M263">
        <v>0</v>
      </c>
      <c r="N263">
        <v>2</v>
      </c>
      <c r="O263">
        <v>0</v>
      </c>
      <c r="P263">
        <f t="shared" si="54"/>
        <v>0</v>
      </c>
      <c r="Q263">
        <v>0</v>
      </c>
      <c r="R263">
        <f t="shared" si="55"/>
        <v>4</v>
      </c>
      <c r="S263">
        <f t="shared" si="56"/>
        <v>1</v>
      </c>
      <c r="T263">
        <f t="shared" si="57"/>
        <v>5</v>
      </c>
      <c r="U263">
        <f t="shared" si="58"/>
        <v>2</v>
      </c>
      <c r="X263">
        <v>5</v>
      </c>
      <c r="Y263">
        <f t="shared" si="48"/>
        <v>0</v>
      </c>
      <c r="Z263">
        <f t="shared" si="49"/>
        <v>0</v>
      </c>
      <c r="AB263" t="str">
        <f t="shared" si="59"/>
        <v>4411020004152500</v>
      </c>
    </row>
    <row r="264" spans="1:28" x14ac:dyDescent="0.3">
      <c r="A264" t="s">
        <v>440</v>
      </c>
      <c r="B264" t="s">
        <v>347</v>
      </c>
      <c r="C264" t="s">
        <v>439</v>
      </c>
      <c r="D264" t="s">
        <v>1224</v>
      </c>
      <c r="E264">
        <v>15.8</v>
      </c>
      <c r="F264">
        <v>6.5</v>
      </c>
      <c r="G264">
        <v>10.199999999999999</v>
      </c>
      <c r="H264">
        <v>90</v>
      </c>
      <c r="I264">
        <f t="shared" si="50"/>
        <v>7</v>
      </c>
      <c r="J264">
        <f t="shared" si="51"/>
        <v>7</v>
      </c>
      <c r="K264">
        <f t="shared" si="52"/>
        <v>0</v>
      </c>
      <c r="L264">
        <f t="shared" si="53"/>
        <v>0</v>
      </c>
      <c r="M264">
        <v>0</v>
      </c>
      <c r="N264">
        <v>2</v>
      </c>
      <c r="O264">
        <v>0</v>
      </c>
      <c r="P264">
        <f t="shared" si="54"/>
        <v>0</v>
      </c>
      <c r="Q264">
        <v>0</v>
      </c>
      <c r="R264">
        <f t="shared" si="55"/>
        <v>2</v>
      </c>
      <c r="S264">
        <f t="shared" si="56"/>
        <v>1</v>
      </c>
      <c r="T264">
        <f t="shared" si="57"/>
        <v>3</v>
      </c>
      <c r="U264">
        <f t="shared" si="58"/>
        <v>1</v>
      </c>
      <c r="X264">
        <v>3</v>
      </c>
      <c r="Y264">
        <f t="shared" si="48"/>
        <v>0</v>
      </c>
      <c r="Z264">
        <f t="shared" si="49"/>
        <v>0</v>
      </c>
      <c r="AB264" t="str">
        <f t="shared" si="59"/>
        <v>7700020002131300</v>
      </c>
    </row>
    <row r="265" spans="1:28" x14ac:dyDescent="0.3">
      <c r="A265" t="s">
        <v>901</v>
      </c>
      <c r="B265" t="s">
        <v>900</v>
      </c>
      <c r="C265" t="s">
        <v>899</v>
      </c>
      <c r="D265" t="s">
        <v>1085</v>
      </c>
      <c r="E265">
        <v>16</v>
      </c>
      <c r="F265">
        <v>11.7</v>
      </c>
      <c r="G265">
        <v>10.199999999999999</v>
      </c>
      <c r="H265">
        <v>95.8</v>
      </c>
      <c r="I265">
        <f t="shared" si="50"/>
        <v>4</v>
      </c>
      <c r="J265">
        <f t="shared" si="51"/>
        <v>4</v>
      </c>
      <c r="K265">
        <f t="shared" si="52"/>
        <v>0</v>
      </c>
      <c r="L265">
        <f t="shared" si="53"/>
        <v>0</v>
      </c>
      <c r="M265">
        <v>0</v>
      </c>
      <c r="N265">
        <v>2</v>
      </c>
      <c r="O265">
        <v>0</v>
      </c>
      <c r="P265">
        <f t="shared" si="54"/>
        <v>0</v>
      </c>
      <c r="Q265">
        <v>0</v>
      </c>
      <c r="R265">
        <f t="shared" si="55"/>
        <v>-1</v>
      </c>
      <c r="S265">
        <f t="shared" si="56"/>
        <v>2</v>
      </c>
      <c r="T265">
        <f t="shared" si="57"/>
        <v>1</v>
      </c>
      <c r="U265">
        <f t="shared" si="58"/>
        <v>2</v>
      </c>
      <c r="X265">
        <v>1</v>
      </c>
      <c r="Y265">
        <f t="shared" si="48"/>
        <v>0</v>
      </c>
      <c r="Z265">
        <f t="shared" si="49"/>
        <v>0</v>
      </c>
      <c r="AB265" t="str">
        <f t="shared" si="59"/>
        <v>440002000-1212100</v>
      </c>
    </row>
    <row r="266" spans="1:28" x14ac:dyDescent="0.3">
      <c r="A266" t="s">
        <v>639</v>
      </c>
      <c r="B266" t="s">
        <v>638</v>
      </c>
      <c r="C266" t="s">
        <v>637</v>
      </c>
      <c r="D266" t="s">
        <v>1166</v>
      </c>
      <c r="E266">
        <v>17.8</v>
      </c>
      <c r="F266">
        <v>8.1999999999999993</v>
      </c>
      <c r="G266">
        <v>10.199999999999999</v>
      </c>
      <c r="H266">
        <v>139</v>
      </c>
      <c r="I266">
        <f t="shared" si="50"/>
        <v>5</v>
      </c>
      <c r="J266">
        <f t="shared" si="51"/>
        <v>5</v>
      </c>
      <c r="K266">
        <f t="shared" si="52"/>
        <v>0</v>
      </c>
      <c r="L266">
        <f t="shared" si="53"/>
        <v>0</v>
      </c>
      <c r="M266">
        <v>0</v>
      </c>
      <c r="N266">
        <v>1</v>
      </c>
      <c r="O266">
        <v>0</v>
      </c>
      <c r="P266">
        <f t="shared" si="54"/>
        <v>1</v>
      </c>
      <c r="Q266">
        <v>1</v>
      </c>
      <c r="R266">
        <f t="shared" si="55"/>
        <v>1</v>
      </c>
      <c r="S266">
        <f t="shared" si="56"/>
        <v>0</v>
      </c>
      <c r="T266">
        <f t="shared" si="57"/>
        <v>1</v>
      </c>
      <c r="U266">
        <f t="shared" si="58"/>
        <v>0</v>
      </c>
      <c r="X266">
        <v>1</v>
      </c>
      <c r="Y266">
        <f t="shared" si="48"/>
        <v>0</v>
      </c>
      <c r="Z266">
        <f t="shared" si="49"/>
        <v>0</v>
      </c>
      <c r="AB266" t="str">
        <f t="shared" si="59"/>
        <v>5500010111010100</v>
      </c>
    </row>
    <row r="267" spans="1:28" x14ac:dyDescent="0.3">
      <c r="A267" t="s">
        <v>655</v>
      </c>
      <c r="B267" t="s">
        <v>629</v>
      </c>
      <c r="C267" t="s">
        <v>654</v>
      </c>
      <c r="D267" t="s">
        <v>1161</v>
      </c>
      <c r="E267">
        <v>15</v>
      </c>
      <c r="F267">
        <v>4.0999999999999996</v>
      </c>
      <c r="G267">
        <v>10.3</v>
      </c>
      <c r="H267">
        <v>155.5</v>
      </c>
      <c r="I267">
        <f t="shared" si="50"/>
        <v>5</v>
      </c>
      <c r="J267">
        <f t="shared" si="51"/>
        <v>5</v>
      </c>
      <c r="K267">
        <f t="shared" si="52"/>
        <v>0</v>
      </c>
      <c r="L267">
        <f t="shared" si="53"/>
        <v>0</v>
      </c>
      <c r="M267">
        <v>0</v>
      </c>
      <c r="N267">
        <v>1</v>
      </c>
      <c r="O267">
        <v>0</v>
      </c>
      <c r="P267">
        <f t="shared" si="54"/>
        <v>0</v>
      </c>
      <c r="Q267">
        <v>0</v>
      </c>
      <c r="R267">
        <f t="shared" si="55"/>
        <v>0</v>
      </c>
      <c r="S267">
        <f t="shared" si="56"/>
        <v>1</v>
      </c>
      <c r="T267">
        <f t="shared" si="57"/>
        <v>1</v>
      </c>
      <c r="U267">
        <f t="shared" si="58"/>
        <v>1</v>
      </c>
      <c r="X267">
        <v>1</v>
      </c>
      <c r="Y267">
        <f t="shared" si="48"/>
        <v>0</v>
      </c>
      <c r="Z267">
        <f t="shared" si="49"/>
        <v>0</v>
      </c>
      <c r="AB267" t="str">
        <f t="shared" si="59"/>
        <v>5500010000111100</v>
      </c>
    </row>
    <row r="268" spans="1:28" x14ac:dyDescent="0.3">
      <c r="A268" t="s">
        <v>931</v>
      </c>
      <c r="B268" t="s">
        <v>906</v>
      </c>
      <c r="C268" t="s">
        <v>930</v>
      </c>
      <c r="D268" t="s">
        <v>1079</v>
      </c>
      <c r="E268">
        <v>19.7</v>
      </c>
      <c r="F268">
        <v>18.2</v>
      </c>
      <c r="G268">
        <v>10.3</v>
      </c>
      <c r="H268">
        <v>91.5</v>
      </c>
      <c r="I268">
        <f t="shared" si="50"/>
        <v>3</v>
      </c>
      <c r="J268">
        <f t="shared" si="51"/>
        <v>3</v>
      </c>
      <c r="K268">
        <f t="shared" si="52"/>
        <v>0</v>
      </c>
      <c r="L268">
        <f t="shared" si="53"/>
        <v>0</v>
      </c>
      <c r="M268">
        <v>0</v>
      </c>
      <c r="N268">
        <v>0</v>
      </c>
      <c r="O268">
        <v>0</v>
      </c>
      <c r="P268">
        <f t="shared" si="54"/>
        <v>1</v>
      </c>
      <c r="Q268">
        <v>1</v>
      </c>
      <c r="R268">
        <f t="shared" si="55"/>
        <v>1</v>
      </c>
      <c r="S268">
        <f t="shared" si="56"/>
        <v>1</v>
      </c>
      <c r="T268">
        <f t="shared" si="57"/>
        <v>2</v>
      </c>
      <c r="U268">
        <f t="shared" si="58"/>
        <v>1</v>
      </c>
      <c r="X268">
        <v>2</v>
      </c>
      <c r="Y268">
        <f t="shared" si="48"/>
        <v>0</v>
      </c>
      <c r="Z268">
        <f t="shared" si="49"/>
        <v>0</v>
      </c>
      <c r="AB268" t="str">
        <f t="shared" si="59"/>
        <v>3300000111121200</v>
      </c>
    </row>
    <row r="269" spans="1:28" x14ac:dyDescent="0.3">
      <c r="A269" t="s">
        <v>2</v>
      </c>
      <c r="B269" t="s">
        <v>1</v>
      </c>
      <c r="C269" t="s">
        <v>0</v>
      </c>
      <c r="D269" t="s">
        <v>1354</v>
      </c>
      <c r="E269">
        <v>15.3</v>
      </c>
      <c r="F269">
        <v>5.5</v>
      </c>
      <c r="G269">
        <v>10.4</v>
      </c>
      <c r="H269">
        <v>86</v>
      </c>
      <c r="I269">
        <f t="shared" si="50"/>
        <v>12</v>
      </c>
      <c r="J269">
        <f t="shared" si="51"/>
        <v>12</v>
      </c>
      <c r="K269">
        <f t="shared" si="52"/>
        <v>0</v>
      </c>
      <c r="L269">
        <f t="shared" si="53"/>
        <v>0</v>
      </c>
      <c r="M269">
        <v>0</v>
      </c>
      <c r="N269">
        <v>4</v>
      </c>
      <c r="O269">
        <v>0</v>
      </c>
      <c r="P269">
        <f t="shared" si="54"/>
        <v>0</v>
      </c>
      <c r="Q269">
        <v>0</v>
      </c>
      <c r="R269">
        <f t="shared" si="55"/>
        <v>1</v>
      </c>
      <c r="S269">
        <f t="shared" si="56"/>
        <v>1</v>
      </c>
      <c r="T269">
        <f t="shared" si="57"/>
        <v>2</v>
      </c>
      <c r="U269">
        <f t="shared" si="58"/>
        <v>1</v>
      </c>
      <c r="X269">
        <v>2</v>
      </c>
      <c r="Y269">
        <f t="shared" si="48"/>
        <v>0</v>
      </c>
      <c r="Z269">
        <f t="shared" si="49"/>
        <v>0</v>
      </c>
      <c r="AB269" t="str">
        <f t="shared" si="59"/>
        <v>121200040001121200</v>
      </c>
    </row>
    <row r="270" spans="1:28" x14ac:dyDescent="0.3">
      <c r="A270" t="s">
        <v>642</v>
      </c>
      <c r="B270" t="s">
        <v>641</v>
      </c>
      <c r="C270" t="s">
        <v>640</v>
      </c>
      <c r="D270" t="s">
        <v>1165</v>
      </c>
      <c r="E270">
        <v>15.7</v>
      </c>
      <c r="F270">
        <v>6.5</v>
      </c>
      <c r="G270">
        <v>10.5</v>
      </c>
      <c r="H270">
        <v>144.30000000000001</v>
      </c>
      <c r="I270">
        <f t="shared" si="50"/>
        <v>5</v>
      </c>
      <c r="J270">
        <f t="shared" si="51"/>
        <v>5</v>
      </c>
      <c r="K270">
        <f t="shared" si="52"/>
        <v>0</v>
      </c>
      <c r="L270">
        <f t="shared" si="53"/>
        <v>0</v>
      </c>
      <c r="M270">
        <v>0</v>
      </c>
      <c r="N270">
        <v>1</v>
      </c>
      <c r="O270">
        <v>0</v>
      </c>
      <c r="P270">
        <f t="shared" si="54"/>
        <v>0</v>
      </c>
      <c r="Q270">
        <v>0</v>
      </c>
      <c r="R270">
        <f t="shared" si="55"/>
        <v>2</v>
      </c>
      <c r="S270">
        <f t="shared" si="56"/>
        <v>0</v>
      </c>
      <c r="T270">
        <f t="shared" si="57"/>
        <v>2</v>
      </c>
      <c r="U270">
        <f t="shared" si="58"/>
        <v>0</v>
      </c>
      <c r="X270">
        <v>2</v>
      </c>
      <c r="Y270">
        <f t="shared" si="48"/>
        <v>0</v>
      </c>
      <c r="Z270">
        <f t="shared" si="49"/>
        <v>0</v>
      </c>
      <c r="AB270" t="str">
        <f t="shared" si="59"/>
        <v>5500010002020200</v>
      </c>
    </row>
    <row r="271" spans="1:28" x14ac:dyDescent="0.3">
      <c r="A271" t="s">
        <v>94</v>
      </c>
      <c r="B271" t="s">
        <v>93</v>
      </c>
      <c r="C271" t="s">
        <v>92</v>
      </c>
      <c r="D271" t="s">
        <v>92</v>
      </c>
      <c r="E271">
        <v>16</v>
      </c>
      <c r="F271">
        <v>4.0999999999999996</v>
      </c>
      <c r="G271">
        <v>10.5</v>
      </c>
      <c r="H271">
        <v>97</v>
      </c>
      <c r="I271">
        <f t="shared" si="50"/>
        <v>10</v>
      </c>
      <c r="J271">
        <f t="shared" si="51"/>
        <v>10</v>
      </c>
      <c r="K271">
        <f t="shared" si="52"/>
        <v>0</v>
      </c>
      <c r="L271">
        <f t="shared" si="53"/>
        <v>0</v>
      </c>
      <c r="M271">
        <v>0</v>
      </c>
      <c r="N271">
        <v>1</v>
      </c>
      <c r="O271">
        <v>0</v>
      </c>
      <c r="P271">
        <f t="shared" si="54"/>
        <v>0</v>
      </c>
      <c r="Q271">
        <v>0</v>
      </c>
      <c r="R271">
        <f t="shared" si="55"/>
        <v>2</v>
      </c>
      <c r="S271">
        <f t="shared" si="56"/>
        <v>0</v>
      </c>
      <c r="T271">
        <f t="shared" si="57"/>
        <v>2</v>
      </c>
      <c r="U271">
        <f t="shared" si="58"/>
        <v>0</v>
      </c>
      <c r="X271">
        <v>2</v>
      </c>
      <c r="Y271">
        <f t="shared" si="48"/>
        <v>0</v>
      </c>
      <c r="Z271">
        <f t="shared" si="49"/>
        <v>0</v>
      </c>
      <c r="AB271" t="str">
        <f t="shared" si="59"/>
        <v>101000010002020200</v>
      </c>
    </row>
    <row r="272" spans="1:28" x14ac:dyDescent="0.3">
      <c r="A272" t="s">
        <v>781</v>
      </c>
      <c r="B272" t="s">
        <v>780</v>
      </c>
      <c r="C272" t="s">
        <v>779</v>
      </c>
      <c r="D272" t="s">
        <v>1122</v>
      </c>
      <c r="E272">
        <v>16.8</v>
      </c>
      <c r="F272">
        <v>9.8000000000000007</v>
      </c>
      <c r="G272">
        <v>10.5</v>
      </c>
      <c r="H272">
        <v>142.19999999999999</v>
      </c>
      <c r="I272">
        <f t="shared" si="50"/>
        <v>4</v>
      </c>
      <c r="J272">
        <f t="shared" si="51"/>
        <v>4</v>
      </c>
      <c r="K272">
        <f t="shared" si="52"/>
        <v>0</v>
      </c>
      <c r="L272">
        <f t="shared" si="53"/>
        <v>0</v>
      </c>
      <c r="M272">
        <v>0</v>
      </c>
      <c r="N272">
        <v>1</v>
      </c>
      <c r="O272">
        <v>0</v>
      </c>
      <c r="P272">
        <f t="shared" si="54"/>
        <v>0</v>
      </c>
      <c r="Q272">
        <v>0</v>
      </c>
      <c r="R272">
        <f t="shared" si="55"/>
        <v>0</v>
      </c>
      <c r="S272">
        <f t="shared" si="56"/>
        <v>2</v>
      </c>
      <c r="T272">
        <f t="shared" si="57"/>
        <v>2</v>
      </c>
      <c r="U272">
        <f t="shared" si="58"/>
        <v>2</v>
      </c>
      <c r="X272">
        <v>2</v>
      </c>
      <c r="Y272">
        <f t="shared" si="48"/>
        <v>0</v>
      </c>
      <c r="Z272">
        <f t="shared" si="49"/>
        <v>0</v>
      </c>
      <c r="AB272" t="str">
        <f t="shared" si="59"/>
        <v>4400010000222200</v>
      </c>
    </row>
    <row r="273" spans="1:28" x14ac:dyDescent="0.3">
      <c r="A273" t="s">
        <v>34</v>
      </c>
      <c r="B273" t="s">
        <v>33</v>
      </c>
      <c r="C273" t="s">
        <v>32</v>
      </c>
      <c r="D273" t="s">
        <v>1347</v>
      </c>
      <c r="E273">
        <v>17.3</v>
      </c>
      <c r="F273">
        <v>3.7</v>
      </c>
      <c r="G273">
        <v>10.5</v>
      </c>
      <c r="H273">
        <v>118.8</v>
      </c>
      <c r="I273">
        <f t="shared" si="50"/>
        <v>5</v>
      </c>
      <c r="J273">
        <f t="shared" si="51"/>
        <v>11</v>
      </c>
      <c r="K273">
        <f t="shared" si="52"/>
        <v>-3</v>
      </c>
      <c r="L273">
        <f t="shared" si="53"/>
        <v>0</v>
      </c>
      <c r="M273">
        <v>0</v>
      </c>
      <c r="N273">
        <v>4</v>
      </c>
      <c r="O273">
        <v>1</v>
      </c>
      <c r="P273">
        <f t="shared" si="54"/>
        <v>0</v>
      </c>
      <c r="Q273">
        <v>1</v>
      </c>
      <c r="R273">
        <f t="shared" si="55"/>
        <v>1</v>
      </c>
      <c r="S273">
        <f t="shared" si="56"/>
        <v>0</v>
      </c>
      <c r="T273">
        <f t="shared" si="57"/>
        <v>1</v>
      </c>
      <c r="U273">
        <f t="shared" si="58"/>
        <v>0</v>
      </c>
      <c r="X273">
        <v>1</v>
      </c>
      <c r="Y273">
        <f t="shared" si="48"/>
        <v>3</v>
      </c>
      <c r="Z273">
        <f t="shared" si="49"/>
        <v>6</v>
      </c>
      <c r="AB273" t="str">
        <f t="shared" si="59"/>
        <v>511-30041011010136</v>
      </c>
    </row>
    <row r="274" spans="1:28" x14ac:dyDescent="0.3">
      <c r="A274" t="s">
        <v>874</v>
      </c>
      <c r="B274" t="s">
        <v>823</v>
      </c>
      <c r="C274" t="s">
        <v>873</v>
      </c>
      <c r="D274" t="s">
        <v>1092</v>
      </c>
      <c r="E274">
        <v>14.9</v>
      </c>
      <c r="F274">
        <v>4.0999999999999996</v>
      </c>
      <c r="G274">
        <v>10.6</v>
      </c>
      <c r="H274">
        <v>90.5</v>
      </c>
      <c r="I274">
        <f t="shared" si="50"/>
        <v>4</v>
      </c>
      <c r="J274">
        <f t="shared" si="51"/>
        <v>4</v>
      </c>
      <c r="K274">
        <f t="shared" si="52"/>
        <v>0</v>
      </c>
      <c r="L274">
        <f t="shared" si="53"/>
        <v>0</v>
      </c>
      <c r="M274">
        <v>0</v>
      </c>
      <c r="N274">
        <v>1</v>
      </c>
      <c r="O274">
        <v>0</v>
      </c>
      <c r="P274">
        <f t="shared" si="54"/>
        <v>0</v>
      </c>
      <c r="Q274">
        <v>0</v>
      </c>
      <c r="R274">
        <f t="shared" si="55"/>
        <v>0</v>
      </c>
      <c r="S274">
        <f t="shared" si="56"/>
        <v>1</v>
      </c>
      <c r="T274">
        <f t="shared" si="57"/>
        <v>1</v>
      </c>
      <c r="U274">
        <f t="shared" si="58"/>
        <v>1</v>
      </c>
      <c r="X274">
        <v>1</v>
      </c>
      <c r="Y274">
        <f t="shared" si="48"/>
        <v>0</v>
      </c>
      <c r="Z274">
        <f t="shared" si="49"/>
        <v>0</v>
      </c>
      <c r="AB274" t="str">
        <f t="shared" si="59"/>
        <v>4400010000111100</v>
      </c>
    </row>
    <row r="275" spans="1:28" x14ac:dyDescent="0.3">
      <c r="A275" t="s">
        <v>323</v>
      </c>
      <c r="B275" t="s">
        <v>262</v>
      </c>
      <c r="C275" t="s">
        <v>322</v>
      </c>
      <c r="D275" t="s">
        <v>322</v>
      </c>
      <c r="E275">
        <v>15.9</v>
      </c>
      <c r="F275">
        <v>5.5</v>
      </c>
      <c r="G275">
        <v>10.6</v>
      </c>
      <c r="H275">
        <v>107</v>
      </c>
      <c r="I275">
        <f t="shared" si="50"/>
        <v>8</v>
      </c>
      <c r="J275">
        <f t="shared" si="51"/>
        <v>8</v>
      </c>
      <c r="K275">
        <f t="shared" si="52"/>
        <v>0</v>
      </c>
      <c r="L275">
        <f t="shared" si="53"/>
        <v>0</v>
      </c>
      <c r="M275">
        <v>0</v>
      </c>
      <c r="N275">
        <v>1</v>
      </c>
      <c r="O275">
        <v>0</v>
      </c>
      <c r="P275">
        <f t="shared" si="54"/>
        <v>0</v>
      </c>
      <c r="Q275">
        <v>0</v>
      </c>
      <c r="R275">
        <f t="shared" si="55"/>
        <v>1</v>
      </c>
      <c r="S275">
        <f t="shared" si="56"/>
        <v>0</v>
      </c>
      <c r="T275">
        <f t="shared" si="57"/>
        <v>1</v>
      </c>
      <c r="U275">
        <f t="shared" si="58"/>
        <v>0</v>
      </c>
      <c r="X275">
        <v>1</v>
      </c>
      <c r="Y275">
        <f t="shared" si="48"/>
        <v>0</v>
      </c>
      <c r="Z275">
        <f t="shared" si="49"/>
        <v>0</v>
      </c>
      <c r="AB275" t="str">
        <f t="shared" si="59"/>
        <v>8800010001010100</v>
      </c>
    </row>
    <row r="276" spans="1:28" x14ac:dyDescent="0.3">
      <c r="A276" t="s">
        <v>535</v>
      </c>
      <c r="B276" t="s">
        <v>468</v>
      </c>
      <c r="C276" t="s">
        <v>534</v>
      </c>
      <c r="D276" t="s">
        <v>1198</v>
      </c>
      <c r="E276">
        <v>15.9</v>
      </c>
      <c r="F276">
        <v>4.7</v>
      </c>
      <c r="G276">
        <v>10.6</v>
      </c>
      <c r="H276">
        <v>70.099999999999994</v>
      </c>
      <c r="I276">
        <f t="shared" si="50"/>
        <v>6</v>
      </c>
      <c r="J276">
        <f t="shared" si="51"/>
        <v>6</v>
      </c>
      <c r="K276">
        <f t="shared" si="52"/>
        <v>0</v>
      </c>
      <c r="L276">
        <f t="shared" si="53"/>
        <v>0</v>
      </c>
      <c r="M276">
        <v>0</v>
      </c>
      <c r="N276">
        <v>1</v>
      </c>
      <c r="O276">
        <v>0</v>
      </c>
      <c r="P276">
        <f t="shared" si="54"/>
        <v>0</v>
      </c>
      <c r="Q276">
        <v>0</v>
      </c>
      <c r="R276">
        <f t="shared" si="55"/>
        <v>0</v>
      </c>
      <c r="S276">
        <f t="shared" si="56"/>
        <v>1</v>
      </c>
      <c r="T276">
        <f t="shared" si="57"/>
        <v>1</v>
      </c>
      <c r="U276">
        <f t="shared" si="58"/>
        <v>1</v>
      </c>
      <c r="X276">
        <v>1</v>
      </c>
      <c r="Y276">
        <f t="shared" si="48"/>
        <v>0</v>
      </c>
      <c r="Z276">
        <f t="shared" si="49"/>
        <v>0</v>
      </c>
      <c r="AB276" t="str">
        <f t="shared" si="59"/>
        <v>6600010000111100</v>
      </c>
    </row>
    <row r="277" spans="1:28" x14ac:dyDescent="0.3">
      <c r="A277" t="s">
        <v>146</v>
      </c>
      <c r="B277" t="s">
        <v>145</v>
      </c>
      <c r="C277" t="s">
        <v>144</v>
      </c>
      <c r="D277" t="s">
        <v>144</v>
      </c>
      <c r="E277">
        <v>16</v>
      </c>
      <c r="F277">
        <v>4.8</v>
      </c>
      <c r="G277">
        <v>10.6</v>
      </c>
      <c r="H277">
        <v>93.8</v>
      </c>
      <c r="I277">
        <f t="shared" si="50"/>
        <v>9</v>
      </c>
      <c r="J277">
        <f t="shared" si="51"/>
        <v>9</v>
      </c>
      <c r="K277">
        <f t="shared" si="52"/>
        <v>0</v>
      </c>
      <c r="L277">
        <f t="shared" si="53"/>
        <v>0</v>
      </c>
      <c r="M277">
        <v>0</v>
      </c>
      <c r="N277">
        <v>0</v>
      </c>
      <c r="O277">
        <v>0</v>
      </c>
      <c r="P277">
        <f t="shared" si="54"/>
        <v>0</v>
      </c>
      <c r="Q277">
        <v>0</v>
      </c>
      <c r="R277">
        <f t="shared" si="55"/>
        <v>1</v>
      </c>
      <c r="S277">
        <f t="shared" si="56"/>
        <v>0</v>
      </c>
      <c r="T277">
        <f t="shared" si="57"/>
        <v>1</v>
      </c>
      <c r="U277">
        <f t="shared" si="58"/>
        <v>0</v>
      </c>
      <c r="X277">
        <v>1</v>
      </c>
      <c r="Y277">
        <f t="shared" si="48"/>
        <v>0</v>
      </c>
      <c r="Z277">
        <f t="shared" si="49"/>
        <v>0</v>
      </c>
      <c r="AB277" t="str">
        <f t="shared" si="59"/>
        <v>9900000001010100</v>
      </c>
    </row>
    <row r="278" spans="1:28" x14ac:dyDescent="0.3">
      <c r="A278" t="s">
        <v>80</v>
      </c>
      <c r="B278" t="s">
        <v>59</v>
      </c>
      <c r="C278" t="s">
        <v>79</v>
      </c>
      <c r="D278" t="s">
        <v>1333</v>
      </c>
      <c r="E278">
        <v>16.600000000000001</v>
      </c>
      <c r="F278">
        <v>4.7</v>
      </c>
      <c r="G278">
        <v>10.6</v>
      </c>
      <c r="H278">
        <v>188.2</v>
      </c>
      <c r="I278">
        <f t="shared" si="50"/>
        <v>10</v>
      </c>
      <c r="J278">
        <f t="shared" si="51"/>
        <v>10</v>
      </c>
      <c r="K278">
        <f t="shared" si="52"/>
        <v>0</v>
      </c>
      <c r="L278">
        <f t="shared" si="53"/>
        <v>0</v>
      </c>
      <c r="M278">
        <v>0</v>
      </c>
      <c r="N278">
        <v>3</v>
      </c>
      <c r="O278">
        <v>0</v>
      </c>
      <c r="P278">
        <f t="shared" si="54"/>
        <v>1</v>
      </c>
      <c r="Q278">
        <v>1</v>
      </c>
      <c r="R278">
        <f t="shared" si="55"/>
        <v>1</v>
      </c>
      <c r="S278">
        <f t="shared" si="56"/>
        <v>0</v>
      </c>
      <c r="T278">
        <f t="shared" si="57"/>
        <v>1</v>
      </c>
      <c r="U278">
        <f t="shared" si="58"/>
        <v>0</v>
      </c>
      <c r="X278">
        <v>1</v>
      </c>
      <c r="Y278">
        <f t="shared" si="48"/>
        <v>0</v>
      </c>
      <c r="Z278">
        <f t="shared" si="49"/>
        <v>0</v>
      </c>
      <c r="AB278" t="str">
        <f t="shared" si="59"/>
        <v>101000030111010100</v>
      </c>
    </row>
    <row r="279" spans="1:28" x14ac:dyDescent="0.3">
      <c r="A279" t="s">
        <v>196</v>
      </c>
      <c r="B279" t="s">
        <v>195</v>
      </c>
      <c r="C279" t="s">
        <v>194</v>
      </c>
      <c r="D279" t="s">
        <v>1298</v>
      </c>
      <c r="E279">
        <v>19.100000000000001</v>
      </c>
      <c r="F279">
        <v>3.9</v>
      </c>
      <c r="G279">
        <v>10.6</v>
      </c>
      <c r="H279">
        <v>76.8</v>
      </c>
      <c r="I279">
        <f t="shared" si="50"/>
        <v>3</v>
      </c>
      <c r="J279">
        <f t="shared" si="51"/>
        <v>9</v>
      </c>
      <c r="K279">
        <f t="shared" si="52"/>
        <v>1</v>
      </c>
      <c r="L279">
        <f t="shared" si="53"/>
        <v>4</v>
      </c>
      <c r="M279">
        <v>0</v>
      </c>
      <c r="N279">
        <v>2</v>
      </c>
      <c r="O279">
        <v>1</v>
      </c>
      <c r="P279">
        <f t="shared" si="54"/>
        <v>0</v>
      </c>
      <c r="Q279">
        <v>1</v>
      </c>
      <c r="R279">
        <f t="shared" si="55"/>
        <v>0</v>
      </c>
      <c r="S279">
        <f t="shared" si="56"/>
        <v>1</v>
      </c>
      <c r="T279">
        <f t="shared" si="57"/>
        <v>1</v>
      </c>
      <c r="U279">
        <f t="shared" si="58"/>
        <v>5</v>
      </c>
      <c r="X279">
        <v>1</v>
      </c>
      <c r="Y279">
        <f t="shared" si="48"/>
        <v>3</v>
      </c>
      <c r="Z279">
        <f t="shared" si="49"/>
        <v>6</v>
      </c>
      <c r="AB279" t="str">
        <f t="shared" si="59"/>
        <v>3914021010115136</v>
      </c>
    </row>
    <row r="280" spans="1:28" x14ac:dyDescent="0.3">
      <c r="A280" t="s">
        <v>688</v>
      </c>
      <c r="B280" t="s">
        <v>629</v>
      </c>
      <c r="C280" t="s">
        <v>687</v>
      </c>
      <c r="D280" t="s">
        <v>1149</v>
      </c>
      <c r="E280">
        <v>16.399999999999999</v>
      </c>
      <c r="F280">
        <v>4.0999999999999996</v>
      </c>
      <c r="G280">
        <v>10.7</v>
      </c>
      <c r="H280">
        <v>160.4</v>
      </c>
      <c r="I280">
        <f t="shared" si="50"/>
        <v>5</v>
      </c>
      <c r="J280">
        <f t="shared" si="51"/>
        <v>5</v>
      </c>
      <c r="K280">
        <f t="shared" si="52"/>
        <v>0</v>
      </c>
      <c r="L280">
        <f t="shared" si="53"/>
        <v>0</v>
      </c>
      <c r="M280">
        <v>0</v>
      </c>
      <c r="N280">
        <v>2</v>
      </c>
      <c r="O280">
        <v>0</v>
      </c>
      <c r="P280">
        <f t="shared" si="54"/>
        <v>0</v>
      </c>
      <c r="Q280">
        <v>0</v>
      </c>
      <c r="R280">
        <f t="shared" si="55"/>
        <v>0</v>
      </c>
      <c r="S280">
        <f t="shared" si="56"/>
        <v>1</v>
      </c>
      <c r="T280">
        <f t="shared" si="57"/>
        <v>1</v>
      </c>
      <c r="U280">
        <f t="shared" si="58"/>
        <v>1</v>
      </c>
      <c r="X280">
        <v>1</v>
      </c>
      <c r="Y280">
        <f t="shared" si="48"/>
        <v>0</v>
      </c>
      <c r="Z280">
        <f t="shared" si="49"/>
        <v>0</v>
      </c>
      <c r="AB280" t="str">
        <f t="shared" si="59"/>
        <v>5500020000111100</v>
      </c>
    </row>
    <row r="281" spans="1:28" x14ac:dyDescent="0.3">
      <c r="A281" t="s">
        <v>215</v>
      </c>
      <c r="B281" t="s">
        <v>214</v>
      </c>
      <c r="C281" t="s">
        <v>213</v>
      </c>
      <c r="D281" t="s">
        <v>1292</v>
      </c>
      <c r="E281">
        <v>18.8</v>
      </c>
      <c r="F281">
        <v>6.1</v>
      </c>
      <c r="G281">
        <v>10.7</v>
      </c>
      <c r="H281">
        <v>87.5</v>
      </c>
      <c r="I281">
        <f t="shared" si="50"/>
        <v>2</v>
      </c>
      <c r="J281">
        <f t="shared" si="51"/>
        <v>8</v>
      </c>
      <c r="K281">
        <f t="shared" si="52"/>
        <v>0</v>
      </c>
      <c r="L281">
        <f t="shared" si="53"/>
        <v>3</v>
      </c>
      <c r="M281">
        <v>0</v>
      </c>
      <c r="N281">
        <v>3</v>
      </c>
      <c r="O281">
        <v>1</v>
      </c>
      <c r="P281">
        <f t="shared" si="54"/>
        <v>0</v>
      </c>
      <c r="Q281">
        <v>1</v>
      </c>
      <c r="R281">
        <f t="shared" si="55"/>
        <v>0</v>
      </c>
      <c r="S281">
        <f t="shared" si="56"/>
        <v>2</v>
      </c>
      <c r="T281">
        <f t="shared" si="57"/>
        <v>2</v>
      </c>
      <c r="U281">
        <f t="shared" si="58"/>
        <v>5</v>
      </c>
      <c r="X281">
        <v>2</v>
      </c>
      <c r="Y281">
        <f t="shared" si="48"/>
        <v>3</v>
      </c>
      <c r="Z281">
        <f t="shared" si="49"/>
        <v>6</v>
      </c>
      <c r="AB281" t="str">
        <f t="shared" si="59"/>
        <v>2803031010225236</v>
      </c>
    </row>
    <row r="282" spans="1:28" x14ac:dyDescent="0.3">
      <c r="A282" t="s">
        <v>185</v>
      </c>
      <c r="B282" t="s">
        <v>184</v>
      </c>
      <c r="C282" t="s">
        <v>183</v>
      </c>
      <c r="D282" t="s">
        <v>1302</v>
      </c>
      <c r="E282">
        <v>14.9</v>
      </c>
      <c r="F282">
        <v>3.1</v>
      </c>
      <c r="G282">
        <v>10.8</v>
      </c>
      <c r="H282">
        <v>73.400000000000006</v>
      </c>
      <c r="I282">
        <f t="shared" si="50"/>
        <v>9</v>
      </c>
      <c r="J282">
        <f t="shared" si="51"/>
        <v>9</v>
      </c>
      <c r="K282">
        <f t="shared" si="52"/>
        <v>0</v>
      </c>
      <c r="L282">
        <f t="shared" si="53"/>
        <v>0</v>
      </c>
      <c r="M282">
        <v>0</v>
      </c>
      <c r="N282">
        <v>3</v>
      </c>
      <c r="O282">
        <v>0</v>
      </c>
      <c r="P282">
        <f t="shared" si="54"/>
        <v>0</v>
      </c>
      <c r="Q282">
        <v>0</v>
      </c>
      <c r="R282">
        <f t="shared" si="55"/>
        <v>2</v>
      </c>
      <c r="S282">
        <f t="shared" si="56"/>
        <v>0</v>
      </c>
      <c r="T282">
        <f t="shared" si="57"/>
        <v>2</v>
      </c>
      <c r="U282">
        <f t="shared" si="58"/>
        <v>0</v>
      </c>
      <c r="X282">
        <v>2</v>
      </c>
      <c r="Y282">
        <f t="shared" si="48"/>
        <v>0</v>
      </c>
      <c r="Z282">
        <f t="shared" si="49"/>
        <v>0</v>
      </c>
      <c r="AB282" t="str">
        <f t="shared" si="59"/>
        <v>9900030002020200</v>
      </c>
    </row>
    <row r="283" spans="1:28" x14ac:dyDescent="0.3">
      <c r="A283" t="s">
        <v>539</v>
      </c>
      <c r="B283" t="s">
        <v>490</v>
      </c>
      <c r="C283" t="s">
        <v>538</v>
      </c>
      <c r="D283" t="s">
        <v>1197</v>
      </c>
      <c r="E283">
        <v>15.3</v>
      </c>
      <c r="F283">
        <v>6.1</v>
      </c>
      <c r="G283">
        <v>10.8</v>
      </c>
      <c r="H283">
        <v>49.9</v>
      </c>
      <c r="I283">
        <f t="shared" si="50"/>
        <v>6</v>
      </c>
      <c r="J283">
        <f t="shared" si="51"/>
        <v>6</v>
      </c>
      <c r="K283">
        <f t="shared" si="52"/>
        <v>0</v>
      </c>
      <c r="L283">
        <f t="shared" si="53"/>
        <v>0</v>
      </c>
      <c r="M283">
        <v>0</v>
      </c>
      <c r="N283">
        <v>2</v>
      </c>
      <c r="O283">
        <v>0</v>
      </c>
      <c r="P283">
        <f t="shared" si="54"/>
        <v>0</v>
      </c>
      <c r="Q283">
        <v>0</v>
      </c>
      <c r="R283">
        <f t="shared" si="55"/>
        <v>2</v>
      </c>
      <c r="S283">
        <f t="shared" si="56"/>
        <v>0</v>
      </c>
      <c r="T283">
        <f t="shared" si="57"/>
        <v>2</v>
      </c>
      <c r="U283">
        <f t="shared" si="58"/>
        <v>0</v>
      </c>
      <c r="X283">
        <v>2</v>
      </c>
      <c r="Y283">
        <f t="shared" si="48"/>
        <v>0</v>
      </c>
      <c r="Z283">
        <f t="shared" si="49"/>
        <v>0</v>
      </c>
      <c r="AB283" t="str">
        <f t="shared" si="59"/>
        <v>6600020002020200</v>
      </c>
    </row>
    <row r="284" spans="1:28" x14ac:dyDescent="0.3">
      <c r="A284" t="s">
        <v>352</v>
      </c>
      <c r="B284" t="s">
        <v>344</v>
      </c>
      <c r="C284" t="s">
        <v>351</v>
      </c>
      <c r="D284" t="s">
        <v>1250</v>
      </c>
      <c r="E284">
        <v>15.3</v>
      </c>
      <c r="F284">
        <v>6.1</v>
      </c>
      <c r="G284">
        <v>10.8</v>
      </c>
      <c r="H284">
        <v>123.6</v>
      </c>
      <c r="I284">
        <f t="shared" si="50"/>
        <v>7</v>
      </c>
      <c r="J284">
        <f t="shared" si="51"/>
        <v>7</v>
      </c>
      <c r="K284">
        <f t="shared" si="52"/>
        <v>0</v>
      </c>
      <c r="L284">
        <f t="shared" si="53"/>
        <v>0</v>
      </c>
      <c r="M284">
        <v>0</v>
      </c>
      <c r="N284">
        <v>3</v>
      </c>
      <c r="O284">
        <v>0</v>
      </c>
      <c r="P284">
        <f t="shared" si="54"/>
        <v>0</v>
      </c>
      <c r="Q284">
        <v>0</v>
      </c>
      <c r="R284">
        <f t="shared" si="55"/>
        <v>2</v>
      </c>
      <c r="S284">
        <f t="shared" si="56"/>
        <v>0</v>
      </c>
      <c r="T284">
        <f t="shared" si="57"/>
        <v>2</v>
      </c>
      <c r="U284">
        <f t="shared" si="58"/>
        <v>0</v>
      </c>
      <c r="X284">
        <v>2</v>
      </c>
      <c r="Y284">
        <f t="shared" si="48"/>
        <v>0</v>
      </c>
      <c r="Z284">
        <f t="shared" si="49"/>
        <v>0</v>
      </c>
      <c r="AB284" t="str">
        <f t="shared" si="59"/>
        <v>7700030002020200</v>
      </c>
    </row>
    <row r="285" spans="1:28" x14ac:dyDescent="0.3">
      <c r="A285" t="s">
        <v>585</v>
      </c>
      <c r="B285" t="s">
        <v>514</v>
      </c>
      <c r="C285" t="s">
        <v>584</v>
      </c>
      <c r="D285" t="s">
        <v>1183</v>
      </c>
      <c r="E285">
        <v>15.8</v>
      </c>
      <c r="F285">
        <v>8.1999999999999993</v>
      </c>
      <c r="G285">
        <v>10.8</v>
      </c>
      <c r="H285">
        <v>210</v>
      </c>
      <c r="I285">
        <f t="shared" si="50"/>
        <v>6</v>
      </c>
      <c r="J285">
        <f t="shared" si="51"/>
        <v>6</v>
      </c>
      <c r="K285">
        <f t="shared" si="52"/>
        <v>0</v>
      </c>
      <c r="L285">
        <f t="shared" si="53"/>
        <v>0</v>
      </c>
      <c r="M285">
        <v>0</v>
      </c>
      <c r="N285">
        <v>3</v>
      </c>
      <c r="O285">
        <v>0</v>
      </c>
      <c r="P285">
        <f t="shared" si="54"/>
        <v>0</v>
      </c>
      <c r="Q285">
        <v>0</v>
      </c>
      <c r="R285">
        <f t="shared" si="55"/>
        <v>2</v>
      </c>
      <c r="S285">
        <f t="shared" si="56"/>
        <v>1</v>
      </c>
      <c r="T285">
        <f t="shared" si="57"/>
        <v>3</v>
      </c>
      <c r="U285">
        <f t="shared" si="58"/>
        <v>1</v>
      </c>
      <c r="X285">
        <v>3</v>
      </c>
      <c r="Y285">
        <f t="shared" si="48"/>
        <v>0</v>
      </c>
      <c r="Z285">
        <f t="shared" si="49"/>
        <v>0</v>
      </c>
      <c r="AB285" t="str">
        <f t="shared" si="59"/>
        <v>6600030002131300</v>
      </c>
    </row>
    <row r="286" spans="1:28" x14ac:dyDescent="0.3">
      <c r="A286" t="s">
        <v>63</v>
      </c>
      <c r="B286" t="s">
        <v>62</v>
      </c>
      <c r="C286" t="s">
        <v>61</v>
      </c>
      <c r="D286" t="s">
        <v>1338</v>
      </c>
      <c r="E286">
        <v>19</v>
      </c>
      <c r="F286">
        <v>4.5</v>
      </c>
      <c r="G286">
        <v>10.8</v>
      </c>
      <c r="H286">
        <v>144.1</v>
      </c>
      <c r="I286">
        <f t="shared" si="50"/>
        <v>4</v>
      </c>
      <c r="J286">
        <f t="shared" si="51"/>
        <v>10</v>
      </c>
      <c r="K286">
        <f t="shared" si="52"/>
        <v>0</v>
      </c>
      <c r="L286">
        <f t="shared" si="53"/>
        <v>3</v>
      </c>
      <c r="M286">
        <v>0</v>
      </c>
      <c r="N286">
        <v>3</v>
      </c>
      <c r="O286">
        <v>1</v>
      </c>
      <c r="P286">
        <f t="shared" si="54"/>
        <v>0</v>
      </c>
      <c r="Q286">
        <v>1</v>
      </c>
      <c r="R286">
        <f t="shared" si="55"/>
        <v>2</v>
      </c>
      <c r="S286">
        <f t="shared" si="56"/>
        <v>0</v>
      </c>
      <c r="T286">
        <f t="shared" si="57"/>
        <v>2</v>
      </c>
      <c r="U286">
        <f t="shared" si="58"/>
        <v>3</v>
      </c>
      <c r="X286">
        <v>2</v>
      </c>
      <c r="Y286">
        <f t="shared" si="48"/>
        <v>3</v>
      </c>
      <c r="Z286">
        <f t="shared" si="49"/>
        <v>6</v>
      </c>
      <c r="AB286" t="str">
        <f t="shared" si="59"/>
        <v>41003031012023236</v>
      </c>
    </row>
    <row r="287" spans="1:28" x14ac:dyDescent="0.3">
      <c r="A287" t="s">
        <v>491</v>
      </c>
      <c r="B287" t="s">
        <v>490</v>
      </c>
      <c r="C287" t="s">
        <v>489</v>
      </c>
      <c r="D287" t="s">
        <v>1209</v>
      </c>
      <c r="E287">
        <v>15.5</v>
      </c>
      <c r="F287">
        <v>6.1</v>
      </c>
      <c r="G287">
        <v>11</v>
      </c>
      <c r="H287">
        <v>181.1</v>
      </c>
      <c r="I287">
        <f t="shared" si="50"/>
        <v>6</v>
      </c>
      <c r="J287">
        <f t="shared" si="51"/>
        <v>6</v>
      </c>
      <c r="K287">
        <f t="shared" si="52"/>
        <v>0</v>
      </c>
      <c r="L287">
        <f t="shared" si="53"/>
        <v>0</v>
      </c>
      <c r="M287">
        <v>0</v>
      </c>
      <c r="N287">
        <v>2</v>
      </c>
      <c r="O287">
        <v>0</v>
      </c>
      <c r="P287">
        <f t="shared" si="54"/>
        <v>0</v>
      </c>
      <c r="Q287">
        <v>0</v>
      </c>
      <c r="R287">
        <f t="shared" si="55"/>
        <v>2</v>
      </c>
      <c r="S287">
        <f t="shared" si="56"/>
        <v>0</v>
      </c>
      <c r="T287">
        <f t="shared" si="57"/>
        <v>2</v>
      </c>
      <c r="U287">
        <f t="shared" si="58"/>
        <v>0</v>
      </c>
      <c r="X287">
        <v>2</v>
      </c>
      <c r="Y287">
        <f t="shared" si="48"/>
        <v>0</v>
      </c>
      <c r="Z287">
        <f t="shared" si="49"/>
        <v>0</v>
      </c>
      <c r="AB287" t="str">
        <f t="shared" si="59"/>
        <v>6600020002020200</v>
      </c>
    </row>
    <row r="288" spans="1:28" x14ac:dyDescent="0.3">
      <c r="A288" t="s">
        <v>1003</v>
      </c>
      <c r="B288" t="s">
        <v>1002</v>
      </c>
      <c r="C288" t="s">
        <v>1001</v>
      </c>
      <c r="D288" t="s">
        <v>1001</v>
      </c>
      <c r="E288">
        <v>15.6</v>
      </c>
      <c r="F288">
        <v>10</v>
      </c>
      <c r="G288">
        <v>11</v>
      </c>
      <c r="H288">
        <v>68.5</v>
      </c>
      <c r="I288">
        <f t="shared" si="50"/>
        <v>2</v>
      </c>
      <c r="J288">
        <f t="shared" si="51"/>
        <v>2</v>
      </c>
      <c r="K288">
        <f t="shared" si="52"/>
        <v>0</v>
      </c>
      <c r="L288">
        <f t="shared" si="53"/>
        <v>0</v>
      </c>
      <c r="M288">
        <v>0</v>
      </c>
      <c r="N288">
        <v>0</v>
      </c>
      <c r="O288">
        <v>0</v>
      </c>
      <c r="P288">
        <f t="shared" si="54"/>
        <v>1</v>
      </c>
      <c r="Q288">
        <v>1</v>
      </c>
      <c r="R288">
        <f t="shared" si="55"/>
        <v>3</v>
      </c>
      <c r="S288">
        <f t="shared" si="56"/>
        <v>0</v>
      </c>
      <c r="T288">
        <f t="shared" si="57"/>
        <v>3</v>
      </c>
      <c r="U288">
        <f t="shared" si="58"/>
        <v>0</v>
      </c>
      <c r="X288">
        <v>3</v>
      </c>
      <c r="Y288">
        <f t="shared" si="48"/>
        <v>0</v>
      </c>
      <c r="Z288">
        <f t="shared" si="49"/>
        <v>0</v>
      </c>
      <c r="AB288" t="str">
        <f t="shared" si="59"/>
        <v>2200000113030300</v>
      </c>
    </row>
    <row r="289" spans="1:28" x14ac:dyDescent="0.3">
      <c r="A289" t="s">
        <v>174</v>
      </c>
      <c r="B289" t="s">
        <v>173</v>
      </c>
      <c r="C289" t="s">
        <v>172</v>
      </c>
      <c r="D289" t="s">
        <v>172</v>
      </c>
      <c r="E289">
        <v>15.6</v>
      </c>
      <c r="F289">
        <v>6.1</v>
      </c>
      <c r="G289">
        <v>11</v>
      </c>
      <c r="H289">
        <v>97.9</v>
      </c>
      <c r="I289">
        <f t="shared" si="50"/>
        <v>9</v>
      </c>
      <c r="J289">
        <f t="shared" si="51"/>
        <v>9</v>
      </c>
      <c r="K289">
        <f t="shared" si="52"/>
        <v>0</v>
      </c>
      <c r="L289">
        <f t="shared" si="53"/>
        <v>0</v>
      </c>
      <c r="M289">
        <v>0</v>
      </c>
      <c r="N289">
        <v>2</v>
      </c>
      <c r="O289">
        <v>0</v>
      </c>
      <c r="P289">
        <f t="shared" si="54"/>
        <v>0</v>
      </c>
      <c r="Q289">
        <v>0</v>
      </c>
      <c r="R289">
        <f t="shared" si="55"/>
        <v>4</v>
      </c>
      <c r="S289">
        <f t="shared" si="56"/>
        <v>0</v>
      </c>
      <c r="T289">
        <f t="shared" si="57"/>
        <v>4</v>
      </c>
      <c r="U289">
        <f t="shared" si="58"/>
        <v>0</v>
      </c>
      <c r="X289">
        <v>4</v>
      </c>
      <c r="Y289">
        <f t="shared" si="48"/>
        <v>0</v>
      </c>
      <c r="Z289">
        <f t="shared" si="49"/>
        <v>0</v>
      </c>
      <c r="AB289" t="str">
        <f t="shared" si="59"/>
        <v>9900020004040400</v>
      </c>
    </row>
    <row r="290" spans="1:28" x14ac:dyDescent="0.3">
      <c r="A290" t="s">
        <v>238</v>
      </c>
      <c r="B290" t="s">
        <v>237</v>
      </c>
      <c r="C290" t="s">
        <v>236</v>
      </c>
      <c r="D290" t="s">
        <v>236</v>
      </c>
      <c r="E290">
        <v>16.100000000000001</v>
      </c>
      <c r="F290">
        <v>4.9000000000000004</v>
      </c>
      <c r="G290">
        <v>11</v>
      </c>
      <c r="H290">
        <v>106.4</v>
      </c>
      <c r="I290">
        <f t="shared" si="50"/>
        <v>8</v>
      </c>
      <c r="J290">
        <f t="shared" si="51"/>
        <v>8</v>
      </c>
      <c r="K290">
        <f t="shared" si="52"/>
        <v>0</v>
      </c>
      <c r="L290">
        <f t="shared" si="53"/>
        <v>0</v>
      </c>
      <c r="M290">
        <v>0</v>
      </c>
      <c r="N290">
        <v>1</v>
      </c>
      <c r="O290">
        <v>0</v>
      </c>
      <c r="P290">
        <f t="shared" si="54"/>
        <v>0</v>
      </c>
      <c r="Q290">
        <v>0</v>
      </c>
      <c r="R290">
        <f t="shared" si="55"/>
        <v>4</v>
      </c>
      <c r="S290">
        <f t="shared" si="56"/>
        <v>0</v>
      </c>
      <c r="T290">
        <f t="shared" si="57"/>
        <v>4</v>
      </c>
      <c r="U290">
        <f t="shared" si="58"/>
        <v>0</v>
      </c>
      <c r="X290">
        <v>4</v>
      </c>
      <c r="Y290">
        <f t="shared" si="48"/>
        <v>0</v>
      </c>
      <c r="Z290">
        <f t="shared" si="49"/>
        <v>0</v>
      </c>
      <c r="AB290" t="str">
        <f t="shared" si="59"/>
        <v>8800010004040400</v>
      </c>
    </row>
    <row r="291" spans="1:28" x14ac:dyDescent="0.3">
      <c r="A291" t="s">
        <v>824</v>
      </c>
      <c r="B291" t="s">
        <v>823</v>
      </c>
      <c r="C291" t="s">
        <v>822</v>
      </c>
      <c r="D291" t="s">
        <v>1106</v>
      </c>
      <c r="E291">
        <v>16.5</v>
      </c>
      <c r="F291">
        <v>5.4</v>
      </c>
      <c r="G291">
        <v>11.1</v>
      </c>
      <c r="H291">
        <v>86.2</v>
      </c>
      <c r="I291">
        <f t="shared" si="50"/>
        <v>4</v>
      </c>
      <c r="J291">
        <f t="shared" si="51"/>
        <v>4</v>
      </c>
      <c r="K291">
        <f t="shared" si="52"/>
        <v>0</v>
      </c>
      <c r="L291">
        <f t="shared" si="53"/>
        <v>0</v>
      </c>
      <c r="M291">
        <v>0</v>
      </c>
      <c r="N291">
        <v>2</v>
      </c>
      <c r="O291">
        <v>0</v>
      </c>
      <c r="P291">
        <f t="shared" si="54"/>
        <v>0</v>
      </c>
      <c r="Q291">
        <v>0</v>
      </c>
      <c r="R291">
        <f t="shared" si="55"/>
        <v>0</v>
      </c>
      <c r="S291">
        <f t="shared" si="56"/>
        <v>1</v>
      </c>
      <c r="T291">
        <f t="shared" si="57"/>
        <v>1</v>
      </c>
      <c r="U291">
        <f t="shared" si="58"/>
        <v>1</v>
      </c>
      <c r="X291">
        <v>1</v>
      </c>
      <c r="Y291">
        <f t="shared" si="48"/>
        <v>0</v>
      </c>
      <c r="Z291">
        <f t="shared" si="49"/>
        <v>0</v>
      </c>
      <c r="AB291" t="str">
        <f t="shared" si="59"/>
        <v>4400020000111100</v>
      </c>
    </row>
    <row r="292" spans="1:28" x14ac:dyDescent="0.3">
      <c r="A292" t="s">
        <v>421</v>
      </c>
      <c r="B292" t="s">
        <v>418</v>
      </c>
      <c r="C292" t="s">
        <v>420</v>
      </c>
      <c r="D292" t="s">
        <v>1228</v>
      </c>
      <c r="E292">
        <v>15.5</v>
      </c>
      <c r="F292">
        <v>5.7</v>
      </c>
      <c r="G292">
        <v>11.2</v>
      </c>
      <c r="H292">
        <v>53</v>
      </c>
      <c r="I292">
        <f t="shared" si="50"/>
        <v>7</v>
      </c>
      <c r="J292">
        <f t="shared" si="51"/>
        <v>7</v>
      </c>
      <c r="K292">
        <f t="shared" si="52"/>
        <v>0</v>
      </c>
      <c r="L292">
        <f t="shared" si="53"/>
        <v>0</v>
      </c>
      <c r="M292">
        <v>0</v>
      </c>
      <c r="N292">
        <v>2</v>
      </c>
      <c r="O292">
        <v>0</v>
      </c>
      <c r="P292">
        <f t="shared" si="54"/>
        <v>0</v>
      </c>
      <c r="Q292">
        <v>0</v>
      </c>
      <c r="R292">
        <f t="shared" si="55"/>
        <v>2</v>
      </c>
      <c r="S292">
        <f t="shared" si="56"/>
        <v>0</v>
      </c>
      <c r="T292">
        <f t="shared" si="57"/>
        <v>2</v>
      </c>
      <c r="U292">
        <f t="shared" si="58"/>
        <v>0</v>
      </c>
      <c r="X292">
        <v>2</v>
      </c>
      <c r="Y292">
        <f t="shared" si="48"/>
        <v>0</v>
      </c>
      <c r="Z292">
        <f t="shared" si="49"/>
        <v>0</v>
      </c>
      <c r="AB292" t="str">
        <f t="shared" si="59"/>
        <v>7700020002020200</v>
      </c>
    </row>
    <row r="293" spans="1:28" x14ac:dyDescent="0.3">
      <c r="A293" t="s">
        <v>749</v>
      </c>
      <c r="B293" t="s">
        <v>748</v>
      </c>
      <c r="C293" t="s">
        <v>747</v>
      </c>
      <c r="D293" t="s">
        <v>747</v>
      </c>
      <c r="E293">
        <v>19.2</v>
      </c>
      <c r="F293">
        <v>17</v>
      </c>
      <c r="G293">
        <v>11.2</v>
      </c>
      <c r="H293">
        <v>170.6</v>
      </c>
      <c r="I293">
        <f t="shared" si="50"/>
        <v>5</v>
      </c>
      <c r="J293">
        <f t="shared" si="51"/>
        <v>5</v>
      </c>
      <c r="K293">
        <f t="shared" si="52"/>
        <v>1</v>
      </c>
      <c r="L293">
        <f t="shared" si="53"/>
        <v>1</v>
      </c>
      <c r="M293">
        <v>0</v>
      </c>
      <c r="N293">
        <v>1</v>
      </c>
      <c r="O293">
        <v>0</v>
      </c>
      <c r="P293">
        <f t="shared" si="54"/>
        <v>1</v>
      </c>
      <c r="Q293">
        <v>1</v>
      </c>
      <c r="R293">
        <f t="shared" si="55"/>
        <v>-1</v>
      </c>
      <c r="S293">
        <f t="shared" si="56"/>
        <v>2</v>
      </c>
      <c r="T293">
        <f t="shared" si="57"/>
        <v>1</v>
      </c>
      <c r="U293">
        <f t="shared" si="58"/>
        <v>3</v>
      </c>
      <c r="X293">
        <v>1</v>
      </c>
      <c r="Y293">
        <f t="shared" si="48"/>
        <v>0</v>
      </c>
      <c r="Z293">
        <f t="shared" si="49"/>
        <v>0</v>
      </c>
      <c r="AB293" t="str">
        <f t="shared" si="59"/>
        <v>551101011-1213100</v>
      </c>
    </row>
    <row r="294" spans="1:28" x14ac:dyDescent="0.3">
      <c r="A294" t="s">
        <v>212</v>
      </c>
      <c r="B294" t="s">
        <v>211</v>
      </c>
      <c r="C294" t="s">
        <v>210</v>
      </c>
      <c r="D294" t="s">
        <v>1293</v>
      </c>
      <c r="E294">
        <v>19.399999999999999</v>
      </c>
      <c r="F294">
        <v>9.8000000000000007</v>
      </c>
      <c r="G294">
        <v>11.2</v>
      </c>
      <c r="H294">
        <v>124.7</v>
      </c>
      <c r="I294">
        <f t="shared" si="50"/>
        <v>2</v>
      </c>
      <c r="J294">
        <f t="shared" si="51"/>
        <v>8</v>
      </c>
      <c r="K294">
        <f t="shared" si="52"/>
        <v>0</v>
      </c>
      <c r="L294">
        <f t="shared" si="53"/>
        <v>3</v>
      </c>
      <c r="M294">
        <v>0</v>
      </c>
      <c r="N294">
        <v>2</v>
      </c>
      <c r="O294">
        <v>1</v>
      </c>
      <c r="P294">
        <f t="shared" si="54"/>
        <v>0</v>
      </c>
      <c r="Q294">
        <v>1</v>
      </c>
      <c r="R294">
        <f t="shared" si="55"/>
        <v>1</v>
      </c>
      <c r="S294">
        <f t="shared" si="56"/>
        <v>1</v>
      </c>
      <c r="T294">
        <f t="shared" si="57"/>
        <v>2</v>
      </c>
      <c r="U294">
        <f t="shared" si="58"/>
        <v>4</v>
      </c>
      <c r="X294">
        <v>2</v>
      </c>
      <c r="Y294">
        <f t="shared" si="48"/>
        <v>3</v>
      </c>
      <c r="Z294">
        <f t="shared" si="49"/>
        <v>6</v>
      </c>
      <c r="AB294" t="str">
        <f t="shared" si="59"/>
        <v>2803021011124236</v>
      </c>
    </row>
    <row r="295" spans="1:28" x14ac:dyDescent="0.3">
      <c r="A295" t="s">
        <v>426</v>
      </c>
      <c r="B295" t="s">
        <v>418</v>
      </c>
      <c r="C295" t="s">
        <v>425</v>
      </c>
      <c r="D295" t="s">
        <v>425</v>
      </c>
      <c r="E295">
        <v>16</v>
      </c>
      <c r="F295">
        <v>7.2</v>
      </c>
      <c r="G295">
        <v>11.3</v>
      </c>
      <c r="H295">
        <v>106</v>
      </c>
      <c r="I295">
        <f t="shared" si="50"/>
        <v>7</v>
      </c>
      <c r="J295">
        <f t="shared" si="51"/>
        <v>7</v>
      </c>
      <c r="K295">
        <f t="shared" si="52"/>
        <v>0</v>
      </c>
      <c r="L295">
        <f t="shared" si="53"/>
        <v>0</v>
      </c>
      <c r="M295">
        <v>0</v>
      </c>
      <c r="N295">
        <v>0</v>
      </c>
      <c r="O295">
        <v>0</v>
      </c>
      <c r="P295">
        <f t="shared" si="54"/>
        <v>0</v>
      </c>
      <c r="Q295">
        <v>0</v>
      </c>
      <c r="R295">
        <f t="shared" si="55"/>
        <v>3</v>
      </c>
      <c r="S295">
        <f t="shared" si="56"/>
        <v>0</v>
      </c>
      <c r="T295">
        <f t="shared" si="57"/>
        <v>3</v>
      </c>
      <c r="U295">
        <f t="shared" si="58"/>
        <v>0</v>
      </c>
      <c r="X295">
        <v>3</v>
      </c>
      <c r="Y295">
        <f t="shared" si="48"/>
        <v>0</v>
      </c>
      <c r="Z295">
        <f t="shared" si="49"/>
        <v>0</v>
      </c>
      <c r="AB295" t="str">
        <f t="shared" si="59"/>
        <v>7700000003030300</v>
      </c>
    </row>
    <row r="296" spans="1:28" x14ac:dyDescent="0.3">
      <c r="A296" t="s">
        <v>761</v>
      </c>
      <c r="B296" t="s">
        <v>760</v>
      </c>
      <c r="C296" t="s">
        <v>759</v>
      </c>
      <c r="D296" t="s">
        <v>1127</v>
      </c>
      <c r="E296">
        <v>16.7</v>
      </c>
      <c r="F296">
        <v>4.7</v>
      </c>
      <c r="G296">
        <v>11.3</v>
      </c>
      <c r="H296">
        <v>208.2</v>
      </c>
      <c r="I296">
        <f t="shared" si="50"/>
        <v>5</v>
      </c>
      <c r="J296">
        <f t="shared" si="51"/>
        <v>5</v>
      </c>
      <c r="K296">
        <f t="shared" si="52"/>
        <v>1</v>
      </c>
      <c r="L296">
        <f t="shared" si="53"/>
        <v>1</v>
      </c>
      <c r="M296">
        <v>0</v>
      </c>
      <c r="N296">
        <v>1</v>
      </c>
      <c r="O296">
        <v>0</v>
      </c>
      <c r="P296">
        <f t="shared" si="54"/>
        <v>0</v>
      </c>
      <c r="Q296">
        <v>0</v>
      </c>
      <c r="R296">
        <f t="shared" si="55"/>
        <v>1</v>
      </c>
      <c r="S296">
        <f t="shared" si="56"/>
        <v>1</v>
      </c>
      <c r="T296">
        <f t="shared" si="57"/>
        <v>2</v>
      </c>
      <c r="U296">
        <f t="shared" si="58"/>
        <v>2</v>
      </c>
      <c r="X296">
        <v>2</v>
      </c>
      <c r="Y296">
        <f t="shared" si="48"/>
        <v>0</v>
      </c>
      <c r="Z296">
        <f t="shared" si="49"/>
        <v>0</v>
      </c>
      <c r="AB296" t="str">
        <f t="shared" si="59"/>
        <v>5511010001122200</v>
      </c>
    </row>
    <row r="297" spans="1:28" x14ac:dyDescent="0.3">
      <c r="A297" t="s">
        <v>263</v>
      </c>
      <c r="B297" t="s">
        <v>262</v>
      </c>
      <c r="C297" t="s">
        <v>261</v>
      </c>
      <c r="D297" t="s">
        <v>1277</v>
      </c>
      <c r="E297">
        <v>16</v>
      </c>
      <c r="F297">
        <v>5</v>
      </c>
      <c r="G297">
        <v>11.4</v>
      </c>
      <c r="H297">
        <v>119.8</v>
      </c>
      <c r="I297">
        <f t="shared" si="50"/>
        <v>8</v>
      </c>
      <c r="J297">
        <f t="shared" si="51"/>
        <v>8</v>
      </c>
      <c r="K297">
        <f t="shared" si="52"/>
        <v>0</v>
      </c>
      <c r="L297">
        <f t="shared" si="53"/>
        <v>0</v>
      </c>
      <c r="M297">
        <v>0</v>
      </c>
      <c r="N297">
        <v>0</v>
      </c>
      <c r="O297">
        <v>0</v>
      </c>
      <c r="P297">
        <f t="shared" si="54"/>
        <v>0</v>
      </c>
      <c r="Q297">
        <v>0</v>
      </c>
      <c r="R297">
        <f t="shared" si="55"/>
        <v>2</v>
      </c>
      <c r="S297">
        <f t="shared" si="56"/>
        <v>0</v>
      </c>
      <c r="T297">
        <f t="shared" si="57"/>
        <v>2</v>
      </c>
      <c r="U297">
        <f t="shared" si="58"/>
        <v>0</v>
      </c>
      <c r="X297">
        <v>2</v>
      </c>
      <c r="Y297">
        <f t="shared" si="48"/>
        <v>0</v>
      </c>
      <c r="Z297">
        <f t="shared" si="49"/>
        <v>0</v>
      </c>
      <c r="AB297" t="str">
        <f t="shared" si="59"/>
        <v>8800000002020200</v>
      </c>
    </row>
    <row r="298" spans="1:28" x14ac:dyDescent="0.3">
      <c r="A298" t="s">
        <v>143</v>
      </c>
      <c r="B298" t="s">
        <v>142</v>
      </c>
      <c r="C298" t="s">
        <v>141</v>
      </c>
      <c r="D298" t="s">
        <v>1314</v>
      </c>
      <c r="E298">
        <v>17.399999999999999</v>
      </c>
      <c r="F298">
        <v>5.3</v>
      </c>
      <c r="G298">
        <v>11.5</v>
      </c>
      <c r="H298">
        <v>137.1</v>
      </c>
      <c r="I298">
        <f t="shared" si="50"/>
        <v>3</v>
      </c>
      <c r="J298">
        <f t="shared" si="51"/>
        <v>9</v>
      </c>
      <c r="K298">
        <f t="shared" si="52"/>
        <v>0</v>
      </c>
      <c r="L298">
        <f t="shared" si="53"/>
        <v>3</v>
      </c>
      <c r="M298">
        <v>0</v>
      </c>
      <c r="N298">
        <v>1</v>
      </c>
      <c r="O298">
        <v>1</v>
      </c>
      <c r="P298">
        <f t="shared" si="54"/>
        <v>0</v>
      </c>
      <c r="Q298">
        <v>1</v>
      </c>
      <c r="R298">
        <f t="shared" si="55"/>
        <v>2</v>
      </c>
      <c r="S298">
        <f t="shared" si="56"/>
        <v>0</v>
      </c>
      <c r="T298">
        <f t="shared" si="57"/>
        <v>2</v>
      </c>
      <c r="U298">
        <f t="shared" si="58"/>
        <v>3</v>
      </c>
      <c r="X298">
        <v>2</v>
      </c>
      <c r="Y298">
        <f t="shared" si="48"/>
        <v>3</v>
      </c>
      <c r="Z298">
        <f t="shared" si="49"/>
        <v>6</v>
      </c>
      <c r="AB298" t="str">
        <f t="shared" si="59"/>
        <v>3903011012023236</v>
      </c>
    </row>
    <row r="299" spans="1:28" x14ac:dyDescent="0.3">
      <c r="A299" t="s">
        <v>784</v>
      </c>
      <c r="B299" t="s">
        <v>783</v>
      </c>
      <c r="C299" t="s">
        <v>782</v>
      </c>
      <c r="D299" t="s">
        <v>1121</v>
      </c>
      <c r="E299">
        <v>15.6</v>
      </c>
      <c r="F299">
        <v>6.3</v>
      </c>
      <c r="G299">
        <v>11.6</v>
      </c>
      <c r="H299">
        <v>143.9</v>
      </c>
      <c r="I299">
        <f t="shared" si="50"/>
        <v>4</v>
      </c>
      <c r="J299">
        <f t="shared" si="51"/>
        <v>4</v>
      </c>
      <c r="K299">
        <f t="shared" si="52"/>
        <v>0</v>
      </c>
      <c r="L299">
        <f t="shared" si="53"/>
        <v>0</v>
      </c>
      <c r="M299">
        <v>0</v>
      </c>
      <c r="N299">
        <v>1</v>
      </c>
      <c r="O299">
        <v>0</v>
      </c>
      <c r="P299">
        <f t="shared" si="54"/>
        <v>0</v>
      </c>
      <c r="Q299">
        <v>0</v>
      </c>
      <c r="R299">
        <f t="shared" si="55"/>
        <v>3</v>
      </c>
      <c r="S299">
        <f t="shared" si="56"/>
        <v>0</v>
      </c>
      <c r="T299">
        <f t="shared" si="57"/>
        <v>3</v>
      </c>
      <c r="U299">
        <f t="shared" si="58"/>
        <v>0</v>
      </c>
      <c r="X299">
        <v>3</v>
      </c>
      <c r="Y299">
        <f t="shared" si="48"/>
        <v>0</v>
      </c>
      <c r="Z299">
        <f t="shared" si="49"/>
        <v>0</v>
      </c>
      <c r="AB299" t="str">
        <f t="shared" si="59"/>
        <v>4400010003030300</v>
      </c>
    </row>
    <row r="300" spans="1:28" x14ac:dyDescent="0.3">
      <c r="A300" t="s">
        <v>710</v>
      </c>
      <c r="B300" t="s">
        <v>709</v>
      </c>
      <c r="C300" t="s">
        <v>708</v>
      </c>
      <c r="D300" t="s">
        <v>1142</v>
      </c>
      <c r="E300">
        <v>15.9</v>
      </c>
      <c r="F300">
        <v>5.5</v>
      </c>
      <c r="G300">
        <v>11.6</v>
      </c>
      <c r="H300">
        <v>63.2</v>
      </c>
      <c r="I300">
        <f t="shared" si="50"/>
        <v>5</v>
      </c>
      <c r="J300">
        <f t="shared" si="51"/>
        <v>5</v>
      </c>
      <c r="K300">
        <f t="shared" si="52"/>
        <v>0</v>
      </c>
      <c r="L300">
        <f t="shared" si="53"/>
        <v>0</v>
      </c>
      <c r="M300">
        <v>0</v>
      </c>
      <c r="N300">
        <v>1</v>
      </c>
      <c r="O300">
        <v>0</v>
      </c>
      <c r="P300">
        <f t="shared" si="54"/>
        <v>0</v>
      </c>
      <c r="Q300">
        <v>0</v>
      </c>
      <c r="R300">
        <f t="shared" si="55"/>
        <v>0</v>
      </c>
      <c r="S300">
        <f t="shared" si="56"/>
        <v>1</v>
      </c>
      <c r="T300">
        <f t="shared" si="57"/>
        <v>1</v>
      </c>
      <c r="U300">
        <f t="shared" si="58"/>
        <v>1</v>
      </c>
      <c r="X300">
        <v>1</v>
      </c>
      <c r="Y300">
        <f t="shared" si="48"/>
        <v>0</v>
      </c>
      <c r="Z300">
        <f t="shared" si="49"/>
        <v>0</v>
      </c>
      <c r="AB300" t="str">
        <f t="shared" si="59"/>
        <v>5500010000111100</v>
      </c>
    </row>
    <row r="301" spans="1:28" x14ac:dyDescent="0.3">
      <c r="A301" t="s">
        <v>395</v>
      </c>
      <c r="B301" t="s">
        <v>394</v>
      </c>
      <c r="C301" t="s">
        <v>393</v>
      </c>
      <c r="D301" t="s">
        <v>1235</v>
      </c>
      <c r="E301">
        <v>15.7</v>
      </c>
      <c r="F301">
        <v>5.4</v>
      </c>
      <c r="G301">
        <v>11.7</v>
      </c>
      <c r="H301">
        <v>40.700000000000003</v>
      </c>
      <c r="I301">
        <f t="shared" si="50"/>
        <v>7</v>
      </c>
      <c r="J301">
        <f t="shared" si="51"/>
        <v>7</v>
      </c>
      <c r="K301">
        <f t="shared" si="52"/>
        <v>0</v>
      </c>
      <c r="L301">
        <f t="shared" si="53"/>
        <v>0</v>
      </c>
      <c r="M301">
        <v>0</v>
      </c>
      <c r="N301">
        <v>1</v>
      </c>
      <c r="O301">
        <v>0</v>
      </c>
      <c r="P301">
        <f t="shared" si="54"/>
        <v>0</v>
      </c>
      <c r="Q301">
        <v>0</v>
      </c>
      <c r="R301">
        <f t="shared" si="55"/>
        <v>1</v>
      </c>
      <c r="S301">
        <f t="shared" si="56"/>
        <v>0</v>
      </c>
      <c r="T301">
        <f t="shared" si="57"/>
        <v>1</v>
      </c>
      <c r="U301">
        <f t="shared" si="58"/>
        <v>0</v>
      </c>
      <c r="X301">
        <v>1</v>
      </c>
      <c r="Y301">
        <f t="shared" si="48"/>
        <v>0</v>
      </c>
      <c r="Z301">
        <f t="shared" si="49"/>
        <v>0</v>
      </c>
      <c r="AB301" t="str">
        <f t="shared" si="59"/>
        <v>7700010001010100</v>
      </c>
    </row>
    <row r="302" spans="1:28" x14ac:dyDescent="0.3">
      <c r="A302" t="s">
        <v>392</v>
      </c>
      <c r="B302" t="s">
        <v>391</v>
      </c>
      <c r="C302" t="s">
        <v>390</v>
      </c>
      <c r="D302" t="s">
        <v>1236</v>
      </c>
      <c r="E302">
        <v>15.9</v>
      </c>
      <c r="F302">
        <v>5.4</v>
      </c>
      <c r="G302">
        <v>11.7</v>
      </c>
      <c r="H302">
        <v>137.80000000000001</v>
      </c>
      <c r="I302">
        <f t="shared" si="50"/>
        <v>7</v>
      </c>
      <c r="J302">
        <f t="shared" si="51"/>
        <v>7</v>
      </c>
      <c r="K302">
        <f t="shared" si="52"/>
        <v>0</v>
      </c>
      <c r="L302">
        <f t="shared" si="53"/>
        <v>0</v>
      </c>
      <c r="M302">
        <v>0</v>
      </c>
      <c r="N302">
        <v>1</v>
      </c>
      <c r="O302">
        <v>0</v>
      </c>
      <c r="P302">
        <f t="shared" si="54"/>
        <v>0</v>
      </c>
      <c r="Q302">
        <v>0</v>
      </c>
      <c r="R302">
        <f t="shared" si="55"/>
        <v>2</v>
      </c>
      <c r="S302">
        <f t="shared" si="56"/>
        <v>0</v>
      </c>
      <c r="T302">
        <f t="shared" si="57"/>
        <v>2</v>
      </c>
      <c r="U302">
        <f t="shared" si="58"/>
        <v>0</v>
      </c>
      <c r="X302">
        <v>2</v>
      </c>
      <c r="Y302">
        <f t="shared" si="48"/>
        <v>0</v>
      </c>
      <c r="Z302">
        <f t="shared" si="49"/>
        <v>0</v>
      </c>
      <c r="AB302" t="str">
        <f t="shared" si="59"/>
        <v>7700010002020200</v>
      </c>
    </row>
    <row r="303" spans="1:28" x14ac:dyDescent="0.3">
      <c r="A303" t="s">
        <v>419</v>
      </c>
      <c r="B303" t="s">
        <v>418</v>
      </c>
      <c r="C303" t="s">
        <v>417</v>
      </c>
      <c r="D303" t="s">
        <v>1229</v>
      </c>
      <c r="E303">
        <v>15.9</v>
      </c>
      <c r="F303">
        <v>5.7</v>
      </c>
      <c r="G303">
        <v>11.7</v>
      </c>
      <c r="H303">
        <v>72.099999999999994</v>
      </c>
      <c r="I303">
        <f t="shared" si="50"/>
        <v>7</v>
      </c>
      <c r="J303">
        <f t="shared" si="51"/>
        <v>7</v>
      </c>
      <c r="K303">
        <f t="shared" si="52"/>
        <v>0</v>
      </c>
      <c r="L303">
        <f t="shared" si="53"/>
        <v>0</v>
      </c>
      <c r="M303">
        <v>0</v>
      </c>
      <c r="N303">
        <v>1</v>
      </c>
      <c r="O303">
        <v>0</v>
      </c>
      <c r="P303">
        <f t="shared" si="54"/>
        <v>0</v>
      </c>
      <c r="Q303">
        <v>0</v>
      </c>
      <c r="R303">
        <f t="shared" si="55"/>
        <v>3</v>
      </c>
      <c r="S303">
        <f t="shared" si="56"/>
        <v>0</v>
      </c>
      <c r="T303">
        <f t="shared" si="57"/>
        <v>3</v>
      </c>
      <c r="U303">
        <f t="shared" si="58"/>
        <v>0</v>
      </c>
      <c r="X303">
        <v>3</v>
      </c>
      <c r="Y303">
        <f t="shared" si="48"/>
        <v>0</v>
      </c>
      <c r="Z303">
        <f t="shared" si="49"/>
        <v>0</v>
      </c>
      <c r="AB303" t="str">
        <f t="shared" si="59"/>
        <v>7700010003030300</v>
      </c>
    </row>
    <row r="304" spans="1:28" x14ac:dyDescent="0.3">
      <c r="A304" t="s">
        <v>397</v>
      </c>
      <c r="B304" t="s">
        <v>391</v>
      </c>
      <c r="C304" t="s">
        <v>396</v>
      </c>
      <c r="D304" t="s">
        <v>396</v>
      </c>
      <c r="E304">
        <v>16</v>
      </c>
      <c r="F304">
        <v>5.3</v>
      </c>
      <c r="G304">
        <v>11.7</v>
      </c>
      <c r="H304">
        <v>84.8</v>
      </c>
      <c r="I304">
        <f t="shared" si="50"/>
        <v>7</v>
      </c>
      <c r="J304">
        <f t="shared" si="51"/>
        <v>7</v>
      </c>
      <c r="K304">
        <f t="shared" si="52"/>
        <v>0</v>
      </c>
      <c r="L304">
        <f t="shared" si="53"/>
        <v>0</v>
      </c>
      <c r="M304">
        <v>0</v>
      </c>
      <c r="N304">
        <v>0</v>
      </c>
      <c r="O304">
        <v>0</v>
      </c>
      <c r="P304">
        <f t="shared" si="54"/>
        <v>0</v>
      </c>
      <c r="Q304">
        <v>0</v>
      </c>
      <c r="R304">
        <f t="shared" si="55"/>
        <v>3</v>
      </c>
      <c r="S304">
        <f t="shared" si="56"/>
        <v>0</v>
      </c>
      <c r="T304">
        <f t="shared" si="57"/>
        <v>3</v>
      </c>
      <c r="U304">
        <f t="shared" si="58"/>
        <v>0</v>
      </c>
      <c r="X304">
        <v>3</v>
      </c>
      <c r="Y304">
        <f t="shared" si="48"/>
        <v>0</v>
      </c>
      <c r="Z304">
        <f t="shared" si="49"/>
        <v>0</v>
      </c>
      <c r="AB304" t="str">
        <f t="shared" si="59"/>
        <v>7700000003030300</v>
      </c>
    </row>
    <row r="305" spans="1:28" x14ac:dyDescent="0.3">
      <c r="A305" t="s">
        <v>66</v>
      </c>
      <c r="B305" t="s">
        <v>65</v>
      </c>
      <c r="C305" t="s">
        <v>64</v>
      </c>
      <c r="D305" t="s">
        <v>1337</v>
      </c>
      <c r="E305">
        <v>17.100000000000001</v>
      </c>
      <c r="F305">
        <v>7.1</v>
      </c>
      <c r="G305">
        <v>11.7</v>
      </c>
      <c r="H305">
        <v>214</v>
      </c>
      <c r="I305">
        <f t="shared" si="50"/>
        <v>4</v>
      </c>
      <c r="J305">
        <f t="shared" si="51"/>
        <v>10</v>
      </c>
      <c r="K305">
        <f t="shared" si="52"/>
        <v>-3</v>
      </c>
      <c r="L305">
        <f t="shared" si="53"/>
        <v>0</v>
      </c>
      <c r="M305">
        <v>0</v>
      </c>
      <c r="N305">
        <v>3</v>
      </c>
      <c r="O305">
        <v>1</v>
      </c>
      <c r="P305">
        <f t="shared" si="54"/>
        <v>-1</v>
      </c>
      <c r="Q305">
        <v>0</v>
      </c>
      <c r="R305">
        <f t="shared" si="55"/>
        <v>1</v>
      </c>
      <c r="S305">
        <f t="shared" si="56"/>
        <v>2</v>
      </c>
      <c r="T305">
        <f t="shared" si="57"/>
        <v>3</v>
      </c>
      <c r="U305">
        <f t="shared" si="58"/>
        <v>2</v>
      </c>
      <c r="X305">
        <v>3</v>
      </c>
      <c r="Y305">
        <f t="shared" si="48"/>
        <v>3</v>
      </c>
      <c r="Z305">
        <f t="shared" si="49"/>
        <v>6</v>
      </c>
      <c r="AB305" t="str">
        <f t="shared" si="59"/>
        <v>410-30031-101232336</v>
      </c>
    </row>
    <row r="306" spans="1:28" x14ac:dyDescent="0.3">
      <c r="A306" t="s">
        <v>46</v>
      </c>
      <c r="B306" t="s">
        <v>45</v>
      </c>
      <c r="C306" t="s">
        <v>44</v>
      </c>
      <c r="D306" t="s">
        <v>1343</v>
      </c>
      <c r="E306">
        <v>17.899999999999999</v>
      </c>
      <c r="F306">
        <v>4.8</v>
      </c>
      <c r="G306">
        <v>11.7</v>
      </c>
      <c r="H306">
        <v>206.2</v>
      </c>
      <c r="I306">
        <f t="shared" si="50"/>
        <v>5</v>
      </c>
      <c r="J306">
        <f t="shared" si="51"/>
        <v>11</v>
      </c>
      <c r="K306">
        <f t="shared" si="52"/>
        <v>0</v>
      </c>
      <c r="L306">
        <f t="shared" si="53"/>
        <v>3</v>
      </c>
      <c r="M306">
        <v>0</v>
      </c>
      <c r="N306">
        <v>1</v>
      </c>
      <c r="O306">
        <v>1</v>
      </c>
      <c r="P306">
        <f t="shared" si="54"/>
        <v>0</v>
      </c>
      <c r="Q306">
        <v>1</v>
      </c>
      <c r="R306">
        <f t="shared" si="55"/>
        <v>2</v>
      </c>
      <c r="S306">
        <f t="shared" si="56"/>
        <v>1</v>
      </c>
      <c r="T306">
        <f t="shared" si="57"/>
        <v>3</v>
      </c>
      <c r="U306">
        <f t="shared" si="58"/>
        <v>4</v>
      </c>
      <c r="X306">
        <v>3</v>
      </c>
      <c r="Y306">
        <f t="shared" si="48"/>
        <v>3</v>
      </c>
      <c r="Z306">
        <f t="shared" si="49"/>
        <v>6</v>
      </c>
      <c r="AB306" t="str">
        <f t="shared" si="59"/>
        <v>51103011012134336</v>
      </c>
    </row>
    <row r="307" spans="1:28" x14ac:dyDescent="0.3">
      <c r="A307" t="s">
        <v>270</v>
      </c>
      <c r="B307" t="s">
        <v>237</v>
      </c>
      <c r="C307" t="s">
        <v>269</v>
      </c>
      <c r="D307" t="s">
        <v>269</v>
      </c>
      <c r="E307">
        <v>15.9</v>
      </c>
      <c r="F307">
        <v>3.3</v>
      </c>
      <c r="G307">
        <v>11.8</v>
      </c>
      <c r="H307">
        <v>107.7</v>
      </c>
      <c r="I307">
        <f t="shared" si="50"/>
        <v>8</v>
      </c>
      <c r="J307">
        <f t="shared" si="51"/>
        <v>8</v>
      </c>
      <c r="K307">
        <f t="shared" si="52"/>
        <v>0</v>
      </c>
      <c r="L307">
        <f t="shared" si="53"/>
        <v>0</v>
      </c>
      <c r="M307">
        <v>0</v>
      </c>
      <c r="N307">
        <v>1</v>
      </c>
      <c r="O307">
        <v>0</v>
      </c>
      <c r="P307">
        <f t="shared" si="54"/>
        <v>0</v>
      </c>
      <c r="Q307">
        <v>0</v>
      </c>
      <c r="R307">
        <f t="shared" si="55"/>
        <v>3</v>
      </c>
      <c r="S307">
        <f t="shared" si="56"/>
        <v>0</v>
      </c>
      <c r="T307">
        <f t="shared" si="57"/>
        <v>3</v>
      </c>
      <c r="U307">
        <f t="shared" si="58"/>
        <v>0</v>
      </c>
      <c r="X307">
        <v>3</v>
      </c>
      <c r="Y307">
        <f t="shared" si="48"/>
        <v>0</v>
      </c>
      <c r="Z307">
        <f t="shared" si="49"/>
        <v>0</v>
      </c>
      <c r="AB307" t="str">
        <f t="shared" si="59"/>
        <v>8800010003030300</v>
      </c>
    </row>
    <row r="308" spans="1:28" x14ac:dyDescent="0.3">
      <c r="A308" t="s">
        <v>240</v>
      </c>
      <c r="B308" t="s">
        <v>237</v>
      </c>
      <c r="C308" t="s">
        <v>239</v>
      </c>
      <c r="D308" t="s">
        <v>1286</v>
      </c>
      <c r="E308">
        <v>16</v>
      </c>
      <c r="F308">
        <v>5</v>
      </c>
      <c r="G308">
        <v>11.9</v>
      </c>
      <c r="H308">
        <v>132.4</v>
      </c>
      <c r="I308">
        <f t="shared" si="50"/>
        <v>8</v>
      </c>
      <c r="J308">
        <f t="shared" si="51"/>
        <v>8</v>
      </c>
      <c r="K308">
        <f t="shared" si="52"/>
        <v>0</v>
      </c>
      <c r="L308">
        <f t="shared" si="53"/>
        <v>0</v>
      </c>
      <c r="M308">
        <v>0</v>
      </c>
      <c r="N308">
        <v>0</v>
      </c>
      <c r="O308">
        <v>0</v>
      </c>
      <c r="P308">
        <f t="shared" si="54"/>
        <v>0</v>
      </c>
      <c r="Q308">
        <v>0</v>
      </c>
      <c r="R308">
        <f t="shared" si="55"/>
        <v>4</v>
      </c>
      <c r="S308">
        <f t="shared" si="56"/>
        <v>0</v>
      </c>
      <c r="T308">
        <f t="shared" si="57"/>
        <v>4</v>
      </c>
      <c r="U308">
        <f t="shared" si="58"/>
        <v>0</v>
      </c>
      <c r="X308">
        <v>4</v>
      </c>
      <c r="Y308">
        <f t="shared" si="48"/>
        <v>0</v>
      </c>
      <c r="Z308">
        <f t="shared" si="49"/>
        <v>0</v>
      </c>
      <c r="AB308" t="str">
        <f t="shared" si="59"/>
        <v>8800000004040400</v>
      </c>
    </row>
    <row r="309" spans="1:28" x14ac:dyDescent="0.3">
      <c r="A309" t="s">
        <v>868</v>
      </c>
      <c r="B309" t="s">
        <v>771</v>
      </c>
      <c r="C309" t="s">
        <v>811</v>
      </c>
      <c r="D309" t="s">
        <v>1094</v>
      </c>
      <c r="E309">
        <v>16.8</v>
      </c>
      <c r="F309">
        <v>8.6999999999999993</v>
      </c>
      <c r="G309">
        <v>12</v>
      </c>
      <c r="H309">
        <v>76.8</v>
      </c>
      <c r="I309">
        <f t="shared" si="50"/>
        <v>4</v>
      </c>
      <c r="J309">
        <f t="shared" si="51"/>
        <v>4</v>
      </c>
      <c r="K309">
        <f t="shared" si="52"/>
        <v>1</v>
      </c>
      <c r="L309">
        <f t="shared" si="53"/>
        <v>1</v>
      </c>
      <c r="M309">
        <v>0</v>
      </c>
      <c r="N309">
        <v>1</v>
      </c>
      <c r="O309">
        <v>0</v>
      </c>
      <c r="P309">
        <f t="shared" si="54"/>
        <v>0</v>
      </c>
      <c r="Q309">
        <v>0</v>
      </c>
      <c r="R309">
        <f t="shared" si="55"/>
        <v>2</v>
      </c>
      <c r="S309">
        <f t="shared" si="56"/>
        <v>1</v>
      </c>
      <c r="T309">
        <f t="shared" si="57"/>
        <v>3</v>
      </c>
      <c r="U309">
        <f t="shared" si="58"/>
        <v>2</v>
      </c>
      <c r="X309">
        <v>3</v>
      </c>
      <c r="Y309">
        <f t="shared" si="48"/>
        <v>0</v>
      </c>
      <c r="Z309">
        <f t="shared" si="49"/>
        <v>0</v>
      </c>
      <c r="AB309" t="str">
        <f t="shared" si="59"/>
        <v>4411010002132300</v>
      </c>
    </row>
    <row r="310" spans="1:28" x14ac:dyDescent="0.3">
      <c r="A310" t="s">
        <v>576</v>
      </c>
      <c r="B310" t="s">
        <v>558</v>
      </c>
      <c r="C310" t="s">
        <v>575</v>
      </c>
      <c r="D310" t="s">
        <v>1187</v>
      </c>
      <c r="E310">
        <v>16.100000000000001</v>
      </c>
      <c r="F310">
        <v>9.1999999999999993</v>
      </c>
      <c r="G310">
        <v>12.2</v>
      </c>
      <c r="H310">
        <v>143</v>
      </c>
      <c r="I310">
        <f t="shared" si="50"/>
        <v>6</v>
      </c>
      <c r="J310">
        <f t="shared" si="51"/>
        <v>6</v>
      </c>
      <c r="K310">
        <f t="shared" si="52"/>
        <v>0</v>
      </c>
      <c r="L310">
        <f t="shared" si="53"/>
        <v>0</v>
      </c>
      <c r="M310">
        <v>0</v>
      </c>
      <c r="N310">
        <v>0</v>
      </c>
      <c r="O310">
        <v>0</v>
      </c>
      <c r="P310">
        <f t="shared" si="54"/>
        <v>0</v>
      </c>
      <c r="Q310">
        <v>0</v>
      </c>
      <c r="R310">
        <f t="shared" si="55"/>
        <v>2</v>
      </c>
      <c r="S310">
        <f t="shared" si="56"/>
        <v>0</v>
      </c>
      <c r="T310">
        <f t="shared" si="57"/>
        <v>2</v>
      </c>
      <c r="U310">
        <f t="shared" si="58"/>
        <v>0</v>
      </c>
      <c r="X310">
        <v>2</v>
      </c>
      <c r="Y310">
        <f t="shared" si="48"/>
        <v>0</v>
      </c>
      <c r="Z310">
        <f t="shared" si="49"/>
        <v>0</v>
      </c>
      <c r="AB310" t="str">
        <f t="shared" si="59"/>
        <v>6600000002020200</v>
      </c>
    </row>
    <row r="311" spans="1:28" x14ac:dyDescent="0.3">
      <c r="A311" t="s">
        <v>409</v>
      </c>
      <c r="B311" t="s">
        <v>408</v>
      </c>
      <c r="C311" t="s">
        <v>407</v>
      </c>
      <c r="D311" t="s">
        <v>1232</v>
      </c>
      <c r="E311">
        <v>17.8</v>
      </c>
      <c r="F311">
        <v>5.9</v>
      </c>
      <c r="G311">
        <v>12.2</v>
      </c>
      <c r="H311">
        <v>172.3</v>
      </c>
      <c r="I311">
        <f t="shared" si="50"/>
        <v>7</v>
      </c>
      <c r="J311">
        <f t="shared" si="51"/>
        <v>7</v>
      </c>
      <c r="K311">
        <f t="shared" si="52"/>
        <v>0</v>
      </c>
      <c r="L311">
        <f t="shared" si="53"/>
        <v>0</v>
      </c>
      <c r="M311">
        <v>0</v>
      </c>
      <c r="N311">
        <v>2</v>
      </c>
      <c r="O311">
        <v>0</v>
      </c>
      <c r="P311">
        <f t="shared" si="54"/>
        <v>0</v>
      </c>
      <c r="Q311">
        <v>0</v>
      </c>
      <c r="R311">
        <f t="shared" si="55"/>
        <v>1</v>
      </c>
      <c r="S311">
        <f t="shared" si="56"/>
        <v>0</v>
      </c>
      <c r="T311">
        <f t="shared" si="57"/>
        <v>1</v>
      </c>
      <c r="U311">
        <f t="shared" si="58"/>
        <v>0</v>
      </c>
      <c r="X311">
        <v>1</v>
      </c>
      <c r="Y311">
        <f t="shared" si="48"/>
        <v>0</v>
      </c>
      <c r="Z311">
        <f t="shared" si="49"/>
        <v>0</v>
      </c>
      <c r="AB311" t="str">
        <f t="shared" si="59"/>
        <v>7700020001010100</v>
      </c>
    </row>
    <row r="312" spans="1:28" x14ac:dyDescent="0.3">
      <c r="A312" t="s">
        <v>166</v>
      </c>
      <c r="B312" t="s">
        <v>142</v>
      </c>
      <c r="C312" t="s">
        <v>165</v>
      </c>
      <c r="D312" t="s">
        <v>1307</v>
      </c>
      <c r="E312">
        <v>17.8</v>
      </c>
      <c r="F312">
        <v>5.9</v>
      </c>
      <c r="G312">
        <v>12.2</v>
      </c>
      <c r="H312">
        <v>73.599999999999994</v>
      </c>
      <c r="I312">
        <f t="shared" si="50"/>
        <v>3</v>
      </c>
      <c r="J312">
        <f t="shared" si="51"/>
        <v>9</v>
      </c>
      <c r="K312">
        <f t="shared" si="52"/>
        <v>0</v>
      </c>
      <c r="L312">
        <f t="shared" si="53"/>
        <v>3</v>
      </c>
      <c r="M312">
        <v>0</v>
      </c>
      <c r="N312">
        <v>1</v>
      </c>
      <c r="O312">
        <v>1</v>
      </c>
      <c r="P312">
        <f t="shared" si="54"/>
        <v>0</v>
      </c>
      <c r="Q312">
        <v>1</v>
      </c>
      <c r="R312">
        <f t="shared" si="55"/>
        <v>1</v>
      </c>
      <c r="S312">
        <f t="shared" si="56"/>
        <v>0</v>
      </c>
      <c r="T312">
        <f t="shared" si="57"/>
        <v>1</v>
      </c>
      <c r="U312">
        <f t="shared" si="58"/>
        <v>3</v>
      </c>
      <c r="X312">
        <v>1</v>
      </c>
      <c r="Y312">
        <f t="shared" si="48"/>
        <v>3</v>
      </c>
      <c r="Z312">
        <f t="shared" si="49"/>
        <v>6</v>
      </c>
      <c r="AB312" t="str">
        <f t="shared" si="59"/>
        <v>3903011011013136</v>
      </c>
    </row>
    <row r="313" spans="1:28" x14ac:dyDescent="0.3">
      <c r="A313" t="s">
        <v>507</v>
      </c>
      <c r="B313" t="s">
        <v>501</v>
      </c>
      <c r="C313" t="s">
        <v>506</v>
      </c>
      <c r="D313" t="s">
        <v>1205</v>
      </c>
      <c r="E313">
        <v>15.4</v>
      </c>
      <c r="F313">
        <v>3.3</v>
      </c>
      <c r="G313">
        <v>12.3</v>
      </c>
      <c r="H313">
        <v>66.5</v>
      </c>
      <c r="I313">
        <f t="shared" si="50"/>
        <v>6</v>
      </c>
      <c r="J313">
        <f t="shared" si="51"/>
        <v>6</v>
      </c>
      <c r="K313">
        <f t="shared" si="52"/>
        <v>0</v>
      </c>
      <c r="L313">
        <f t="shared" si="53"/>
        <v>0</v>
      </c>
      <c r="M313">
        <v>0</v>
      </c>
      <c r="N313">
        <v>2</v>
      </c>
      <c r="O313">
        <v>0</v>
      </c>
      <c r="P313">
        <f t="shared" si="54"/>
        <v>0</v>
      </c>
      <c r="Q313">
        <v>0</v>
      </c>
      <c r="R313">
        <f t="shared" si="55"/>
        <v>1</v>
      </c>
      <c r="S313">
        <f t="shared" si="56"/>
        <v>0</v>
      </c>
      <c r="T313">
        <f t="shared" si="57"/>
        <v>1</v>
      </c>
      <c r="U313">
        <f t="shared" si="58"/>
        <v>0</v>
      </c>
      <c r="X313">
        <v>1</v>
      </c>
      <c r="Y313">
        <f t="shared" si="48"/>
        <v>0</v>
      </c>
      <c r="Z313">
        <f t="shared" si="49"/>
        <v>0</v>
      </c>
      <c r="AB313" t="str">
        <f t="shared" si="59"/>
        <v>6600020001010100</v>
      </c>
    </row>
    <row r="314" spans="1:28" x14ac:dyDescent="0.3">
      <c r="A314" t="s">
        <v>537</v>
      </c>
      <c r="B314" t="s">
        <v>490</v>
      </c>
      <c r="C314" t="s">
        <v>536</v>
      </c>
      <c r="D314" t="s">
        <v>536</v>
      </c>
      <c r="E314">
        <v>16</v>
      </c>
      <c r="F314">
        <v>5.0999999999999996</v>
      </c>
      <c r="G314">
        <v>12.3</v>
      </c>
      <c r="H314">
        <v>99</v>
      </c>
      <c r="I314">
        <f t="shared" si="50"/>
        <v>6</v>
      </c>
      <c r="J314">
        <f t="shared" si="51"/>
        <v>6</v>
      </c>
      <c r="K314">
        <f t="shared" si="52"/>
        <v>0</v>
      </c>
      <c r="L314">
        <f t="shared" si="53"/>
        <v>0</v>
      </c>
      <c r="M314">
        <v>0</v>
      </c>
      <c r="N314">
        <v>0</v>
      </c>
      <c r="O314">
        <v>0</v>
      </c>
      <c r="P314">
        <f t="shared" si="54"/>
        <v>0</v>
      </c>
      <c r="Q314">
        <v>0</v>
      </c>
      <c r="R314">
        <f t="shared" si="55"/>
        <v>2</v>
      </c>
      <c r="S314">
        <f t="shared" si="56"/>
        <v>0</v>
      </c>
      <c r="T314">
        <f t="shared" si="57"/>
        <v>2</v>
      </c>
      <c r="U314">
        <f t="shared" si="58"/>
        <v>0</v>
      </c>
      <c r="X314">
        <v>2</v>
      </c>
      <c r="Y314">
        <f t="shared" si="48"/>
        <v>0</v>
      </c>
      <c r="Z314">
        <f t="shared" si="49"/>
        <v>0</v>
      </c>
      <c r="AB314" t="str">
        <f t="shared" si="59"/>
        <v>6600000002020200</v>
      </c>
    </row>
    <row r="315" spans="1:28" x14ac:dyDescent="0.3">
      <c r="A315" t="s">
        <v>908</v>
      </c>
      <c r="B315" t="s">
        <v>906</v>
      </c>
      <c r="C315" t="s">
        <v>1356</v>
      </c>
      <c r="D315" t="s">
        <v>1357</v>
      </c>
      <c r="E315">
        <v>16.8</v>
      </c>
      <c r="F315">
        <v>5.2</v>
      </c>
      <c r="G315">
        <v>12.3</v>
      </c>
      <c r="H315">
        <v>133.6</v>
      </c>
      <c r="I315">
        <f t="shared" si="50"/>
        <v>4</v>
      </c>
      <c r="J315">
        <f t="shared" si="51"/>
        <v>4</v>
      </c>
      <c r="K315">
        <f t="shared" si="52"/>
        <v>1</v>
      </c>
      <c r="L315">
        <f t="shared" si="53"/>
        <v>1</v>
      </c>
      <c r="M315">
        <v>0</v>
      </c>
      <c r="N315">
        <v>1</v>
      </c>
      <c r="O315">
        <v>0</v>
      </c>
      <c r="P315">
        <f t="shared" si="54"/>
        <v>0</v>
      </c>
      <c r="Q315">
        <v>0</v>
      </c>
      <c r="R315">
        <f t="shared" si="55"/>
        <v>0</v>
      </c>
      <c r="S315">
        <f t="shared" si="56"/>
        <v>1</v>
      </c>
      <c r="T315">
        <f t="shared" si="57"/>
        <v>1</v>
      </c>
      <c r="U315">
        <f t="shared" si="58"/>
        <v>2</v>
      </c>
      <c r="X315">
        <v>1</v>
      </c>
      <c r="Y315">
        <f t="shared" ref="Y315:Y375" si="60">IF(O315=0,0,2*(O315-1)+3)</f>
        <v>0</v>
      </c>
      <c r="Z315">
        <f t="shared" si="49"/>
        <v>0</v>
      </c>
      <c r="AB315" t="str">
        <f t="shared" si="59"/>
        <v>4411010000112100</v>
      </c>
    </row>
    <row r="316" spans="1:28" x14ac:dyDescent="0.3">
      <c r="A316" t="s">
        <v>75</v>
      </c>
      <c r="B316" t="s">
        <v>74</v>
      </c>
      <c r="C316" t="s">
        <v>73</v>
      </c>
      <c r="D316" t="s">
        <v>1335</v>
      </c>
      <c r="E316">
        <v>19.7</v>
      </c>
      <c r="F316">
        <v>6.3</v>
      </c>
      <c r="G316">
        <v>12.3</v>
      </c>
      <c r="H316">
        <v>160</v>
      </c>
      <c r="I316">
        <f t="shared" si="50"/>
        <v>0</v>
      </c>
      <c r="J316">
        <f t="shared" si="51"/>
        <v>10</v>
      </c>
      <c r="K316">
        <f t="shared" si="52"/>
        <v>0</v>
      </c>
      <c r="L316">
        <f t="shared" si="53"/>
        <v>5</v>
      </c>
      <c r="M316">
        <v>0</v>
      </c>
      <c r="N316">
        <v>1</v>
      </c>
      <c r="O316">
        <v>2</v>
      </c>
      <c r="P316">
        <f t="shared" si="54"/>
        <v>0</v>
      </c>
      <c r="Q316">
        <v>2</v>
      </c>
      <c r="R316">
        <f t="shared" si="55"/>
        <v>1</v>
      </c>
      <c r="S316">
        <f t="shared" si="56"/>
        <v>0</v>
      </c>
      <c r="T316">
        <f t="shared" si="57"/>
        <v>1</v>
      </c>
      <c r="U316">
        <f t="shared" si="58"/>
        <v>5</v>
      </c>
      <c r="X316">
        <v>1</v>
      </c>
      <c r="Y316">
        <f t="shared" si="60"/>
        <v>5</v>
      </c>
      <c r="Z316">
        <f t="shared" ref="Z316:Z376" si="61">IF(O316=0,0,4*(O316-1)+6)</f>
        <v>10</v>
      </c>
      <c r="AB316" t="str">
        <f t="shared" si="59"/>
        <v>010050120210151510</v>
      </c>
    </row>
    <row r="317" spans="1:28" x14ac:dyDescent="0.3">
      <c r="A317" t="s">
        <v>923</v>
      </c>
      <c r="B317" t="s">
        <v>922</v>
      </c>
      <c r="C317" t="s">
        <v>921</v>
      </c>
      <c r="D317" t="s">
        <v>1081</v>
      </c>
      <c r="E317">
        <v>14.7</v>
      </c>
      <c r="F317">
        <v>5.3</v>
      </c>
      <c r="G317">
        <v>12.4</v>
      </c>
      <c r="H317">
        <v>118.8</v>
      </c>
      <c r="I317">
        <f t="shared" si="50"/>
        <v>3</v>
      </c>
      <c r="J317">
        <f t="shared" si="51"/>
        <v>3</v>
      </c>
      <c r="K317">
        <f t="shared" si="52"/>
        <v>0</v>
      </c>
      <c r="L317">
        <f t="shared" si="53"/>
        <v>0</v>
      </c>
      <c r="M317">
        <v>0</v>
      </c>
      <c r="N317">
        <v>1</v>
      </c>
      <c r="O317">
        <v>0</v>
      </c>
      <c r="P317">
        <f t="shared" si="54"/>
        <v>0</v>
      </c>
      <c r="Q317">
        <v>0</v>
      </c>
      <c r="R317">
        <f t="shared" si="55"/>
        <v>2</v>
      </c>
      <c r="S317">
        <f t="shared" si="56"/>
        <v>1</v>
      </c>
      <c r="T317">
        <f t="shared" si="57"/>
        <v>3</v>
      </c>
      <c r="U317">
        <f t="shared" si="58"/>
        <v>1</v>
      </c>
      <c r="X317">
        <v>3</v>
      </c>
      <c r="Y317">
        <f t="shared" si="60"/>
        <v>0</v>
      </c>
      <c r="Z317">
        <f t="shared" si="61"/>
        <v>0</v>
      </c>
      <c r="AB317" t="str">
        <f t="shared" si="59"/>
        <v>3300010002131300</v>
      </c>
    </row>
    <row r="318" spans="1:28" x14ac:dyDescent="0.3">
      <c r="A318" t="s">
        <v>527</v>
      </c>
      <c r="B318" t="s">
        <v>501</v>
      </c>
      <c r="C318" t="s">
        <v>526</v>
      </c>
      <c r="D318" t="s">
        <v>526</v>
      </c>
      <c r="E318">
        <v>15.9</v>
      </c>
      <c r="F318">
        <v>5.8</v>
      </c>
      <c r="G318">
        <v>12.5</v>
      </c>
      <c r="H318">
        <v>36.799999999999997</v>
      </c>
      <c r="I318">
        <f t="shared" si="50"/>
        <v>6</v>
      </c>
      <c r="J318">
        <f t="shared" si="51"/>
        <v>6</v>
      </c>
      <c r="K318">
        <f t="shared" si="52"/>
        <v>0</v>
      </c>
      <c r="L318">
        <f t="shared" si="53"/>
        <v>0</v>
      </c>
      <c r="M318">
        <v>0</v>
      </c>
      <c r="N318">
        <v>0</v>
      </c>
      <c r="O318">
        <v>0</v>
      </c>
      <c r="P318">
        <f t="shared" si="54"/>
        <v>0</v>
      </c>
      <c r="Q318">
        <v>0</v>
      </c>
      <c r="R318">
        <f t="shared" si="55"/>
        <v>2</v>
      </c>
      <c r="S318">
        <f t="shared" si="56"/>
        <v>0</v>
      </c>
      <c r="T318">
        <f t="shared" si="57"/>
        <v>2</v>
      </c>
      <c r="U318">
        <f t="shared" si="58"/>
        <v>0</v>
      </c>
      <c r="X318">
        <v>2</v>
      </c>
      <c r="Y318">
        <f t="shared" si="60"/>
        <v>0</v>
      </c>
      <c r="Z318">
        <f t="shared" si="61"/>
        <v>0</v>
      </c>
      <c r="AB318" t="str">
        <f t="shared" si="59"/>
        <v>6600000002020200</v>
      </c>
    </row>
    <row r="319" spans="1:28" x14ac:dyDescent="0.3">
      <c r="A319" t="s">
        <v>723</v>
      </c>
      <c r="B319" t="s">
        <v>722</v>
      </c>
      <c r="C319" t="s">
        <v>721</v>
      </c>
      <c r="D319" t="s">
        <v>721</v>
      </c>
      <c r="E319">
        <v>16</v>
      </c>
      <c r="F319">
        <v>7.6</v>
      </c>
      <c r="G319">
        <v>12.5</v>
      </c>
      <c r="H319">
        <v>127.7</v>
      </c>
      <c r="I319">
        <f t="shared" si="50"/>
        <v>5</v>
      </c>
      <c r="J319">
        <f t="shared" si="51"/>
        <v>5</v>
      </c>
      <c r="K319">
        <f t="shared" si="52"/>
        <v>0</v>
      </c>
      <c r="L319">
        <f t="shared" si="53"/>
        <v>0</v>
      </c>
      <c r="M319">
        <v>0</v>
      </c>
      <c r="N319">
        <v>2</v>
      </c>
      <c r="O319">
        <v>0</v>
      </c>
      <c r="P319">
        <f t="shared" si="54"/>
        <v>0</v>
      </c>
      <c r="Q319">
        <v>0</v>
      </c>
      <c r="R319">
        <f t="shared" si="55"/>
        <v>1</v>
      </c>
      <c r="S319">
        <f t="shared" si="56"/>
        <v>1</v>
      </c>
      <c r="T319">
        <f t="shared" si="57"/>
        <v>2</v>
      </c>
      <c r="U319">
        <f t="shared" si="58"/>
        <v>1</v>
      </c>
      <c r="X319">
        <v>2</v>
      </c>
      <c r="Y319">
        <f t="shared" si="60"/>
        <v>0</v>
      </c>
      <c r="Z319">
        <f t="shared" si="61"/>
        <v>0</v>
      </c>
      <c r="AB319" t="str">
        <f t="shared" si="59"/>
        <v>5500020001121200</v>
      </c>
    </row>
    <row r="320" spans="1:28" x14ac:dyDescent="0.3">
      <c r="A320" t="s">
        <v>334</v>
      </c>
      <c r="B320" t="s">
        <v>333</v>
      </c>
      <c r="C320" t="s">
        <v>332</v>
      </c>
      <c r="D320" t="s">
        <v>332</v>
      </c>
      <c r="E320">
        <v>16.2</v>
      </c>
      <c r="F320">
        <v>7.6</v>
      </c>
      <c r="G320">
        <v>12.5</v>
      </c>
      <c r="H320">
        <v>84.1</v>
      </c>
      <c r="I320">
        <f t="shared" si="50"/>
        <v>7</v>
      </c>
      <c r="J320">
        <f t="shared" si="51"/>
        <v>7</v>
      </c>
      <c r="K320">
        <f t="shared" si="52"/>
        <v>0</v>
      </c>
      <c r="L320">
        <f t="shared" si="53"/>
        <v>0</v>
      </c>
      <c r="M320">
        <v>0</v>
      </c>
      <c r="N320">
        <v>0</v>
      </c>
      <c r="O320">
        <v>0</v>
      </c>
      <c r="P320">
        <f t="shared" si="54"/>
        <v>0</v>
      </c>
      <c r="Q320">
        <v>0</v>
      </c>
      <c r="R320">
        <f t="shared" si="55"/>
        <v>2</v>
      </c>
      <c r="S320">
        <f t="shared" si="56"/>
        <v>0</v>
      </c>
      <c r="T320">
        <f t="shared" si="57"/>
        <v>2</v>
      </c>
      <c r="U320">
        <f t="shared" si="58"/>
        <v>0</v>
      </c>
      <c r="X320">
        <v>2</v>
      </c>
      <c r="Y320">
        <f t="shared" si="60"/>
        <v>0</v>
      </c>
      <c r="Z320">
        <f t="shared" si="61"/>
        <v>0</v>
      </c>
      <c r="AB320" t="str">
        <f t="shared" si="59"/>
        <v>7700000002020200</v>
      </c>
    </row>
    <row r="321" spans="1:28" x14ac:dyDescent="0.3">
      <c r="A321" t="s">
        <v>375</v>
      </c>
      <c r="B321" t="s">
        <v>359</v>
      </c>
      <c r="C321" t="s">
        <v>374</v>
      </c>
      <c r="D321" t="s">
        <v>1241</v>
      </c>
      <c r="E321">
        <v>17.100000000000001</v>
      </c>
      <c r="F321">
        <v>6.4</v>
      </c>
      <c r="G321">
        <v>12.5</v>
      </c>
      <c r="H321">
        <v>143.5</v>
      </c>
      <c r="I321">
        <f t="shared" si="50"/>
        <v>7</v>
      </c>
      <c r="J321">
        <f t="shared" si="51"/>
        <v>7</v>
      </c>
      <c r="K321">
        <f t="shared" si="52"/>
        <v>0</v>
      </c>
      <c r="L321">
        <f t="shared" si="53"/>
        <v>0</v>
      </c>
      <c r="M321">
        <v>0</v>
      </c>
      <c r="N321">
        <v>1</v>
      </c>
      <c r="O321">
        <v>0</v>
      </c>
      <c r="P321">
        <f t="shared" si="54"/>
        <v>1</v>
      </c>
      <c r="Q321">
        <v>1</v>
      </c>
      <c r="R321">
        <f t="shared" si="55"/>
        <v>2</v>
      </c>
      <c r="S321">
        <f t="shared" si="56"/>
        <v>0</v>
      </c>
      <c r="T321">
        <f t="shared" si="57"/>
        <v>2</v>
      </c>
      <c r="U321">
        <f t="shared" si="58"/>
        <v>0</v>
      </c>
      <c r="X321">
        <v>2</v>
      </c>
      <c r="Y321">
        <f t="shared" si="60"/>
        <v>0</v>
      </c>
      <c r="Z321">
        <f t="shared" si="61"/>
        <v>0</v>
      </c>
      <c r="AB321" t="str">
        <f t="shared" si="59"/>
        <v>7700010112020200</v>
      </c>
    </row>
    <row r="322" spans="1:28" x14ac:dyDescent="0.3">
      <c r="A322" t="s">
        <v>369</v>
      </c>
      <c r="B322" t="s">
        <v>359</v>
      </c>
      <c r="C322" t="s">
        <v>368</v>
      </c>
      <c r="D322" t="s">
        <v>1244</v>
      </c>
      <c r="E322">
        <v>17.100000000000001</v>
      </c>
      <c r="F322">
        <v>6.5</v>
      </c>
      <c r="G322">
        <v>12.5</v>
      </c>
      <c r="H322">
        <v>93.5</v>
      </c>
      <c r="I322">
        <f t="shared" ref="I322:I385" si="62">J322-Z322</f>
        <v>7</v>
      </c>
      <c r="J322">
        <f t="shared" ref="J322:J385" si="63">(LEN(C322)-LEN(SUBSTITUTE(C322,$AC$2,"")))/LEN($AC$2)</f>
        <v>7</v>
      </c>
      <c r="K322">
        <f t="shared" ref="K322:K385" si="64">(LEN(C322)-LEN(SUBSTITUTE(C322,$AC$3,"")))/LEN($AC$3)-S322-Y322</f>
        <v>0</v>
      </c>
      <c r="L322">
        <f t="shared" ref="L322:L385" si="65">Y322+K322</f>
        <v>0</v>
      </c>
      <c r="M322">
        <v>0</v>
      </c>
      <c r="N322">
        <v>0</v>
      </c>
      <c r="O322">
        <v>0</v>
      </c>
      <c r="P322">
        <f t="shared" ref="P322:P385" si="66">Q322-O322</f>
        <v>1</v>
      </c>
      <c r="Q322">
        <v>1</v>
      </c>
      <c r="R322">
        <f t="shared" ref="R322:R385" si="67">X322-S322</f>
        <v>2</v>
      </c>
      <c r="S322">
        <f t="shared" ref="S322:S385" si="68">(LEN(C322)-LEN(SUBSTITUTE(C322,$AC$4,"")))/LEN($AC$4)+(LEN(C322)-LEN(SUBSTITUTE(C322,$AC$5,"")))/LEN($AC$5)</f>
        <v>0</v>
      </c>
      <c r="T322">
        <f t="shared" si="57"/>
        <v>2</v>
      </c>
      <c r="U322">
        <f t="shared" si="58"/>
        <v>0</v>
      </c>
      <c r="X322">
        <v>2</v>
      </c>
      <c r="Y322">
        <f t="shared" si="60"/>
        <v>0</v>
      </c>
      <c r="Z322">
        <f t="shared" si="61"/>
        <v>0</v>
      </c>
      <c r="AB322" t="str">
        <f t="shared" si="59"/>
        <v>7700000112020200</v>
      </c>
    </row>
    <row r="323" spans="1:28" x14ac:dyDescent="0.3">
      <c r="A323" t="s">
        <v>371</v>
      </c>
      <c r="B323" t="s">
        <v>359</v>
      </c>
      <c r="C323" t="s">
        <v>370</v>
      </c>
      <c r="D323" t="s">
        <v>1243</v>
      </c>
      <c r="E323">
        <v>17.2</v>
      </c>
      <c r="F323">
        <v>6.3</v>
      </c>
      <c r="G323">
        <v>12.5</v>
      </c>
      <c r="H323">
        <v>83.9</v>
      </c>
      <c r="I323">
        <f t="shared" si="62"/>
        <v>7</v>
      </c>
      <c r="J323">
        <f t="shared" si="63"/>
        <v>7</v>
      </c>
      <c r="K323">
        <f t="shared" si="64"/>
        <v>0</v>
      </c>
      <c r="L323">
        <f t="shared" si="65"/>
        <v>0</v>
      </c>
      <c r="M323">
        <v>0</v>
      </c>
      <c r="N323">
        <v>1</v>
      </c>
      <c r="O323">
        <v>0</v>
      </c>
      <c r="P323">
        <f t="shared" si="66"/>
        <v>1</v>
      </c>
      <c r="Q323">
        <v>1</v>
      </c>
      <c r="R323">
        <f t="shared" si="67"/>
        <v>2</v>
      </c>
      <c r="S323">
        <f t="shared" si="68"/>
        <v>0</v>
      </c>
      <c r="T323">
        <f t="shared" ref="T323:T386" si="69">R323+S323</f>
        <v>2</v>
      </c>
      <c r="U323">
        <f t="shared" ref="U323:U386" si="70">L323+S323</f>
        <v>0</v>
      </c>
      <c r="X323">
        <v>2</v>
      </c>
      <c r="Y323">
        <f t="shared" si="60"/>
        <v>0</v>
      </c>
      <c r="Z323">
        <f t="shared" si="61"/>
        <v>0</v>
      </c>
      <c r="AB323" t="str">
        <f t="shared" ref="AB323:AB386" si="71">_xlfn.TEXTJOIN("",TRUE,I323:U323,X323:Z323)</f>
        <v>7700010112020200</v>
      </c>
    </row>
    <row r="324" spans="1:28" x14ac:dyDescent="0.3">
      <c r="A324" t="s">
        <v>373</v>
      </c>
      <c r="B324" t="s">
        <v>359</v>
      </c>
      <c r="C324" t="s">
        <v>372</v>
      </c>
      <c r="D324" t="s">
        <v>1242</v>
      </c>
      <c r="E324">
        <v>17.2</v>
      </c>
      <c r="F324">
        <v>6.4</v>
      </c>
      <c r="G324">
        <v>12.5</v>
      </c>
      <c r="H324">
        <v>109.5</v>
      </c>
      <c r="I324">
        <f t="shared" si="62"/>
        <v>7</v>
      </c>
      <c r="J324">
        <f t="shared" si="63"/>
        <v>7</v>
      </c>
      <c r="K324">
        <f t="shared" si="64"/>
        <v>0</v>
      </c>
      <c r="L324">
        <f t="shared" si="65"/>
        <v>0</v>
      </c>
      <c r="M324">
        <v>0</v>
      </c>
      <c r="N324">
        <v>1</v>
      </c>
      <c r="O324">
        <v>0</v>
      </c>
      <c r="P324">
        <f t="shared" si="66"/>
        <v>1</v>
      </c>
      <c r="Q324">
        <v>1</v>
      </c>
      <c r="R324">
        <f t="shared" si="67"/>
        <v>1</v>
      </c>
      <c r="S324">
        <f t="shared" si="68"/>
        <v>0</v>
      </c>
      <c r="T324">
        <f t="shared" si="69"/>
        <v>1</v>
      </c>
      <c r="U324">
        <f t="shared" si="70"/>
        <v>0</v>
      </c>
      <c r="X324">
        <v>1</v>
      </c>
      <c r="Y324">
        <f t="shared" si="60"/>
        <v>0</v>
      </c>
      <c r="Z324">
        <f t="shared" si="61"/>
        <v>0</v>
      </c>
      <c r="AB324" t="str">
        <f t="shared" si="71"/>
        <v>7700010111010100</v>
      </c>
    </row>
    <row r="325" spans="1:28" x14ac:dyDescent="0.3">
      <c r="A325" t="s">
        <v>736</v>
      </c>
      <c r="B325" t="s">
        <v>735</v>
      </c>
      <c r="C325" t="s">
        <v>734</v>
      </c>
      <c r="D325" t="s">
        <v>734</v>
      </c>
      <c r="E325">
        <v>16.2</v>
      </c>
      <c r="F325">
        <v>7.8</v>
      </c>
      <c r="G325">
        <v>12.6</v>
      </c>
      <c r="H325">
        <v>82.7</v>
      </c>
      <c r="I325">
        <f t="shared" si="62"/>
        <v>5</v>
      </c>
      <c r="J325">
        <f t="shared" si="63"/>
        <v>5</v>
      </c>
      <c r="K325">
        <f t="shared" si="64"/>
        <v>0</v>
      </c>
      <c r="L325">
        <f t="shared" si="65"/>
        <v>0</v>
      </c>
      <c r="M325">
        <v>0</v>
      </c>
      <c r="N325">
        <v>0</v>
      </c>
      <c r="O325">
        <v>0</v>
      </c>
      <c r="P325">
        <f t="shared" si="66"/>
        <v>0</v>
      </c>
      <c r="Q325">
        <v>0</v>
      </c>
      <c r="R325">
        <f t="shared" si="67"/>
        <v>3</v>
      </c>
      <c r="S325">
        <f t="shared" si="68"/>
        <v>0</v>
      </c>
      <c r="T325">
        <f t="shared" si="69"/>
        <v>3</v>
      </c>
      <c r="U325">
        <f t="shared" si="70"/>
        <v>0</v>
      </c>
      <c r="X325">
        <v>3</v>
      </c>
      <c r="Y325">
        <f t="shared" si="60"/>
        <v>0</v>
      </c>
      <c r="Z325">
        <f t="shared" si="61"/>
        <v>0</v>
      </c>
      <c r="AB325" t="str">
        <f t="shared" si="71"/>
        <v>5500000003030300</v>
      </c>
    </row>
    <row r="326" spans="1:28" x14ac:dyDescent="0.3">
      <c r="A326" t="s">
        <v>821</v>
      </c>
      <c r="B326" t="s">
        <v>820</v>
      </c>
      <c r="C326" t="s">
        <v>819</v>
      </c>
      <c r="D326" t="s">
        <v>1107</v>
      </c>
      <c r="E326">
        <v>20.2</v>
      </c>
      <c r="F326">
        <v>18.100000000000001</v>
      </c>
      <c r="G326">
        <v>12.6</v>
      </c>
      <c r="H326">
        <v>93.6</v>
      </c>
      <c r="I326">
        <f t="shared" si="62"/>
        <v>4</v>
      </c>
      <c r="J326">
        <f t="shared" si="63"/>
        <v>4</v>
      </c>
      <c r="K326">
        <f t="shared" si="64"/>
        <v>1</v>
      </c>
      <c r="L326">
        <f t="shared" si="65"/>
        <v>1</v>
      </c>
      <c r="M326">
        <v>0</v>
      </c>
      <c r="N326">
        <v>1</v>
      </c>
      <c r="O326">
        <v>0</v>
      </c>
      <c r="P326">
        <f t="shared" si="66"/>
        <v>1</v>
      </c>
      <c r="Q326">
        <v>1</v>
      </c>
      <c r="R326">
        <f t="shared" si="67"/>
        <v>0</v>
      </c>
      <c r="S326">
        <f t="shared" si="68"/>
        <v>2</v>
      </c>
      <c r="T326">
        <f t="shared" si="69"/>
        <v>2</v>
      </c>
      <c r="U326">
        <f t="shared" si="70"/>
        <v>3</v>
      </c>
      <c r="X326">
        <v>2</v>
      </c>
      <c r="Y326">
        <f t="shared" si="60"/>
        <v>0</v>
      </c>
      <c r="Z326">
        <f t="shared" si="61"/>
        <v>0</v>
      </c>
      <c r="AB326" t="str">
        <f t="shared" si="71"/>
        <v>4411010110223200</v>
      </c>
    </row>
    <row r="327" spans="1:28" x14ac:dyDescent="0.3">
      <c r="A327" t="s">
        <v>224</v>
      </c>
      <c r="B327" t="s">
        <v>223</v>
      </c>
      <c r="C327" t="s">
        <v>222</v>
      </c>
      <c r="D327" t="s">
        <v>1289</v>
      </c>
      <c r="E327">
        <v>19</v>
      </c>
      <c r="F327">
        <v>5.8</v>
      </c>
      <c r="G327">
        <v>12.8</v>
      </c>
      <c r="H327">
        <v>98.7</v>
      </c>
      <c r="I327">
        <f t="shared" si="62"/>
        <v>2</v>
      </c>
      <c r="J327">
        <f t="shared" si="63"/>
        <v>8</v>
      </c>
      <c r="K327">
        <f t="shared" si="64"/>
        <v>0</v>
      </c>
      <c r="L327">
        <f t="shared" si="65"/>
        <v>3</v>
      </c>
      <c r="M327">
        <v>0</v>
      </c>
      <c r="N327">
        <v>1</v>
      </c>
      <c r="O327">
        <v>1</v>
      </c>
      <c r="P327">
        <f t="shared" si="66"/>
        <v>0</v>
      </c>
      <c r="Q327">
        <v>1</v>
      </c>
      <c r="R327">
        <f t="shared" si="67"/>
        <v>3</v>
      </c>
      <c r="S327">
        <f t="shared" si="68"/>
        <v>0</v>
      </c>
      <c r="T327">
        <f t="shared" si="69"/>
        <v>3</v>
      </c>
      <c r="U327">
        <f t="shared" si="70"/>
        <v>3</v>
      </c>
      <c r="X327">
        <v>3</v>
      </c>
      <c r="Y327">
        <f t="shared" si="60"/>
        <v>3</v>
      </c>
      <c r="Z327">
        <f t="shared" si="61"/>
        <v>6</v>
      </c>
      <c r="AB327" t="str">
        <f t="shared" si="71"/>
        <v>2803011013033336</v>
      </c>
    </row>
    <row r="328" spans="1:28" x14ac:dyDescent="0.3">
      <c r="A328" t="s">
        <v>273</v>
      </c>
      <c r="B328" t="s">
        <v>272</v>
      </c>
      <c r="C328" t="s">
        <v>271</v>
      </c>
      <c r="D328" t="s">
        <v>1274</v>
      </c>
      <c r="E328">
        <v>19.2</v>
      </c>
      <c r="F328">
        <v>5.3</v>
      </c>
      <c r="G328">
        <v>12.8</v>
      </c>
      <c r="H328">
        <v>109.6</v>
      </c>
      <c r="I328">
        <f t="shared" si="62"/>
        <v>2</v>
      </c>
      <c r="J328">
        <f t="shared" si="63"/>
        <v>8</v>
      </c>
      <c r="K328">
        <f t="shared" si="64"/>
        <v>0</v>
      </c>
      <c r="L328">
        <f t="shared" si="65"/>
        <v>3</v>
      </c>
      <c r="M328">
        <v>0</v>
      </c>
      <c r="N328">
        <v>1</v>
      </c>
      <c r="O328">
        <v>1</v>
      </c>
      <c r="P328">
        <f t="shared" si="66"/>
        <v>0</v>
      </c>
      <c r="Q328">
        <v>1</v>
      </c>
      <c r="R328">
        <f t="shared" si="67"/>
        <v>3</v>
      </c>
      <c r="S328">
        <f t="shared" si="68"/>
        <v>0</v>
      </c>
      <c r="T328">
        <f t="shared" si="69"/>
        <v>3</v>
      </c>
      <c r="U328">
        <f t="shared" si="70"/>
        <v>3</v>
      </c>
      <c r="X328">
        <v>3</v>
      </c>
      <c r="Y328">
        <f t="shared" si="60"/>
        <v>3</v>
      </c>
      <c r="Z328">
        <f t="shared" si="61"/>
        <v>6</v>
      </c>
      <c r="AB328" t="str">
        <f t="shared" si="71"/>
        <v>2803011013033336</v>
      </c>
    </row>
    <row r="329" spans="1:28" x14ac:dyDescent="0.3">
      <c r="A329" t="s">
        <v>253</v>
      </c>
      <c r="B329" t="s">
        <v>237</v>
      </c>
      <c r="C329" t="s">
        <v>252</v>
      </c>
      <c r="D329" t="s">
        <v>252</v>
      </c>
      <c r="E329">
        <v>14.4</v>
      </c>
      <c r="F329">
        <v>7.3</v>
      </c>
      <c r="G329">
        <v>12.9</v>
      </c>
      <c r="H329">
        <v>174.4</v>
      </c>
      <c r="I329">
        <f t="shared" si="62"/>
        <v>8</v>
      </c>
      <c r="J329">
        <f t="shared" si="63"/>
        <v>8</v>
      </c>
      <c r="K329">
        <f t="shared" si="64"/>
        <v>0</v>
      </c>
      <c r="L329">
        <f t="shared" si="65"/>
        <v>0</v>
      </c>
      <c r="M329">
        <v>0</v>
      </c>
      <c r="N329">
        <v>1</v>
      </c>
      <c r="O329">
        <v>0</v>
      </c>
      <c r="P329">
        <f t="shared" si="66"/>
        <v>0</v>
      </c>
      <c r="Q329">
        <v>0</v>
      </c>
      <c r="R329">
        <f t="shared" si="67"/>
        <v>2</v>
      </c>
      <c r="S329">
        <f t="shared" si="68"/>
        <v>0</v>
      </c>
      <c r="T329">
        <f t="shared" si="69"/>
        <v>2</v>
      </c>
      <c r="U329">
        <f t="shared" si="70"/>
        <v>0</v>
      </c>
      <c r="X329">
        <v>2</v>
      </c>
      <c r="Y329">
        <f t="shared" si="60"/>
        <v>0</v>
      </c>
      <c r="Z329">
        <f t="shared" si="61"/>
        <v>0</v>
      </c>
      <c r="AB329" t="str">
        <f t="shared" si="71"/>
        <v>8800010002020200</v>
      </c>
    </row>
    <row r="330" spans="1:28" x14ac:dyDescent="0.3">
      <c r="A330" t="s">
        <v>436</v>
      </c>
      <c r="B330" t="s">
        <v>435</v>
      </c>
      <c r="C330" t="s">
        <v>434</v>
      </c>
      <c r="D330" t="s">
        <v>1225</v>
      </c>
      <c r="E330">
        <v>18</v>
      </c>
      <c r="F330">
        <v>5.0999999999999996</v>
      </c>
      <c r="G330">
        <v>12.9</v>
      </c>
      <c r="H330">
        <v>156.6</v>
      </c>
      <c r="I330">
        <f t="shared" si="62"/>
        <v>1</v>
      </c>
      <c r="J330">
        <f t="shared" si="63"/>
        <v>7</v>
      </c>
      <c r="K330">
        <f t="shared" si="64"/>
        <v>0</v>
      </c>
      <c r="L330">
        <f t="shared" si="65"/>
        <v>3</v>
      </c>
      <c r="M330">
        <v>0</v>
      </c>
      <c r="N330">
        <v>1</v>
      </c>
      <c r="O330">
        <v>1</v>
      </c>
      <c r="P330">
        <f t="shared" si="66"/>
        <v>0</v>
      </c>
      <c r="Q330">
        <v>1</v>
      </c>
      <c r="R330">
        <f t="shared" si="67"/>
        <v>1</v>
      </c>
      <c r="S330">
        <f t="shared" si="68"/>
        <v>0</v>
      </c>
      <c r="T330">
        <f t="shared" si="69"/>
        <v>1</v>
      </c>
      <c r="U330">
        <f t="shared" si="70"/>
        <v>3</v>
      </c>
      <c r="X330">
        <v>1</v>
      </c>
      <c r="Y330">
        <f t="shared" si="60"/>
        <v>3</v>
      </c>
      <c r="Z330">
        <f t="shared" si="61"/>
        <v>6</v>
      </c>
      <c r="AB330" t="str">
        <f t="shared" si="71"/>
        <v>1703011011013136</v>
      </c>
    </row>
    <row r="331" spans="1:28" x14ac:dyDescent="0.3">
      <c r="A331" t="s">
        <v>282</v>
      </c>
      <c r="B331" t="s">
        <v>223</v>
      </c>
      <c r="C331" t="s">
        <v>281</v>
      </c>
      <c r="D331" t="s">
        <v>1271</v>
      </c>
      <c r="E331">
        <v>19.100000000000001</v>
      </c>
      <c r="F331">
        <v>4.9000000000000004</v>
      </c>
      <c r="G331">
        <v>12.9</v>
      </c>
      <c r="H331">
        <v>124</v>
      </c>
      <c r="I331">
        <f t="shared" si="62"/>
        <v>2</v>
      </c>
      <c r="J331">
        <f t="shared" si="63"/>
        <v>8</v>
      </c>
      <c r="K331">
        <f t="shared" si="64"/>
        <v>0</v>
      </c>
      <c r="L331">
        <f t="shared" si="65"/>
        <v>3</v>
      </c>
      <c r="M331">
        <v>0</v>
      </c>
      <c r="N331">
        <v>2</v>
      </c>
      <c r="O331">
        <v>1</v>
      </c>
      <c r="P331">
        <f t="shared" si="66"/>
        <v>0</v>
      </c>
      <c r="Q331">
        <v>1</v>
      </c>
      <c r="R331">
        <f t="shared" si="67"/>
        <v>1</v>
      </c>
      <c r="S331">
        <f t="shared" si="68"/>
        <v>0</v>
      </c>
      <c r="T331">
        <f t="shared" si="69"/>
        <v>1</v>
      </c>
      <c r="U331">
        <f t="shared" si="70"/>
        <v>3</v>
      </c>
      <c r="X331">
        <v>1</v>
      </c>
      <c r="Y331">
        <f t="shared" si="60"/>
        <v>3</v>
      </c>
      <c r="Z331">
        <f t="shared" si="61"/>
        <v>6</v>
      </c>
      <c r="AB331" t="str">
        <f t="shared" si="71"/>
        <v>2803021011013136</v>
      </c>
    </row>
    <row r="332" spans="1:28" x14ac:dyDescent="0.3">
      <c r="A332" t="s">
        <v>193</v>
      </c>
      <c r="B332" t="s">
        <v>192</v>
      </c>
      <c r="C332" t="s">
        <v>191</v>
      </c>
      <c r="D332" t="s">
        <v>1299</v>
      </c>
      <c r="E332">
        <v>16.7</v>
      </c>
      <c r="F332">
        <v>6</v>
      </c>
      <c r="G332">
        <v>13</v>
      </c>
      <c r="H332">
        <v>98.8</v>
      </c>
      <c r="I332">
        <f t="shared" si="62"/>
        <v>3</v>
      </c>
      <c r="J332">
        <f t="shared" si="63"/>
        <v>9</v>
      </c>
      <c r="K332">
        <f t="shared" si="64"/>
        <v>1</v>
      </c>
      <c r="L332">
        <f t="shared" si="65"/>
        <v>4</v>
      </c>
      <c r="M332">
        <v>0</v>
      </c>
      <c r="N332">
        <v>1</v>
      </c>
      <c r="O332">
        <v>1</v>
      </c>
      <c r="P332">
        <f t="shared" si="66"/>
        <v>0</v>
      </c>
      <c r="Q332">
        <v>1</v>
      </c>
      <c r="R332">
        <f t="shared" si="67"/>
        <v>2</v>
      </c>
      <c r="S332">
        <f t="shared" si="68"/>
        <v>0</v>
      </c>
      <c r="T332">
        <f t="shared" si="69"/>
        <v>2</v>
      </c>
      <c r="U332">
        <f t="shared" si="70"/>
        <v>4</v>
      </c>
      <c r="X332">
        <v>2</v>
      </c>
      <c r="Y332">
        <f t="shared" si="60"/>
        <v>3</v>
      </c>
      <c r="Z332">
        <f t="shared" si="61"/>
        <v>6</v>
      </c>
      <c r="AB332" t="str">
        <f t="shared" si="71"/>
        <v>3914011012024236</v>
      </c>
    </row>
    <row r="333" spans="1:28" x14ac:dyDescent="0.3">
      <c r="A333" t="s">
        <v>91</v>
      </c>
      <c r="B333" t="s">
        <v>90</v>
      </c>
      <c r="C333" t="s">
        <v>89</v>
      </c>
      <c r="D333" t="s">
        <v>1329</v>
      </c>
      <c r="E333">
        <v>19</v>
      </c>
      <c r="F333">
        <v>7.5</v>
      </c>
      <c r="G333">
        <v>13</v>
      </c>
      <c r="H333">
        <v>97.8</v>
      </c>
      <c r="I333">
        <f t="shared" si="62"/>
        <v>4</v>
      </c>
      <c r="J333">
        <f t="shared" si="63"/>
        <v>10</v>
      </c>
      <c r="K333">
        <f t="shared" si="64"/>
        <v>1</v>
      </c>
      <c r="L333">
        <f t="shared" si="65"/>
        <v>4</v>
      </c>
      <c r="M333">
        <v>0</v>
      </c>
      <c r="N333">
        <v>2</v>
      </c>
      <c r="O333">
        <v>1</v>
      </c>
      <c r="P333">
        <f t="shared" si="66"/>
        <v>0</v>
      </c>
      <c r="Q333">
        <v>1</v>
      </c>
      <c r="R333">
        <f t="shared" si="67"/>
        <v>1</v>
      </c>
      <c r="S333">
        <f t="shared" si="68"/>
        <v>0</v>
      </c>
      <c r="T333">
        <f t="shared" si="69"/>
        <v>1</v>
      </c>
      <c r="U333">
        <f t="shared" si="70"/>
        <v>4</v>
      </c>
      <c r="X333">
        <v>1</v>
      </c>
      <c r="Y333">
        <f t="shared" si="60"/>
        <v>3</v>
      </c>
      <c r="Z333">
        <f t="shared" si="61"/>
        <v>6</v>
      </c>
      <c r="AB333" t="str">
        <f t="shared" si="71"/>
        <v>41014021011014136</v>
      </c>
    </row>
    <row r="334" spans="1:28" x14ac:dyDescent="0.3">
      <c r="A334" t="s">
        <v>712</v>
      </c>
      <c r="B334" t="s">
        <v>641</v>
      </c>
      <c r="C334" t="s">
        <v>711</v>
      </c>
      <c r="D334" t="s">
        <v>1141</v>
      </c>
      <c r="E334">
        <v>16</v>
      </c>
      <c r="F334">
        <v>8.1999999999999993</v>
      </c>
      <c r="G334">
        <v>13.1</v>
      </c>
      <c r="H334">
        <v>88.2</v>
      </c>
      <c r="I334">
        <f t="shared" si="62"/>
        <v>5</v>
      </c>
      <c r="J334">
        <f t="shared" si="63"/>
        <v>5</v>
      </c>
      <c r="K334">
        <f t="shared" si="64"/>
        <v>0</v>
      </c>
      <c r="L334">
        <f t="shared" si="65"/>
        <v>0</v>
      </c>
      <c r="M334">
        <v>0</v>
      </c>
      <c r="N334">
        <v>1</v>
      </c>
      <c r="O334">
        <v>0</v>
      </c>
      <c r="P334">
        <f t="shared" si="66"/>
        <v>0</v>
      </c>
      <c r="Q334">
        <v>0</v>
      </c>
      <c r="R334">
        <f t="shared" si="67"/>
        <v>2</v>
      </c>
      <c r="S334">
        <f t="shared" si="68"/>
        <v>0</v>
      </c>
      <c r="T334">
        <f t="shared" si="69"/>
        <v>2</v>
      </c>
      <c r="U334">
        <f t="shared" si="70"/>
        <v>0</v>
      </c>
      <c r="X334">
        <v>2</v>
      </c>
      <c r="Y334">
        <f t="shared" si="60"/>
        <v>0</v>
      </c>
      <c r="Z334">
        <f t="shared" si="61"/>
        <v>0</v>
      </c>
      <c r="AB334" t="str">
        <f t="shared" si="71"/>
        <v>5500010002020200</v>
      </c>
    </row>
    <row r="335" spans="1:28" x14ac:dyDescent="0.3">
      <c r="A335" t="s">
        <v>1000</v>
      </c>
      <c r="B335" t="s">
        <v>999</v>
      </c>
      <c r="C335" t="s">
        <v>998</v>
      </c>
      <c r="D335" t="s">
        <v>1057</v>
      </c>
      <c r="E335">
        <v>15</v>
      </c>
      <c r="F335">
        <v>17</v>
      </c>
      <c r="G335">
        <v>13.3</v>
      </c>
      <c r="H335">
        <v>107.5</v>
      </c>
      <c r="I335">
        <f t="shared" si="62"/>
        <v>2</v>
      </c>
      <c r="J335">
        <f t="shared" si="63"/>
        <v>2</v>
      </c>
      <c r="K335">
        <f t="shared" si="64"/>
        <v>0</v>
      </c>
      <c r="L335">
        <f t="shared" si="65"/>
        <v>0</v>
      </c>
      <c r="M335">
        <v>0</v>
      </c>
      <c r="N335">
        <v>1</v>
      </c>
      <c r="O335">
        <v>0</v>
      </c>
      <c r="P335">
        <f t="shared" si="66"/>
        <v>0</v>
      </c>
      <c r="Q335">
        <v>0</v>
      </c>
      <c r="R335">
        <f t="shared" si="67"/>
        <v>0</v>
      </c>
      <c r="S335">
        <f t="shared" si="68"/>
        <v>2</v>
      </c>
      <c r="T335">
        <f t="shared" si="69"/>
        <v>2</v>
      </c>
      <c r="U335">
        <f t="shared" si="70"/>
        <v>2</v>
      </c>
      <c r="X335">
        <v>2</v>
      </c>
      <c r="Y335">
        <f t="shared" si="60"/>
        <v>0</v>
      </c>
      <c r="Z335">
        <f t="shared" si="61"/>
        <v>0</v>
      </c>
      <c r="AB335" t="str">
        <f t="shared" si="71"/>
        <v>2200010000222200</v>
      </c>
    </row>
    <row r="336" spans="1:28" x14ac:dyDescent="0.3">
      <c r="A336" t="s">
        <v>665</v>
      </c>
      <c r="B336" t="s">
        <v>660</v>
      </c>
      <c r="C336" t="s">
        <v>664</v>
      </c>
      <c r="D336" t="s">
        <v>1157</v>
      </c>
      <c r="E336">
        <v>15.3</v>
      </c>
      <c r="F336">
        <v>6.1</v>
      </c>
      <c r="G336">
        <v>13.3</v>
      </c>
      <c r="H336">
        <v>70</v>
      </c>
      <c r="I336">
        <f t="shared" si="62"/>
        <v>5</v>
      </c>
      <c r="J336">
        <f t="shared" si="63"/>
        <v>5</v>
      </c>
      <c r="K336">
        <f t="shared" si="64"/>
        <v>0</v>
      </c>
      <c r="L336">
        <f t="shared" si="65"/>
        <v>0</v>
      </c>
      <c r="M336">
        <v>0</v>
      </c>
      <c r="N336">
        <v>2</v>
      </c>
      <c r="O336">
        <v>0</v>
      </c>
      <c r="P336">
        <f t="shared" si="66"/>
        <v>0</v>
      </c>
      <c r="Q336">
        <v>0</v>
      </c>
      <c r="R336">
        <f t="shared" si="67"/>
        <v>1</v>
      </c>
      <c r="S336">
        <f t="shared" si="68"/>
        <v>0</v>
      </c>
      <c r="T336">
        <f t="shared" si="69"/>
        <v>1</v>
      </c>
      <c r="U336">
        <f t="shared" si="70"/>
        <v>0</v>
      </c>
      <c r="X336">
        <v>1</v>
      </c>
      <c r="Y336">
        <f t="shared" si="60"/>
        <v>0</v>
      </c>
      <c r="Z336">
        <f t="shared" si="61"/>
        <v>0</v>
      </c>
      <c r="AB336" t="str">
        <f t="shared" si="71"/>
        <v>5500020001010100</v>
      </c>
    </row>
    <row r="337" spans="1:28" x14ac:dyDescent="0.3">
      <c r="A337" t="s">
        <v>651</v>
      </c>
      <c r="B337" t="s">
        <v>650</v>
      </c>
      <c r="C337" t="s">
        <v>649</v>
      </c>
      <c r="D337" t="s">
        <v>1162</v>
      </c>
      <c r="E337">
        <v>15.6</v>
      </c>
      <c r="F337">
        <v>6.4</v>
      </c>
      <c r="G337">
        <v>13.3</v>
      </c>
      <c r="H337">
        <v>125.6</v>
      </c>
      <c r="I337">
        <f t="shared" si="62"/>
        <v>5</v>
      </c>
      <c r="J337">
        <f t="shared" si="63"/>
        <v>5</v>
      </c>
      <c r="K337">
        <f t="shared" si="64"/>
        <v>0</v>
      </c>
      <c r="L337">
        <f t="shared" si="65"/>
        <v>0</v>
      </c>
      <c r="M337">
        <v>0</v>
      </c>
      <c r="N337">
        <v>1</v>
      </c>
      <c r="O337">
        <v>0</v>
      </c>
      <c r="P337">
        <f t="shared" si="66"/>
        <v>0</v>
      </c>
      <c r="Q337">
        <v>0</v>
      </c>
      <c r="R337">
        <f t="shared" si="67"/>
        <v>3</v>
      </c>
      <c r="S337">
        <f t="shared" si="68"/>
        <v>0</v>
      </c>
      <c r="T337">
        <f t="shared" si="69"/>
        <v>3</v>
      </c>
      <c r="U337">
        <f t="shared" si="70"/>
        <v>0</v>
      </c>
      <c r="X337">
        <v>3</v>
      </c>
      <c r="Y337">
        <f t="shared" si="60"/>
        <v>0</v>
      </c>
      <c r="Z337">
        <f t="shared" si="61"/>
        <v>0</v>
      </c>
      <c r="AB337" t="str">
        <f t="shared" si="71"/>
        <v>5500010003030300</v>
      </c>
    </row>
    <row r="338" spans="1:28" x14ac:dyDescent="0.3">
      <c r="A338" t="s">
        <v>696</v>
      </c>
      <c r="B338" t="s">
        <v>660</v>
      </c>
      <c r="C338" t="s">
        <v>695</v>
      </c>
      <c r="D338" t="s">
        <v>695</v>
      </c>
      <c r="E338">
        <v>15.8</v>
      </c>
      <c r="F338">
        <v>5.2</v>
      </c>
      <c r="G338">
        <v>13.3</v>
      </c>
      <c r="H338">
        <v>233.3</v>
      </c>
      <c r="I338">
        <f t="shared" si="62"/>
        <v>5</v>
      </c>
      <c r="J338">
        <f t="shared" si="63"/>
        <v>5</v>
      </c>
      <c r="K338">
        <f t="shared" si="64"/>
        <v>0</v>
      </c>
      <c r="L338">
        <f t="shared" si="65"/>
        <v>0</v>
      </c>
      <c r="M338">
        <v>0</v>
      </c>
      <c r="N338">
        <v>1</v>
      </c>
      <c r="O338">
        <v>0</v>
      </c>
      <c r="P338">
        <f t="shared" si="66"/>
        <v>0</v>
      </c>
      <c r="Q338">
        <v>0</v>
      </c>
      <c r="R338">
        <f t="shared" si="67"/>
        <v>1</v>
      </c>
      <c r="S338">
        <f t="shared" si="68"/>
        <v>0</v>
      </c>
      <c r="T338">
        <f t="shared" si="69"/>
        <v>1</v>
      </c>
      <c r="U338">
        <f t="shared" si="70"/>
        <v>0</v>
      </c>
      <c r="X338">
        <v>1</v>
      </c>
      <c r="Y338">
        <f t="shared" si="60"/>
        <v>0</v>
      </c>
      <c r="Z338">
        <f t="shared" si="61"/>
        <v>0</v>
      </c>
      <c r="AB338" t="str">
        <f t="shared" si="71"/>
        <v>5500010001010100</v>
      </c>
    </row>
    <row r="339" spans="1:28" x14ac:dyDescent="0.3">
      <c r="A339" t="s">
        <v>378</v>
      </c>
      <c r="B339" t="s">
        <v>377</v>
      </c>
      <c r="C339" t="s">
        <v>376</v>
      </c>
      <c r="D339" t="s">
        <v>1240</v>
      </c>
      <c r="E339">
        <v>18</v>
      </c>
      <c r="F339">
        <v>8.1999999999999993</v>
      </c>
      <c r="G339">
        <v>13.3</v>
      </c>
      <c r="H339">
        <v>95.3</v>
      </c>
      <c r="I339">
        <f t="shared" si="62"/>
        <v>1</v>
      </c>
      <c r="J339">
        <f t="shared" si="63"/>
        <v>7</v>
      </c>
      <c r="K339">
        <f t="shared" si="64"/>
        <v>0</v>
      </c>
      <c r="L339">
        <f t="shared" si="65"/>
        <v>3</v>
      </c>
      <c r="M339">
        <v>0</v>
      </c>
      <c r="N339">
        <v>0</v>
      </c>
      <c r="O339">
        <v>1</v>
      </c>
      <c r="P339">
        <f t="shared" si="66"/>
        <v>0</v>
      </c>
      <c r="Q339">
        <v>1</v>
      </c>
      <c r="R339">
        <f t="shared" si="67"/>
        <v>4</v>
      </c>
      <c r="S339">
        <f t="shared" si="68"/>
        <v>0</v>
      </c>
      <c r="T339">
        <f t="shared" si="69"/>
        <v>4</v>
      </c>
      <c r="U339">
        <f t="shared" si="70"/>
        <v>3</v>
      </c>
      <c r="X339">
        <v>4</v>
      </c>
      <c r="Y339">
        <f t="shared" si="60"/>
        <v>3</v>
      </c>
      <c r="Z339">
        <f t="shared" si="61"/>
        <v>6</v>
      </c>
      <c r="AB339" t="str">
        <f t="shared" si="71"/>
        <v>1703001014043436</v>
      </c>
    </row>
    <row r="340" spans="1:28" x14ac:dyDescent="0.3">
      <c r="A340" t="s">
        <v>663</v>
      </c>
      <c r="B340" t="s">
        <v>650</v>
      </c>
      <c r="C340" t="s">
        <v>662</v>
      </c>
      <c r="D340" t="s">
        <v>1158</v>
      </c>
      <c r="E340">
        <v>15.6</v>
      </c>
      <c r="F340">
        <v>5.2</v>
      </c>
      <c r="G340">
        <v>13.4</v>
      </c>
      <c r="H340">
        <v>58.5</v>
      </c>
      <c r="I340">
        <f t="shared" si="62"/>
        <v>5</v>
      </c>
      <c r="J340">
        <f t="shared" si="63"/>
        <v>5</v>
      </c>
      <c r="K340">
        <f t="shared" si="64"/>
        <v>0</v>
      </c>
      <c r="L340">
        <f t="shared" si="65"/>
        <v>0</v>
      </c>
      <c r="M340">
        <v>0</v>
      </c>
      <c r="N340">
        <v>2</v>
      </c>
      <c r="O340">
        <v>0</v>
      </c>
      <c r="P340">
        <f t="shared" si="66"/>
        <v>0</v>
      </c>
      <c r="Q340">
        <v>0</v>
      </c>
      <c r="R340">
        <f t="shared" si="67"/>
        <v>3</v>
      </c>
      <c r="S340">
        <f t="shared" si="68"/>
        <v>0</v>
      </c>
      <c r="T340">
        <f t="shared" si="69"/>
        <v>3</v>
      </c>
      <c r="U340">
        <f t="shared" si="70"/>
        <v>0</v>
      </c>
      <c r="X340">
        <v>3</v>
      </c>
      <c r="Y340">
        <f t="shared" si="60"/>
        <v>0</v>
      </c>
      <c r="Z340">
        <f t="shared" si="61"/>
        <v>0</v>
      </c>
      <c r="AB340" t="str">
        <f t="shared" si="71"/>
        <v>5500020003030300</v>
      </c>
    </row>
    <row r="341" spans="1:28" x14ac:dyDescent="0.3">
      <c r="A341" t="s">
        <v>698</v>
      </c>
      <c r="B341" t="s">
        <v>680</v>
      </c>
      <c r="C341" t="s">
        <v>697</v>
      </c>
      <c r="D341" t="s">
        <v>1146</v>
      </c>
      <c r="E341">
        <v>16</v>
      </c>
      <c r="F341">
        <v>13.2</v>
      </c>
      <c r="G341">
        <v>13.4</v>
      </c>
      <c r="H341">
        <v>163</v>
      </c>
      <c r="I341">
        <f t="shared" si="62"/>
        <v>5</v>
      </c>
      <c r="J341">
        <f t="shared" si="63"/>
        <v>5</v>
      </c>
      <c r="K341">
        <f t="shared" si="64"/>
        <v>1</v>
      </c>
      <c r="L341">
        <f t="shared" si="65"/>
        <v>1</v>
      </c>
      <c r="M341">
        <v>0</v>
      </c>
      <c r="N341">
        <v>1</v>
      </c>
      <c r="O341">
        <v>0</v>
      </c>
      <c r="P341">
        <f t="shared" si="66"/>
        <v>0</v>
      </c>
      <c r="Q341">
        <v>0</v>
      </c>
      <c r="R341">
        <f t="shared" si="67"/>
        <v>2</v>
      </c>
      <c r="S341">
        <f t="shared" si="68"/>
        <v>1</v>
      </c>
      <c r="T341">
        <f t="shared" si="69"/>
        <v>3</v>
      </c>
      <c r="U341">
        <f t="shared" si="70"/>
        <v>2</v>
      </c>
      <c r="X341">
        <v>3</v>
      </c>
      <c r="Y341">
        <f t="shared" si="60"/>
        <v>0</v>
      </c>
      <c r="Z341">
        <f t="shared" si="61"/>
        <v>0</v>
      </c>
      <c r="AB341" t="str">
        <f t="shared" si="71"/>
        <v>5511010002132300</v>
      </c>
    </row>
    <row r="342" spans="1:28" x14ac:dyDescent="0.3">
      <c r="A342" t="s">
        <v>280</v>
      </c>
      <c r="B342" t="s">
        <v>223</v>
      </c>
      <c r="C342" t="s">
        <v>279</v>
      </c>
      <c r="D342" t="s">
        <v>1272</v>
      </c>
      <c r="E342">
        <v>19.2</v>
      </c>
      <c r="F342">
        <v>6</v>
      </c>
      <c r="G342">
        <v>13.4</v>
      </c>
      <c r="H342">
        <v>92.8</v>
      </c>
      <c r="I342">
        <f t="shared" si="62"/>
        <v>2</v>
      </c>
      <c r="J342">
        <f t="shared" si="63"/>
        <v>8</v>
      </c>
      <c r="K342">
        <f t="shared" si="64"/>
        <v>0</v>
      </c>
      <c r="L342">
        <f t="shared" si="65"/>
        <v>3</v>
      </c>
      <c r="M342">
        <v>0</v>
      </c>
      <c r="N342">
        <v>2</v>
      </c>
      <c r="O342">
        <v>1</v>
      </c>
      <c r="P342">
        <f t="shared" si="66"/>
        <v>0</v>
      </c>
      <c r="Q342">
        <v>1</v>
      </c>
      <c r="R342">
        <f t="shared" si="67"/>
        <v>4</v>
      </c>
      <c r="S342">
        <f t="shared" si="68"/>
        <v>0</v>
      </c>
      <c r="T342">
        <f t="shared" si="69"/>
        <v>4</v>
      </c>
      <c r="U342">
        <f t="shared" si="70"/>
        <v>3</v>
      </c>
      <c r="X342">
        <v>4</v>
      </c>
      <c r="Y342">
        <f t="shared" si="60"/>
        <v>3</v>
      </c>
      <c r="Z342">
        <f t="shared" si="61"/>
        <v>6</v>
      </c>
      <c r="AB342" t="str">
        <f t="shared" si="71"/>
        <v>2803021014043436</v>
      </c>
    </row>
    <row r="343" spans="1:28" x14ac:dyDescent="0.3">
      <c r="A343" t="s">
        <v>1013</v>
      </c>
      <c r="B343" t="s">
        <v>993</v>
      </c>
      <c r="C343" t="s">
        <v>1012</v>
      </c>
      <c r="D343" t="s">
        <v>1054</v>
      </c>
      <c r="E343">
        <v>14.5</v>
      </c>
      <c r="F343">
        <v>8</v>
      </c>
      <c r="G343">
        <v>13.5</v>
      </c>
      <c r="H343">
        <v>118.4</v>
      </c>
      <c r="I343">
        <f t="shared" si="62"/>
        <v>2</v>
      </c>
      <c r="J343">
        <f t="shared" si="63"/>
        <v>2</v>
      </c>
      <c r="K343">
        <f t="shared" si="64"/>
        <v>0</v>
      </c>
      <c r="L343">
        <f t="shared" si="65"/>
        <v>0</v>
      </c>
      <c r="M343">
        <v>0</v>
      </c>
      <c r="N343">
        <v>1</v>
      </c>
      <c r="O343">
        <v>0</v>
      </c>
      <c r="P343">
        <f t="shared" si="66"/>
        <v>0</v>
      </c>
      <c r="Q343">
        <v>0</v>
      </c>
      <c r="R343">
        <f t="shared" si="67"/>
        <v>1</v>
      </c>
      <c r="S343">
        <f t="shared" si="68"/>
        <v>1</v>
      </c>
      <c r="T343">
        <f t="shared" si="69"/>
        <v>2</v>
      </c>
      <c r="U343">
        <f t="shared" si="70"/>
        <v>1</v>
      </c>
      <c r="X343">
        <v>2</v>
      </c>
      <c r="Y343">
        <f t="shared" si="60"/>
        <v>0</v>
      </c>
      <c r="Z343">
        <f t="shared" si="61"/>
        <v>0</v>
      </c>
      <c r="AB343" t="str">
        <f t="shared" si="71"/>
        <v>2200010001121200</v>
      </c>
    </row>
    <row r="344" spans="1:28" x14ac:dyDescent="0.3">
      <c r="A344" t="s">
        <v>731</v>
      </c>
      <c r="B344" t="s">
        <v>650</v>
      </c>
      <c r="C344" t="s">
        <v>730</v>
      </c>
      <c r="D344" t="s">
        <v>1135</v>
      </c>
      <c r="E344">
        <v>15.6</v>
      </c>
      <c r="F344">
        <v>6.5</v>
      </c>
      <c r="G344">
        <v>13.5</v>
      </c>
      <c r="H344">
        <v>75.900000000000006</v>
      </c>
      <c r="I344">
        <f t="shared" si="62"/>
        <v>5</v>
      </c>
      <c r="J344">
        <f t="shared" si="63"/>
        <v>5</v>
      </c>
      <c r="K344">
        <f t="shared" si="64"/>
        <v>0</v>
      </c>
      <c r="L344">
        <f t="shared" si="65"/>
        <v>0</v>
      </c>
      <c r="M344">
        <v>0</v>
      </c>
      <c r="N344">
        <v>2</v>
      </c>
      <c r="O344">
        <v>0</v>
      </c>
      <c r="P344">
        <f t="shared" si="66"/>
        <v>0</v>
      </c>
      <c r="Q344">
        <v>0</v>
      </c>
      <c r="R344">
        <f t="shared" si="67"/>
        <v>1</v>
      </c>
      <c r="S344">
        <f t="shared" si="68"/>
        <v>0</v>
      </c>
      <c r="T344">
        <f t="shared" si="69"/>
        <v>1</v>
      </c>
      <c r="U344">
        <f t="shared" si="70"/>
        <v>0</v>
      </c>
      <c r="X344">
        <v>1</v>
      </c>
      <c r="Y344">
        <f t="shared" si="60"/>
        <v>0</v>
      </c>
      <c r="Z344">
        <f t="shared" si="61"/>
        <v>0</v>
      </c>
      <c r="AB344" t="str">
        <f t="shared" si="71"/>
        <v>5500020001010100</v>
      </c>
    </row>
    <row r="345" spans="1:28" x14ac:dyDescent="0.3">
      <c r="A345" t="s">
        <v>547</v>
      </c>
      <c r="B345" t="s">
        <v>546</v>
      </c>
      <c r="C345" t="s">
        <v>545</v>
      </c>
      <c r="D345" t="s">
        <v>545</v>
      </c>
      <c r="E345">
        <v>15.8</v>
      </c>
      <c r="F345">
        <v>4.3</v>
      </c>
      <c r="G345">
        <v>13.5</v>
      </c>
      <c r="H345">
        <v>79.099999999999994</v>
      </c>
      <c r="I345">
        <f t="shared" si="62"/>
        <v>6</v>
      </c>
      <c r="J345">
        <f t="shared" si="63"/>
        <v>6</v>
      </c>
      <c r="K345">
        <f t="shared" si="64"/>
        <v>0</v>
      </c>
      <c r="L345">
        <f t="shared" si="65"/>
        <v>0</v>
      </c>
      <c r="M345">
        <v>0</v>
      </c>
      <c r="N345">
        <v>1</v>
      </c>
      <c r="O345">
        <v>0</v>
      </c>
      <c r="P345">
        <f t="shared" si="66"/>
        <v>0</v>
      </c>
      <c r="Q345">
        <v>0</v>
      </c>
      <c r="R345">
        <f t="shared" si="67"/>
        <v>3</v>
      </c>
      <c r="S345">
        <f t="shared" si="68"/>
        <v>0</v>
      </c>
      <c r="T345">
        <f t="shared" si="69"/>
        <v>3</v>
      </c>
      <c r="U345">
        <f t="shared" si="70"/>
        <v>0</v>
      </c>
      <c r="X345">
        <v>3</v>
      </c>
      <c r="Y345">
        <f t="shared" si="60"/>
        <v>0</v>
      </c>
      <c r="Z345">
        <f t="shared" si="61"/>
        <v>0</v>
      </c>
      <c r="AB345" t="str">
        <f t="shared" si="71"/>
        <v>6600010003030300</v>
      </c>
    </row>
    <row r="346" spans="1:28" x14ac:dyDescent="0.3">
      <c r="A346" t="s">
        <v>502</v>
      </c>
      <c r="B346" t="s">
        <v>501</v>
      </c>
      <c r="C346" t="s">
        <v>500</v>
      </c>
      <c r="D346" t="s">
        <v>500</v>
      </c>
      <c r="E346">
        <v>15.8</v>
      </c>
      <c r="F346">
        <v>4.9000000000000004</v>
      </c>
      <c r="G346">
        <v>13.5</v>
      </c>
      <c r="H346">
        <v>50.9</v>
      </c>
      <c r="I346">
        <f t="shared" si="62"/>
        <v>6</v>
      </c>
      <c r="J346">
        <f t="shared" si="63"/>
        <v>6</v>
      </c>
      <c r="K346">
        <f t="shared" si="64"/>
        <v>0</v>
      </c>
      <c r="L346">
        <f t="shared" si="65"/>
        <v>0</v>
      </c>
      <c r="M346">
        <v>0</v>
      </c>
      <c r="N346">
        <v>1</v>
      </c>
      <c r="O346">
        <v>0</v>
      </c>
      <c r="P346">
        <f t="shared" si="66"/>
        <v>0</v>
      </c>
      <c r="Q346">
        <v>0</v>
      </c>
      <c r="R346">
        <f t="shared" si="67"/>
        <v>2</v>
      </c>
      <c r="S346">
        <f t="shared" si="68"/>
        <v>0</v>
      </c>
      <c r="T346">
        <f t="shared" si="69"/>
        <v>2</v>
      </c>
      <c r="U346">
        <f t="shared" si="70"/>
        <v>0</v>
      </c>
      <c r="X346">
        <v>2</v>
      </c>
      <c r="Y346">
        <f t="shared" si="60"/>
        <v>0</v>
      </c>
      <c r="Z346">
        <f t="shared" si="61"/>
        <v>0</v>
      </c>
      <c r="AB346" t="str">
        <f t="shared" si="71"/>
        <v>6600010002020200</v>
      </c>
    </row>
    <row r="347" spans="1:28" x14ac:dyDescent="0.3">
      <c r="A347" t="s">
        <v>714</v>
      </c>
      <c r="B347" t="s">
        <v>685</v>
      </c>
      <c r="C347" t="s">
        <v>713</v>
      </c>
      <c r="D347" t="s">
        <v>713</v>
      </c>
      <c r="E347">
        <v>16.100000000000001</v>
      </c>
      <c r="F347">
        <v>8.6999999999999993</v>
      </c>
      <c r="G347">
        <v>13.5</v>
      </c>
      <c r="H347">
        <v>84.2</v>
      </c>
      <c r="I347">
        <f t="shared" si="62"/>
        <v>5</v>
      </c>
      <c r="J347">
        <f t="shared" si="63"/>
        <v>5</v>
      </c>
      <c r="K347">
        <f t="shared" si="64"/>
        <v>0</v>
      </c>
      <c r="L347">
        <f t="shared" si="65"/>
        <v>0</v>
      </c>
      <c r="M347">
        <v>0</v>
      </c>
      <c r="N347">
        <v>0</v>
      </c>
      <c r="O347">
        <v>0</v>
      </c>
      <c r="P347">
        <f t="shared" si="66"/>
        <v>0</v>
      </c>
      <c r="Q347">
        <v>0</v>
      </c>
      <c r="R347">
        <f t="shared" si="67"/>
        <v>1</v>
      </c>
      <c r="S347">
        <f t="shared" si="68"/>
        <v>0</v>
      </c>
      <c r="T347">
        <f t="shared" si="69"/>
        <v>1</v>
      </c>
      <c r="U347">
        <f t="shared" si="70"/>
        <v>0</v>
      </c>
      <c r="X347">
        <v>1</v>
      </c>
      <c r="Y347">
        <f t="shared" si="60"/>
        <v>0</v>
      </c>
      <c r="Z347">
        <f t="shared" si="61"/>
        <v>0</v>
      </c>
      <c r="AB347" t="str">
        <f t="shared" si="71"/>
        <v>5500000001010100</v>
      </c>
    </row>
    <row r="348" spans="1:28" x14ac:dyDescent="0.3">
      <c r="A348" t="s">
        <v>592</v>
      </c>
      <c r="B348" t="s">
        <v>504</v>
      </c>
      <c r="C348" t="s">
        <v>591</v>
      </c>
      <c r="D348" t="s">
        <v>1181</v>
      </c>
      <c r="E348">
        <v>17.399999999999999</v>
      </c>
      <c r="F348">
        <v>4.0999999999999996</v>
      </c>
      <c r="G348">
        <v>13.5</v>
      </c>
      <c r="H348">
        <v>55.8</v>
      </c>
      <c r="I348">
        <f t="shared" si="62"/>
        <v>6</v>
      </c>
      <c r="J348">
        <f t="shared" si="63"/>
        <v>6</v>
      </c>
      <c r="K348">
        <f t="shared" si="64"/>
        <v>0</v>
      </c>
      <c r="L348">
        <f t="shared" si="65"/>
        <v>0</v>
      </c>
      <c r="M348">
        <v>0</v>
      </c>
      <c r="N348">
        <v>1</v>
      </c>
      <c r="O348">
        <v>0</v>
      </c>
      <c r="P348">
        <f t="shared" si="66"/>
        <v>1</v>
      </c>
      <c r="Q348">
        <v>1</v>
      </c>
      <c r="R348">
        <f t="shared" si="67"/>
        <v>2</v>
      </c>
      <c r="S348">
        <f t="shared" si="68"/>
        <v>0</v>
      </c>
      <c r="T348">
        <f t="shared" si="69"/>
        <v>2</v>
      </c>
      <c r="U348">
        <f t="shared" si="70"/>
        <v>0</v>
      </c>
      <c r="X348">
        <v>2</v>
      </c>
      <c r="Y348">
        <f t="shared" si="60"/>
        <v>0</v>
      </c>
      <c r="Z348">
        <f t="shared" si="61"/>
        <v>0</v>
      </c>
      <c r="AB348" t="str">
        <f t="shared" si="71"/>
        <v>6600010112020200</v>
      </c>
    </row>
    <row r="349" spans="1:28" x14ac:dyDescent="0.3">
      <c r="A349" t="s">
        <v>686</v>
      </c>
      <c r="B349" t="s">
        <v>685</v>
      </c>
      <c r="C349" t="s">
        <v>684</v>
      </c>
      <c r="D349" t="s">
        <v>1150</v>
      </c>
      <c r="E349">
        <v>15.3</v>
      </c>
      <c r="F349">
        <v>5.4</v>
      </c>
      <c r="G349">
        <v>13.6</v>
      </c>
      <c r="H349">
        <v>140.80000000000001</v>
      </c>
      <c r="I349">
        <f t="shared" si="62"/>
        <v>5</v>
      </c>
      <c r="J349">
        <f t="shared" si="63"/>
        <v>5</v>
      </c>
      <c r="K349">
        <f t="shared" si="64"/>
        <v>0</v>
      </c>
      <c r="L349">
        <f t="shared" si="65"/>
        <v>0</v>
      </c>
      <c r="M349">
        <v>0</v>
      </c>
      <c r="N349">
        <v>1</v>
      </c>
      <c r="O349">
        <v>0</v>
      </c>
      <c r="P349">
        <f t="shared" si="66"/>
        <v>0</v>
      </c>
      <c r="Q349">
        <v>0</v>
      </c>
      <c r="R349">
        <f t="shared" si="67"/>
        <v>2</v>
      </c>
      <c r="S349">
        <f t="shared" si="68"/>
        <v>0</v>
      </c>
      <c r="T349">
        <f t="shared" si="69"/>
        <v>2</v>
      </c>
      <c r="U349">
        <f t="shared" si="70"/>
        <v>0</v>
      </c>
      <c r="X349">
        <v>2</v>
      </c>
      <c r="Y349">
        <f t="shared" si="60"/>
        <v>0</v>
      </c>
      <c r="Z349">
        <f t="shared" si="61"/>
        <v>0</v>
      </c>
      <c r="AB349" t="str">
        <f t="shared" si="71"/>
        <v>5500010002020200</v>
      </c>
    </row>
    <row r="350" spans="1:28" x14ac:dyDescent="0.3">
      <c r="A350" t="s">
        <v>444</v>
      </c>
      <c r="B350" t="s">
        <v>435</v>
      </c>
      <c r="C350" t="s">
        <v>443</v>
      </c>
      <c r="D350" t="s">
        <v>1222</v>
      </c>
      <c r="E350">
        <v>18.399999999999999</v>
      </c>
      <c r="F350">
        <v>6.3</v>
      </c>
      <c r="G350">
        <v>13.7</v>
      </c>
      <c r="H350">
        <v>117.4</v>
      </c>
      <c r="I350">
        <f t="shared" si="62"/>
        <v>1</v>
      </c>
      <c r="J350">
        <f t="shared" si="63"/>
        <v>7</v>
      </c>
      <c r="K350">
        <f t="shared" si="64"/>
        <v>0</v>
      </c>
      <c r="L350">
        <f t="shared" si="65"/>
        <v>3</v>
      </c>
      <c r="M350">
        <v>0</v>
      </c>
      <c r="N350">
        <v>1</v>
      </c>
      <c r="O350">
        <v>1</v>
      </c>
      <c r="P350">
        <f t="shared" si="66"/>
        <v>0</v>
      </c>
      <c r="Q350">
        <v>1</v>
      </c>
      <c r="R350">
        <f t="shared" si="67"/>
        <v>1</v>
      </c>
      <c r="S350">
        <f t="shared" si="68"/>
        <v>0</v>
      </c>
      <c r="T350">
        <f t="shared" si="69"/>
        <v>1</v>
      </c>
      <c r="U350">
        <f t="shared" si="70"/>
        <v>3</v>
      </c>
      <c r="X350">
        <v>1</v>
      </c>
      <c r="Y350">
        <f t="shared" si="60"/>
        <v>3</v>
      </c>
      <c r="Z350">
        <f t="shared" si="61"/>
        <v>6</v>
      </c>
      <c r="AB350" t="str">
        <f t="shared" si="71"/>
        <v>1703011011013136</v>
      </c>
    </row>
    <row r="351" spans="1:28" x14ac:dyDescent="0.3">
      <c r="A351" t="s">
        <v>287</v>
      </c>
      <c r="B351" t="s">
        <v>286</v>
      </c>
      <c r="C351" t="s">
        <v>285</v>
      </c>
      <c r="D351" t="s">
        <v>1269</v>
      </c>
      <c r="E351">
        <v>19.3</v>
      </c>
      <c r="F351">
        <v>7.6</v>
      </c>
      <c r="G351">
        <v>13.7</v>
      </c>
      <c r="H351">
        <v>96.1</v>
      </c>
      <c r="I351">
        <f t="shared" si="62"/>
        <v>2</v>
      </c>
      <c r="J351">
        <f t="shared" si="63"/>
        <v>8</v>
      </c>
      <c r="K351">
        <f t="shared" si="64"/>
        <v>0</v>
      </c>
      <c r="L351">
        <f t="shared" si="65"/>
        <v>3</v>
      </c>
      <c r="M351">
        <v>0</v>
      </c>
      <c r="N351">
        <v>2</v>
      </c>
      <c r="O351">
        <v>1</v>
      </c>
      <c r="P351">
        <f t="shared" si="66"/>
        <v>0</v>
      </c>
      <c r="Q351">
        <v>1</v>
      </c>
      <c r="R351">
        <f t="shared" si="67"/>
        <v>1</v>
      </c>
      <c r="S351">
        <f t="shared" si="68"/>
        <v>0</v>
      </c>
      <c r="T351">
        <f t="shared" si="69"/>
        <v>1</v>
      </c>
      <c r="U351">
        <f t="shared" si="70"/>
        <v>3</v>
      </c>
      <c r="X351">
        <v>1</v>
      </c>
      <c r="Y351">
        <f t="shared" si="60"/>
        <v>3</v>
      </c>
      <c r="Z351">
        <f t="shared" si="61"/>
        <v>6</v>
      </c>
      <c r="AB351" t="str">
        <f t="shared" si="71"/>
        <v>2803021011013136</v>
      </c>
    </row>
    <row r="352" spans="1:28" x14ac:dyDescent="0.3">
      <c r="A352" t="s">
        <v>469</v>
      </c>
      <c r="B352" t="s">
        <v>468</v>
      </c>
      <c r="C352" t="s">
        <v>467</v>
      </c>
      <c r="D352" t="s">
        <v>1215</v>
      </c>
      <c r="E352">
        <v>16.3</v>
      </c>
      <c r="F352">
        <v>7.5</v>
      </c>
      <c r="G352">
        <v>13.8</v>
      </c>
      <c r="H352">
        <v>128.30000000000001</v>
      </c>
      <c r="I352">
        <f t="shared" si="62"/>
        <v>6</v>
      </c>
      <c r="J352">
        <f t="shared" si="63"/>
        <v>6</v>
      </c>
      <c r="K352">
        <f t="shared" si="64"/>
        <v>1</v>
      </c>
      <c r="L352">
        <f t="shared" si="65"/>
        <v>1</v>
      </c>
      <c r="M352">
        <v>0</v>
      </c>
      <c r="N352">
        <v>0</v>
      </c>
      <c r="O352">
        <v>0</v>
      </c>
      <c r="P352">
        <f t="shared" si="66"/>
        <v>0</v>
      </c>
      <c r="Q352">
        <v>0</v>
      </c>
      <c r="R352">
        <f t="shared" si="67"/>
        <v>1</v>
      </c>
      <c r="S352">
        <f t="shared" si="68"/>
        <v>0</v>
      </c>
      <c r="T352">
        <f t="shared" si="69"/>
        <v>1</v>
      </c>
      <c r="U352">
        <f t="shared" si="70"/>
        <v>1</v>
      </c>
      <c r="X352">
        <v>1</v>
      </c>
      <c r="Y352">
        <f t="shared" si="60"/>
        <v>0</v>
      </c>
      <c r="Z352">
        <f t="shared" si="61"/>
        <v>0</v>
      </c>
      <c r="AB352" t="str">
        <f t="shared" si="71"/>
        <v>6611000001011100</v>
      </c>
    </row>
    <row r="353" spans="1:28" x14ac:dyDescent="0.3">
      <c r="A353" t="s">
        <v>653</v>
      </c>
      <c r="B353" t="s">
        <v>650</v>
      </c>
      <c r="C353" t="s">
        <v>652</v>
      </c>
      <c r="D353" t="s">
        <v>652</v>
      </c>
      <c r="E353">
        <v>15.9</v>
      </c>
      <c r="F353">
        <v>5.9</v>
      </c>
      <c r="G353">
        <v>13.9</v>
      </c>
      <c r="H353">
        <v>98.5</v>
      </c>
      <c r="I353">
        <f t="shared" si="62"/>
        <v>5</v>
      </c>
      <c r="J353">
        <f t="shared" si="63"/>
        <v>5</v>
      </c>
      <c r="K353">
        <f t="shared" si="64"/>
        <v>0</v>
      </c>
      <c r="L353">
        <f t="shared" si="65"/>
        <v>0</v>
      </c>
      <c r="M353">
        <v>0</v>
      </c>
      <c r="N353">
        <v>0</v>
      </c>
      <c r="O353">
        <v>0</v>
      </c>
      <c r="P353">
        <f t="shared" si="66"/>
        <v>0</v>
      </c>
      <c r="Q353">
        <v>0</v>
      </c>
      <c r="R353">
        <f t="shared" si="67"/>
        <v>3</v>
      </c>
      <c r="S353">
        <f t="shared" si="68"/>
        <v>0</v>
      </c>
      <c r="T353">
        <f t="shared" si="69"/>
        <v>3</v>
      </c>
      <c r="U353">
        <f t="shared" si="70"/>
        <v>0</v>
      </c>
      <c r="X353">
        <v>3</v>
      </c>
      <c r="Y353">
        <f t="shared" si="60"/>
        <v>0</v>
      </c>
      <c r="Z353">
        <f t="shared" si="61"/>
        <v>0</v>
      </c>
      <c r="AB353" t="str">
        <f t="shared" si="71"/>
        <v>5500000003030300</v>
      </c>
    </row>
    <row r="354" spans="1:28" x14ac:dyDescent="0.3">
      <c r="A354" t="s">
        <v>246</v>
      </c>
      <c r="B354" t="s">
        <v>211</v>
      </c>
      <c r="C354" t="s">
        <v>245</v>
      </c>
      <c r="D354" t="s">
        <v>1284</v>
      </c>
      <c r="E354">
        <v>18.100000000000001</v>
      </c>
      <c r="F354">
        <v>8</v>
      </c>
      <c r="G354">
        <v>13.9</v>
      </c>
      <c r="H354">
        <v>196</v>
      </c>
      <c r="I354">
        <f t="shared" si="62"/>
        <v>8</v>
      </c>
      <c r="J354">
        <f t="shared" si="63"/>
        <v>8</v>
      </c>
      <c r="K354">
        <f t="shared" si="64"/>
        <v>3</v>
      </c>
      <c r="L354">
        <f t="shared" si="65"/>
        <v>3</v>
      </c>
      <c r="M354">
        <v>0</v>
      </c>
      <c r="N354">
        <v>1</v>
      </c>
      <c r="O354">
        <v>0</v>
      </c>
      <c r="P354">
        <f t="shared" si="66"/>
        <v>1</v>
      </c>
      <c r="Q354">
        <v>1</v>
      </c>
      <c r="R354">
        <f t="shared" si="67"/>
        <v>1</v>
      </c>
      <c r="S354">
        <f t="shared" si="68"/>
        <v>1</v>
      </c>
      <c r="T354">
        <f t="shared" si="69"/>
        <v>2</v>
      </c>
      <c r="U354">
        <f t="shared" si="70"/>
        <v>4</v>
      </c>
      <c r="X354">
        <v>2</v>
      </c>
      <c r="Y354">
        <f t="shared" si="60"/>
        <v>0</v>
      </c>
      <c r="Z354">
        <f t="shared" si="61"/>
        <v>0</v>
      </c>
      <c r="AB354" t="str">
        <f t="shared" si="71"/>
        <v>8833010111124200</v>
      </c>
    </row>
    <row r="355" spans="1:28" x14ac:dyDescent="0.3">
      <c r="A355" t="s">
        <v>403</v>
      </c>
      <c r="B355" t="s">
        <v>402</v>
      </c>
      <c r="C355" t="s">
        <v>401</v>
      </c>
      <c r="D355" t="s">
        <v>1234</v>
      </c>
      <c r="E355">
        <v>16.399999999999999</v>
      </c>
      <c r="F355">
        <v>8.9</v>
      </c>
      <c r="G355">
        <v>14.2</v>
      </c>
      <c r="H355">
        <v>115.6</v>
      </c>
      <c r="I355">
        <f t="shared" si="62"/>
        <v>7</v>
      </c>
      <c r="J355">
        <f t="shared" si="63"/>
        <v>7</v>
      </c>
      <c r="K355">
        <f t="shared" si="64"/>
        <v>0</v>
      </c>
      <c r="L355">
        <f t="shared" si="65"/>
        <v>0</v>
      </c>
      <c r="M355">
        <v>0</v>
      </c>
      <c r="N355">
        <v>3</v>
      </c>
      <c r="O355">
        <v>0</v>
      </c>
      <c r="P355">
        <f t="shared" si="66"/>
        <v>0</v>
      </c>
      <c r="Q355">
        <v>0</v>
      </c>
      <c r="R355">
        <f t="shared" si="67"/>
        <v>0</v>
      </c>
      <c r="S355">
        <f t="shared" si="68"/>
        <v>2</v>
      </c>
      <c r="T355">
        <f t="shared" si="69"/>
        <v>2</v>
      </c>
      <c r="U355">
        <f t="shared" si="70"/>
        <v>2</v>
      </c>
      <c r="X355">
        <v>2</v>
      </c>
      <c r="Y355">
        <f t="shared" si="60"/>
        <v>0</v>
      </c>
      <c r="Z355">
        <f t="shared" si="61"/>
        <v>0</v>
      </c>
      <c r="AB355" t="str">
        <f t="shared" si="71"/>
        <v>7700030000222200</v>
      </c>
    </row>
    <row r="356" spans="1:28" x14ac:dyDescent="0.3">
      <c r="A356" t="s">
        <v>667</v>
      </c>
      <c r="B356" t="s">
        <v>660</v>
      </c>
      <c r="C356" t="s">
        <v>666</v>
      </c>
      <c r="D356" t="s">
        <v>1156</v>
      </c>
      <c r="E356">
        <v>16</v>
      </c>
      <c r="F356">
        <v>5.0999999999999996</v>
      </c>
      <c r="G356">
        <v>14.3</v>
      </c>
      <c r="H356">
        <v>80.7</v>
      </c>
      <c r="I356">
        <f t="shared" si="62"/>
        <v>5</v>
      </c>
      <c r="J356">
        <f t="shared" si="63"/>
        <v>5</v>
      </c>
      <c r="K356">
        <f t="shared" si="64"/>
        <v>0</v>
      </c>
      <c r="L356">
        <f t="shared" si="65"/>
        <v>0</v>
      </c>
      <c r="M356">
        <v>0</v>
      </c>
      <c r="N356">
        <v>1</v>
      </c>
      <c r="O356">
        <v>0</v>
      </c>
      <c r="P356">
        <f t="shared" si="66"/>
        <v>0</v>
      </c>
      <c r="Q356">
        <v>0</v>
      </c>
      <c r="R356">
        <f t="shared" si="67"/>
        <v>2</v>
      </c>
      <c r="S356">
        <f t="shared" si="68"/>
        <v>0</v>
      </c>
      <c r="T356">
        <f t="shared" si="69"/>
        <v>2</v>
      </c>
      <c r="U356">
        <f t="shared" si="70"/>
        <v>0</v>
      </c>
      <c r="X356">
        <v>2</v>
      </c>
      <c r="Y356">
        <f t="shared" si="60"/>
        <v>0</v>
      </c>
      <c r="Z356">
        <f t="shared" si="61"/>
        <v>0</v>
      </c>
      <c r="AB356" t="str">
        <f t="shared" si="71"/>
        <v>5500010002020200</v>
      </c>
    </row>
    <row r="357" spans="1:28" x14ac:dyDescent="0.3">
      <c r="A357" t="s">
        <v>837</v>
      </c>
      <c r="B357" t="s">
        <v>836</v>
      </c>
      <c r="C357" t="s">
        <v>835</v>
      </c>
      <c r="D357" t="s">
        <v>835</v>
      </c>
      <c r="E357">
        <v>16.2</v>
      </c>
      <c r="F357">
        <v>9.1999999999999993</v>
      </c>
      <c r="G357">
        <v>14.3</v>
      </c>
      <c r="H357">
        <v>103.8</v>
      </c>
      <c r="I357">
        <f t="shared" si="62"/>
        <v>4</v>
      </c>
      <c r="J357">
        <f t="shared" si="63"/>
        <v>4</v>
      </c>
      <c r="K357">
        <f t="shared" si="64"/>
        <v>0</v>
      </c>
      <c r="L357">
        <f t="shared" si="65"/>
        <v>0</v>
      </c>
      <c r="M357">
        <v>0</v>
      </c>
      <c r="N357">
        <v>0</v>
      </c>
      <c r="O357">
        <v>0</v>
      </c>
      <c r="P357">
        <f t="shared" si="66"/>
        <v>0</v>
      </c>
      <c r="Q357">
        <v>0</v>
      </c>
      <c r="R357">
        <f t="shared" si="67"/>
        <v>3</v>
      </c>
      <c r="S357">
        <f t="shared" si="68"/>
        <v>0</v>
      </c>
      <c r="T357">
        <f t="shared" si="69"/>
        <v>3</v>
      </c>
      <c r="U357">
        <f t="shared" si="70"/>
        <v>0</v>
      </c>
      <c r="X357">
        <v>3</v>
      </c>
      <c r="Y357">
        <f t="shared" si="60"/>
        <v>0</v>
      </c>
      <c r="Z357">
        <f t="shared" si="61"/>
        <v>0</v>
      </c>
      <c r="AB357" t="str">
        <f t="shared" si="71"/>
        <v>4400000003030300</v>
      </c>
    </row>
    <row r="358" spans="1:28" x14ac:dyDescent="0.3">
      <c r="A358" t="s">
        <v>230</v>
      </c>
      <c r="B358" t="s">
        <v>229</v>
      </c>
      <c r="C358" t="s">
        <v>228</v>
      </c>
      <c r="D358" t="s">
        <v>1278</v>
      </c>
      <c r="E358">
        <v>17.8</v>
      </c>
      <c r="F358">
        <v>5.7</v>
      </c>
      <c r="G358">
        <v>14.3</v>
      </c>
      <c r="H358">
        <v>108.6</v>
      </c>
      <c r="I358">
        <f t="shared" si="62"/>
        <v>2</v>
      </c>
      <c r="J358">
        <f t="shared" si="63"/>
        <v>8</v>
      </c>
      <c r="K358">
        <f t="shared" si="64"/>
        <v>0</v>
      </c>
      <c r="L358">
        <f t="shared" si="65"/>
        <v>3</v>
      </c>
      <c r="M358">
        <v>0</v>
      </c>
      <c r="N358">
        <v>1</v>
      </c>
      <c r="O358">
        <v>1</v>
      </c>
      <c r="P358">
        <f t="shared" si="66"/>
        <v>0</v>
      </c>
      <c r="Q358">
        <v>1</v>
      </c>
      <c r="R358">
        <f t="shared" si="67"/>
        <v>1</v>
      </c>
      <c r="S358">
        <f t="shared" si="68"/>
        <v>0</v>
      </c>
      <c r="T358">
        <f t="shared" si="69"/>
        <v>1</v>
      </c>
      <c r="U358">
        <f t="shared" si="70"/>
        <v>3</v>
      </c>
      <c r="X358">
        <v>1</v>
      </c>
      <c r="Y358">
        <f t="shared" si="60"/>
        <v>3</v>
      </c>
      <c r="Z358">
        <f t="shared" si="61"/>
        <v>6</v>
      </c>
      <c r="AB358" t="str">
        <f t="shared" si="71"/>
        <v>2803011011013136</v>
      </c>
    </row>
    <row r="359" spans="1:28" x14ac:dyDescent="0.3">
      <c r="A359" t="s">
        <v>882</v>
      </c>
      <c r="B359" t="s">
        <v>795</v>
      </c>
      <c r="C359" t="s">
        <v>881</v>
      </c>
      <c r="D359" t="s">
        <v>1091</v>
      </c>
      <c r="E359">
        <v>15.8</v>
      </c>
      <c r="F359">
        <v>5.7</v>
      </c>
      <c r="G359">
        <v>14.5</v>
      </c>
      <c r="H359">
        <v>181.7</v>
      </c>
      <c r="I359">
        <f t="shared" si="62"/>
        <v>4</v>
      </c>
      <c r="J359">
        <f t="shared" si="63"/>
        <v>4</v>
      </c>
      <c r="K359">
        <f t="shared" si="64"/>
        <v>0</v>
      </c>
      <c r="L359">
        <f t="shared" si="65"/>
        <v>0</v>
      </c>
      <c r="M359">
        <v>0</v>
      </c>
      <c r="N359">
        <v>1</v>
      </c>
      <c r="O359">
        <v>0</v>
      </c>
      <c r="P359">
        <f t="shared" si="66"/>
        <v>0</v>
      </c>
      <c r="Q359">
        <v>0</v>
      </c>
      <c r="R359">
        <f t="shared" si="67"/>
        <v>2</v>
      </c>
      <c r="S359">
        <f t="shared" si="68"/>
        <v>0</v>
      </c>
      <c r="T359">
        <f t="shared" si="69"/>
        <v>2</v>
      </c>
      <c r="U359">
        <f t="shared" si="70"/>
        <v>0</v>
      </c>
      <c r="X359">
        <v>2</v>
      </c>
      <c r="Y359">
        <f t="shared" si="60"/>
        <v>0</v>
      </c>
      <c r="Z359">
        <f t="shared" si="61"/>
        <v>0</v>
      </c>
      <c r="AB359" t="str">
        <f t="shared" si="71"/>
        <v>4400010002020200</v>
      </c>
    </row>
    <row r="360" spans="1:28" x14ac:dyDescent="0.3">
      <c r="A360" t="s">
        <v>389</v>
      </c>
      <c r="B360" t="s">
        <v>388</v>
      </c>
      <c r="C360" t="s">
        <v>387</v>
      </c>
      <c r="D360" t="s">
        <v>1237</v>
      </c>
      <c r="E360">
        <v>19.399999999999999</v>
      </c>
      <c r="F360">
        <v>15.2</v>
      </c>
      <c r="G360">
        <v>14.5</v>
      </c>
      <c r="H360">
        <v>113.2</v>
      </c>
      <c r="I360">
        <f t="shared" si="62"/>
        <v>1</v>
      </c>
      <c r="J360">
        <f t="shared" si="63"/>
        <v>7</v>
      </c>
      <c r="K360">
        <f t="shared" si="64"/>
        <v>0</v>
      </c>
      <c r="L360">
        <f t="shared" si="65"/>
        <v>3</v>
      </c>
      <c r="M360">
        <v>0</v>
      </c>
      <c r="N360">
        <v>1</v>
      </c>
      <c r="O360">
        <v>1</v>
      </c>
      <c r="P360">
        <f t="shared" si="66"/>
        <v>0</v>
      </c>
      <c r="Q360">
        <v>1</v>
      </c>
      <c r="R360">
        <f t="shared" si="67"/>
        <v>1</v>
      </c>
      <c r="S360">
        <f t="shared" si="68"/>
        <v>1</v>
      </c>
      <c r="T360">
        <f t="shared" si="69"/>
        <v>2</v>
      </c>
      <c r="U360">
        <f t="shared" si="70"/>
        <v>4</v>
      </c>
      <c r="X360">
        <v>2</v>
      </c>
      <c r="Y360">
        <f t="shared" si="60"/>
        <v>3</v>
      </c>
      <c r="Z360">
        <f t="shared" si="61"/>
        <v>6</v>
      </c>
      <c r="AB360" t="str">
        <f t="shared" si="71"/>
        <v>1703011011124236</v>
      </c>
    </row>
    <row r="361" spans="1:28" x14ac:dyDescent="0.3">
      <c r="A361" t="s">
        <v>614</v>
      </c>
      <c r="B361" t="s">
        <v>543</v>
      </c>
      <c r="C361" t="s">
        <v>613</v>
      </c>
      <c r="D361" t="s">
        <v>1171</v>
      </c>
      <c r="E361">
        <v>17.100000000000001</v>
      </c>
      <c r="F361">
        <v>9</v>
      </c>
      <c r="G361">
        <v>14.6</v>
      </c>
      <c r="H361">
        <v>125.8</v>
      </c>
      <c r="I361">
        <f t="shared" si="62"/>
        <v>6</v>
      </c>
      <c r="J361">
        <f t="shared" si="63"/>
        <v>6</v>
      </c>
      <c r="K361">
        <f t="shared" si="64"/>
        <v>0</v>
      </c>
      <c r="L361">
        <f t="shared" si="65"/>
        <v>0</v>
      </c>
      <c r="M361">
        <v>0</v>
      </c>
      <c r="N361">
        <v>3</v>
      </c>
      <c r="O361">
        <v>0</v>
      </c>
      <c r="P361">
        <f t="shared" si="66"/>
        <v>0</v>
      </c>
      <c r="Q361">
        <v>0</v>
      </c>
      <c r="R361">
        <f t="shared" si="67"/>
        <v>0</v>
      </c>
      <c r="S361">
        <f t="shared" si="68"/>
        <v>2</v>
      </c>
      <c r="T361">
        <f t="shared" si="69"/>
        <v>2</v>
      </c>
      <c r="U361">
        <f t="shared" si="70"/>
        <v>2</v>
      </c>
      <c r="X361">
        <v>2</v>
      </c>
      <c r="Y361">
        <f t="shared" si="60"/>
        <v>0</v>
      </c>
      <c r="Z361">
        <f t="shared" si="61"/>
        <v>0</v>
      </c>
      <c r="AB361" t="str">
        <f t="shared" si="71"/>
        <v>6600030000222200</v>
      </c>
    </row>
    <row r="362" spans="1:28" x14ac:dyDescent="0.3">
      <c r="A362" t="s">
        <v>880</v>
      </c>
      <c r="B362" t="s">
        <v>828</v>
      </c>
      <c r="C362" t="s">
        <v>879</v>
      </c>
      <c r="D362" t="s">
        <v>879</v>
      </c>
      <c r="E362">
        <v>15.2</v>
      </c>
      <c r="F362">
        <v>5.0999999999999996</v>
      </c>
      <c r="G362">
        <v>14.7</v>
      </c>
      <c r="H362">
        <v>209.1</v>
      </c>
      <c r="I362">
        <f t="shared" si="62"/>
        <v>4</v>
      </c>
      <c r="J362">
        <f t="shared" si="63"/>
        <v>4</v>
      </c>
      <c r="K362">
        <f t="shared" si="64"/>
        <v>0</v>
      </c>
      <c r="L362">
        <f t="shared" si="65"/>
        <v>0</v>
      </c>
      <c r="M362">
        <v>0</v>
      </c>
      <c r="N362">
        <v>2</v>
      </c>
      <c r="O362">
        <v>0</v>
      </c>
      <c r="P362">
        <f t="shared" si="66"/>
        <v>0</v>
      </c>
      <c r="Q362">
        <v>0</v>
      </c>
      <c r="R362">
        <f t="shared" si="67"/>
        <v>1</v>
      </c>
      <c r="S362">
        <f t="shared" si="68"/>
        <v>0</v>
      </c>
      <c r="T362">
        <f t="shared" si="69"/>
        <v>1</v>
      </c>
      <c r="U362">
        <f t="shared" si="70"/>
        <v>0</v>
      </c>
      <c r="X362">
        <v>1</v>
      </c>
      <c r="Y362">
        <f t="shared" si="60"/>
        <v>0</v>
      </c>
      <c r="Z362">
        <f t="shared" si="61"/>
        <v>0</v>
      </c>
      <c r="AB362" t="str">
        <f t="shared" si="71"/>
        <v>4400020001010100</v>
      </c>
    </row>
    <row r="363" spans="1:28" x14ac:dyDescent="0.3">
      <c r="A363" t="s">
        <v>342</v>
      </c>
      <c r="B363" t="s">
        <v>341</v>
      </c>
      <c r="C363" t="s">
        <v>340</v>
      </c>
      <c r="D363" t="s">
        <v>1254</v>
      </c>
      <c r="E363">
        <v>19.399999999999999</v>
      </c>
      <c r="F363">
        <v>10.7</v>
      </c>
      <c r="G363">
        <v>14.7</v>
      </c>
      <c r="H363">
        <v>124.1</v>
      </c>
      <c r="I363">
        <f t="shared" si="62"/>
        <v>1</v>
      </c>
      <c r="J363">
        <f t="shared" si="63"/>
        <v>7</v>
      </c>
      <c r="K363">
        <f t="shared" si="64"/>
        <v>0</v>
      </c>
      <c r="L363">
        <f t="shared" si="65"/>
        <v>3</v>
      </c>
      <c r="M363">
        <v>0</v>
      </c>
      <c r="N363">
        <v>2</v>
      </c>
      <c r="O363">
        <v>1</v>
      </c>
      <c r="P363">
        <f t="shared" si="66"/>
        <v>0</v>
      </c>
      <c r="Q363">
        <v>1</v>
      </c>
      <c r="R363">
        <f t="shared" si="67"/>
        <v>1</v>
      </c>
      <c r="S363">
        <f t="shared" si="68"/>
        <v>1</v>
      </c>
      <c r="T363">
        <f t="shared" si="69"/>
        <v>2</v>
      </c>
      <c r="U363">
        <f t="shared" si="70"/>
        <v>4</v>
      </c>
      <c r="X363">
        <v>2</v>
      </c>
      <c r="Y363">
        <f t="shared" si="60"/>
        <v>3</v>
      </c>
      <c r="Z363">
        <f t="shared" si="61"/>
        <v>6</v>
      </c>
      <c r="AB363" t="str">
        <f t="shared" si="71"/>
        <v>1703021011124236</v>
      </c>
    </row>
    <row r="364" spans="1:28" x14ac:dyDescent="0.3">
      <c r="A364" t="s">
        <v>984</v>
      </c>
      <c r="B364" t="s">
        <v>925</v>
      </c>
      <c r="C364" t="s">
        <v>983</v>
      </c>
      <c r="D364" t="s">
        <v>1062</v>
      </c>
      <c r="E364">
        <v>17.7</v>
      </c>
      <c r="F364">
        <v>6.4</v>
      </c>
      <c r="G364">
        <v>14.9</v>
      </c>
      <c r="H364">
        <v>91</v>
      </c>
      <c r="I364">
        <f t="shared" si="62"/>
        <v>3</v>
      </c>
      <c r="J364">
        <f t="shared" si="63"/>
        <v>3</v>
      </c>
      <c r="K364">
        <f t="shared" si="64"/>
        <v>1</v>
      </c>
      <c r="L364">
        <f t="shared" si="65"/>
        <v>1</v>
      </c>
      <c r="M364">
        <v>0</v>
      </c>
      <c r="N364">
        <v>1</v>
      </c>
      <c r="O364">
        <v>0</v>
      </c>
      <c r="P364">
        <f t="shared" si="66"/>
        <v>0</v>
      </c>
      <c r="Q364">
        <v>0</v>
      </c>
      <c r="R364">
        <f t="shared" si="67"/>
        <v>5</v>
      </c>
      <c r="S364">
        <f t="shared" si="68"/>
        <v>1</v>
      </c>
      <c r="T364">
        <f t="shared" si="69"/>
        <v>6</v>
      </c>
      <c r="U364">
        <f t="shared" si="70"/>
        <v>2</v>
      </c>
      <c r="X364">
        <v>6</v>
      </c>
      <c r="Y364">
        <f t="shared" si="60"/>
        <v>0</v>
      </c>
      <c r="Z364">
        <f t="shared" si="61"/>
        <v>0</v>
      </c>
      <c r="AB364" t="str">
        <f t="shared" si="71"/>
        <v>3311010005162600</v>
      </c>
    </row>
    <row r="365" spans="1:28" x14ac:dyDescent="0.3">
      <c r="A365" t="s">
        <v>497</v>
      </c>
      <c r="B365" t="s">
        <v>496</v>
      </c>
      <c r="C365" t="s">
        <v>495</v>
      </c>
      <c r="D365" t="s">
        <v>1208</v>
      </c>
      <c r="E365">
        <v>18</v>
      </c>
      <c r="F365">
        <v>5.9</v>
      </c>
      <c r="G365">
        <v>14.9</v>
      </c>
      <c r="H365">
        <v>142.9</v>
      </c>
      <c r="I365">
        <f t="shared" si="62"/>
        <v>0</v>
      </c>
      <c r="J365">
        <f t="shared" si="63"/>
        <v>6</v>
      </c>
      <c r="K365">
        <f t="shared" si="64"/>
        <v>0</v>
      </c>
      <c r="L365">
        <f t="shared" si="65"/>
        <v>3</v>
      </c>
      <c r="M365">
        <v>0</v>
      </c>
      <c r="N365">
        <v>1</v>
      </c>
      <c r="O365">
        <v>1</v>
      </c>
      <c r="P365">
        <f t="shared" si="66"/>
        <v>0</v>
      </c>
      <c r="Q365">
        <v>1</v>
      </c>
      <c r="R365">
        <f t="shared" si="67"/>
        <v>1</v>
      </c>
      <c r="S365">
        <f t="shared" si="68"/>
        <v>0</v>
      </c>
      <c r="T365">
        <f t="shared" si="69"/>
        <v>1</v>
      </c>
      <c r="U365">
        <f t="shared" si="70"/>
        <v>3</v>
      </c>
      <c r="X365">
        <v>1</v>
      </c>
      <c r="Y365">
        <f t="shared" si="60"/>
        <v>3</v>
      </c>
      <c r="Z365">
        <f t="shared" si="61"/>
        <v>6</v>
      </c>
      <c r="AB365" t="str">
        <f t="shared" si="71"/>
        <v>0603011011013136</v>
      </c>
    </row>
    <row r="366" spans="1:28" x14ac:dyDescent="0.3">
      <c r="A366" t="s">
        <v>149</v>
      </c>
      <c r="B366" t="s">
        <v>148</v>
      </c>
      <c r="C366" t="s">
        <v>147</v>
      </c>
      <c r="D366" t="s">
        <v>1313</v>
      </c>
      <c r="E366">
        <v>15.7</v>
      </c>
      <c r="F366">
        <v>7</v>
      </c>
      <c r="G366">
        <v>15.1</v>
      </c>
      <c r="H366">
        <v>134.6</v>
      </c>
      <c r="I366">
        <f t="shared" si="62"/>
        <v>9</v>
      </c>
      <c r="J366">
        <f t="shared" si="63"/>
        <v>9</v>
      </c>
      <c r="K366">
        <f t="shared" si="64"/>
        <v>0</v>
      </c>
      <c r="L366">
        <f t="shared" si="65"/>
        <v>0</v>
      </c>
      <c r="M366">
        <v>0</v>
      </c>
      <c r="N366">
        <v>1</v>
      </c>
      <c r="O366">
        <v>0</v>
      </c>
      <c r="P366">
        <f t="shared" si="66"/>
        <v>0</v>
      </c>
      <c r="Q366">
        <v>0</v>
      </c>
      <c r="R366">
        <f t="shared" si="67"/>
        <v>4</v>
      </c>
      <c r="S366">
        <f t="shared" si="68"/>
        <v>0</v>
      </c>
      <c r="T366">
        <f t="shared" si="69"/>
        <v>4</v>
      </c>
      <c r="U366">
        <f t="shared" si="70"/>
        <v>0</v>
      </c>
      <c r="X366">
        <v>4</v>
      </c>
      <c r="Y366">
        <f t="shared" si="60"/>
        <v>0</v>
      </c>
      <c r="Z366">
        <f t="shared" si="61"/>
        <v>0</v>
      </c>
      <c r="AB366" t="str">
        <f t="shared" si="71"/>
        <v>9900010004040400</v>
      </c>
    </row>
    <row r="367" spans="1:28" x14ac:dyDescent="0.3">
      <c r="A367" t="s">
        <v>700</v>
      </c>
      <c r="B367" t="s">
        <v>644</v>
      </c>
      <c r="C367" t="s">
        <v>699</v>
      </c>
      <c r="D367" t="s">
        <v>1145</v>
      </c>
      <c r="E367">
        <v>17.399999999999999</v>
      </c>
      <c r="F367">
        <v>7.6</v>
      </c>
      <c r="G367">
        <v>15.1</v>
      </c>
      <c r="H367">
        <v>121</v>
      </c>
      <c r="I367">
        <f t="shared" si="62"/>
        <v>5</v>
      </c>
      <c r="J367">
        <f t="shared" si="63"/>
        <v>5</v>
      </c>
      <c r="K367">
        <f t="shared" si="64"/>
        <v>2</v>
      </c>
      <c r="L367">
        <f t="shared" si="65"/>
        <v>2</v>
      </c>
      <c r="M367">
        <v>0</v>
      </c>
      <c r="N367">
        <v>1</v>
      </c>
      <c r="O367">
        <v>0</v>
      </c>
      <c r="P367">
        <f t="shared" si="66"/>
        <v>1</v>
      </c>
      <c r="Q367">
        <v>1</v>
      </c>
      <c r="R367">
        <f t="shared" si="67"/>
        <v>1</v>
      </c>
      <c r="S367">
        <f t="shared" si="68"/>
        <v>0</v>
      </c>
      <c r="T367">
        <f t="shared" si="69"/>
        <v>1</v>
      </c>
      <c r="U367">
        <f t="shared" si="70"/>
        <v>2</v>
      </c>
      <c r="X367">
        <v>1</v>
      </c>
      <c r="Y367">
        <f t="shared" si="60"/>
        <v>0</v>
      </c>
      <c r="Z367">
        <f t="shared" si="61"/>
        <v>0</v>
      </c>
      <c r="AB367" t="str">
        <f t="shared" si="71"/>
        <v>5522010111012100</v>
      </c>
    </row>
    <row r="368" spans="1:28" x14ac:dyDescent="0.3">
      <c r="A368" t="s">
        <v>88</v>
      </c>
      <c r="B368" t="s">
        <v>87</v>
      </c>
      <c r="C368" t="s">
        <v>86</v>
      </c>
      <c r="D368" t="s">
        <v>1330</v>
      </c>
      <c r="E368">
        <v>19</v>
      </c>
      <c r="F368">
        <v>6.6</v>
      </c>
      <c r="G368">
        <v>15.1</v>
      </c>
      <c r="H368">
        <v>164.7</v>
      </c>
      <c r="I368">
        <f t="shared" si="62"/>
        <v>4</v>
      </c>
      <c r="J368">
        <f t="shared" si="63"/>
        <v>10</v>
      </c>
      <c r="K368">
        <f t="shared" si="64"/>
        <v>1</v>
      </c>
      <c r="L368">
        <f t="shared" si="65"/>
        <v>4</v>
      </c>
      <c r="M368">
        <v>0</v>
      </c>
      <c r="N368">
        <v>3</v>
      </c>
      <c r="O368">
        <v>1</v>
      </c>
      <c r="P368">
        <f t="shared" si="66"/>
        <v>0</v>
      </c>
      <c r="Q368">
        <v>1</v>
      </c>
      <c r="R368">
        <f t="shared" si="67"/>
        <v>2</v>
      </c>
      <c r="S368">
        <f t="shared" si="68"/>
        <v>1</v>
      </c>
      <c r="T368">
        <f t="shared" si="69"/>
        <v>3</v>
      </c>
      <c r="U368">
        <f t="shared" si="70"/>
        <v>5</v>
      </c>
      <c r="X368">
        <v>3</v>
      </c>
      <c r="Y368">
        <f t="shared" si="60"/>
        <v>3</v>
      </c>
      <c r="Z368">
        <f t="shared" si="61"/>
        <v>6</v>
      </c>
      <c r="AB368" t="str">
        <f t="shared" si="71"/>
        <v>41014031012135336</v>
      </c>
    </row>
    <row r="369" spans="1:28" x14ac:dyDescent="0.3">
      <c r="A369" t="s">
        <v>1027</v>
      </c>
      <c r="B369" s="7" t="s">
        <v>1026</v>
      </c>
      <c r="C369" t="s">
        <v>1025</v>
      </c>
      <c r="D369" t="s">
        <v>1025</v>
      </c>
      <c r="E369">
        <v>12.8</v>
      </c>
      <c r="F369">
        <v>14.4</v>
      </c>
      <c r="G369">
        <v>15.4</v>
      </c>
      <c r="H369">
        <v>56.6</v>
      </c>
      <c r="I369">
        <f t="shared" si="62"/>
        <v>1</v>
      </c>
      <c r="J369">
        <f t="shared" si="63"/>
        <v>1</v>
      </c>
      <c r="K369">
        <f t="shared" si="64"/>
        <v>0</v>
      </c>
      <c r="L369">
        <f t="shared" si="65"/>
        <v>0</v>
      </c>
      <c r="M369">
        <v>0</v>
      </c>
      <c r="N369">
        <v>0</v>
      </c>
      <c r="O369">
        <v>0</v>
      </c>
      <c r="P369">
        <f t="shared" si="66"/>
        <v>0</v>
      </c>
      <c r="Q369">
        <v>0</v>
      </c>
      <c r="R369">
        <f t="shared" si="67"/>
        <v>0</v>
      </c>
      <c r="S369">
        <f t="shared" si="68"/>
        <v>1</v>
      </c>
      <c r="T369">
        <f t="shared" si="69"/>
        <v>1</v>
      </c>
      <c r="U369">
        <f t="shared" si="70"/>
        <v>1</v>
      </c>
      <c r="X369">
        <v>1</v>
      </c>
      <c r="Y369">
        <f t="shared" si="60"/>
        <v>0</v>
      </c>
      <c r="Z369">
        <f t="shared" si="61"/>
        <v>0</v>
      </c>
      <c r="AB369" t="str">
        <f t="shared" si="71"/>
        <v>1100000000111100</v>
      </c>
    </row>
    <row r="370" spans="1:28" x14ac:dyDescent="0.3">
      <c r="A370" t="s">
        <v>806</v>
      </c>
      <c r="B370" t="s">
        <v>766</v>
      </c>
      <c r="C370" t="s">
        <v>805</v>
      </c>
      <c r="D370" t="s">
        <v>1113</v>
      </c>
      <c r="E370">
        <v>16</v>
      </c>
      <c r="F370">
        <v>6</v>
      </c>
      <c r="G370">
        <v>15.5</v>
      </c>
      <c r="H370">
        <v>177.1</v>
      </c>
      <c r="I370">
        <f t="shared" si="62"/>
        <v>4</v>
      </c>
      <c r="J370">
        <f t="shared" si="63"/>
        <v>4</v>
      </c>
      <c r="K370">
        <f t="shared" si="64"/>
        <v>1</v>
      </c>
      <c r="L370">
        <f t="shared" si="65"/>
        <v>1</v>
      </c>
      <c r="M370">
        <v>0</v>
      </c>
      <c r="N370">
        <v>0</v>
      </c>
      <c r="O370">
        <v>0</v>
      </c>
      <c r="P370">
        <f t="shared" si="66"/>
        <v>0</v>
      </c>
      <c r="Q370">
        <v>0</v>
      </c>
      <c r="R370">
        <f t="shared" si="67"/>
        <v>1</v>
      </c>
      <c r="S370">
        <f t="shared" si="68"/>
        <v>0</v>
      </c>
      <c r="T370">
        <f t="shared" si="69"/>
        <v>1</v>
      </c>
      <c r="U370">
        <f t="shared" si="70"/>
        <v>1</v>
      </c>
      <c r="X370">
        <v>1</v>
      </c>
      <c r="Y370">
        <f t="shared" si="60"/>
        <v>0</v>
      </c>
      <c r="Z370">
        <f t="shared" si="61"/>
        <v>0</v>
      </c>
      <c r="AB370" t="str">
        <f t="shared" si="71"/>
        <v>4411000001011100</v>
      </c>
    </row>
    <row r="371" spans="1:28" x14ac:dyDescent="0.3">
      <c r="A371" t="s">
        <v>744</v>
      </c>
      <c r="B371" t="s">
        <v>627</v>
      </c>
      <c r="C371" t="s">
        <v>743</v>
      </c>
      <c r="D371" t="s">
        <v>1131</v>
      </c>
      <c r="E371">
        <v>18.100000000000001</v>
      </c>
      <c r="F371">
        <v>7.6</v>
      </c>
      <c r="G371">
        <v>15.6</v>
      </c>
      <c r="H371">
        <v>130.9</v>
      </c>
      <c r="I371">
        <f t="shared" si="62"/>
        <v>5</v>
      </c>
      <c r="J371">
        <f t="shared" si="63"/>
        <v>5</v>
      </c>
      <c r="K371">
        <f t="shared" si="64"/>
        <v>1</v>
      </c>
      <c r="L371">
        <f t="shared" si="65"/>
        <v>1</v>
      </c>
      <c r="M371">
        <v>0</v>
      </c>
      <c r="N371">
        <v>1</v>
      </c>
      <c r="O371">
        <v>0</v>
      </c>
      <c r="P371">
        <f t="shared" si="66"/>
        <v>1</v>
      </c>
      <c r="Q371">
        <v>1</v>
      </c>
      <c r="R371">
        <f t="shared" si="67"/>
        <v>1</v>
      </c>
      <c r="S371">
        <f t="shared" si="68"/>
        <v>0</v>
      </c>
      <c r="T371">
        <f t="shared" si="69"/>
        <v>1</v>
      </c>
      <c r="U371">
        <f t="shared" si="70"/>
        <v>1</v>
      </c>
      <c r="X371">
        <v>1</v>
      </c>
      <c r="Y371">
        <f t="shared" si="60"/>
        <v>0</v>
      </c>
      <c r="Z371">
        <f t="shared" si="61"/>
        <v>0</v>
      </c>
      <c r="AB371" t="str">
        <f t="shared" si="71"/>
        <v>5511010111011100</v>
      </c>
    </row>
    <row r="372" spans="1:28" x14ac:dyDescent="0.3">
      <c r="A372" t="s">
        <v>884</v>
      </c>
      <c r="B372" t="s">
        <v>795</v>
      </c>
      <c r="C372" t="s">
        <v>883</v>
      </c>
      <c r="D372" t="s">
        <v>883</v>
      </c>
      <c r="E372">
        <v>16</v>
      </c>
      <c r="F372">
        <v>5.7</v>
      </c>
      <c r="G372">
        <v>15.8</v>
      </c>
      <c r="H372">
        <v>149.69999999999999</v>
      </c>
      <c r="I372">
        <f t="shared" si="62"/>
        <v>4</v>
      </c>
      <c r="J372">
        <f t="shared" si="63"/>
        <v>4</v>
      </c>
      <c r="K372">
        <f t="shared" si="64"/>
        <v>0</v>
      </c>
      <c r="L372">
        <f t="shared" si="65"/>
        <v>0</v>
      </c>
      <c r="M372">
        <v>0</v>
      </c>
      <c r="N372">
        <v>0</v>
      </c>
      <c r="O372">
        <v>0</v>
      </c>
      <c r="P372">
        <f t="shared" si="66"/>
        <v>0</v>
      </c>
      <c r="Q372">
        <v>0</v>
      </c>
      <c r="R372">
        <f t="shared" si="67"/>
        <v>1</v>
      </c>
      <c r="S372">
        <f t="shared" si="68"/>
        <v>0</v>
      </c>
      <c r="T372">
        <f t="shared" si="69"/>
        <v>1</v>
      </c>
      <c r="U372">
        <f t="shared" si="70"/>
        <v>0</v>
      </c>
      <c r="X372">
        <v>1</v>
      </c>
      <c r="Y372">
        <f t="shared" si="60"/>
        <v>0</v>
      </c>
      <c r="Z372">
        <f t="shared" si="61"/>
        <v>0</v>
      </c>
      <c r="AB372" t="str">
        <f t="shared" si="71"/>
        <v>4400000001010100</v>
      </c>
    </row>
    <row r="373" spans="1:28" x14ac:dyDescent="0.3">
      <c r="A373" t="s">
        <v>829</v>
      </c>
      <c r="B373" t="s">
        <v>828</v>
      </c>
      <c r="C373" t="s">
        <v>827</v>
      </c>
      <c r="D373" t="s">
        <v>827</v>
      </c>
      <c r="E373">
        <v>15.1</v>
      </c>
      <c r="F373">
        <v>5.7</v>
      </c>
      <c r="G373">
        <v>15.9</v>
      </c>
      <c r="H373">
        <v>131.69999999999999</v>
      </c>
      <c r="I373">
        <f t="shared" si="62"/>
        <v>4</v>
      </c>
      <c r="J373">
        <f t="shared" si="63"/>
        <v>4</v>
      </c>
      <c r="K373">
        <f t="shared" si="64"/>
        <v>0</v>
      </c>
      <c r="L373">
        <f t="shared" si="65"/>
        <v>0</v>
      </c>
      <c r="M373">
        <v>0</v>
      </c>
      <c r="N373">
        <v>1</v>
      </c>
      <c r="O373">
        <v>0</v>
      </c>
      <c r="P373">
        <f t="shared" si="66"/>
        <v>0</v>
      </c>
      <c r="Q373">
        <v>0</v>
      </c>
      <c r="R373">
        <f t="shared" si="67"/>
        <v>1</v>
      </c>
      <c r="S373">
        <f t="shared" si="68"/>
        <v>0</v>
      </c>
      <c r="T373">
        <f t="shared" si="69"/>
        <v>1</v>
      </c>
      <c r="U373">
        <f t="shared" si="70"/>
        <v>0</v>
      </c>
      <c r="X373">
        <v>1</v>
      </c>
      <c r="Y373">
        <f t="shared" si="60"/>
        <v>0</v>
      </c>
      <c r="Z373">
        <f t="shared" si="61"/>
        <v>0</v>
      </c>
      <c r="AB373" t="str">
        <f t="shared" si="71"/>
        <v>4400010001010100</v>
      </c>
    </row>
    <row r="374" spans="1:28" x14ac:dyDescent="0.3">
      <c r="A374" t="s">
        <v>161</v>
      </c>
      <c r="B374" t="s">
        <v>160</v>
      </c>
      <c r="C374" t="s">
        <v>159</v>
      </c>
      <c r="D374" t="s">
        <v>1309</v>
      </c>
      <c r="E374">
        <v>19.100000000000001</v>
      </c>
      <c r="F374">
        <v>6.7</v>
      </c>
      <c r="G374">
        <v>15.9</v>
      </c>
      <c r="H374">
        <v>132</v>
      </c>
      <c r="I374">
        <f t="shared" si="62"/>
        <v>3</v>
      </c>
      <c r="J374">
        <f t="shared" si="63"/>
        <v>9</v>
      </c>
      <c r="K374">
        <f t="shared" si="64"/>
        <v>1</v>
      </c>
      <c r="L374">
        <f t="shared" si="65"/>
        <v>4</v>
      </c>
      <c r="M374">
        <v>0</v>
      </c>
      <c r="N374">
        <v>2</v>
      </c>
      <c r="O374">
        <v>1</v>
      </c>
      <c r="P374">
        <f t="shared" si="66"/>
        <v>0</v>
      </c>
      <c r="Q374">
        <v>1</v>
      </c>
      <c r="R374">
        <f t="shared" si="67"/>
        <v>2</v>
      </c>
      <c r="S374">
        <f t="shared" si="68"/>
        <v>1</v>
      </c>
      <c r="T374">
        <f t="shared" si="69"/>
        <v>3</v>
      </c>
      <c r="U374">
        <f t="shared" si="70"/>
        <v>5</v>
      </c>
      <c r="X374">
        <v>3</v>
      </c>
      <c r="Y374">
        <f t="shared" si="60"/>
        <v>3</v>
      </c>
      <c r="Z374">
        <f t="shared" si="61"/>
        <v>6</v>
      </c>
      <c r="AB374" t="str">
        <f t="shared" si="71"/>
        <v>3914021012135336</v>
      </c>
    </row>
    <row r="375" spans="1:28" x14ac:dyDescent="0.3">
      <c r="A375" t="s">
        <v>37</v>
      </c>
      <c r="B375" t="s">
        <v>36</v>
      </c>
      <c r="C375" t="s">
        <v>35</v>
      </c>
      <c r="D375" t="s">
        <v>1346</v>
      </c>
      <c r="E375">
        <v>19.2</v>
      </c>
      <c r="F375">
        <v>7.3</v>
      </c>
      <c r="G375">
        <v>16.100000000000001</v>
      </c>
      <c r="H375">
        <v>129.19999999999999</v>
      </c>
      <c r="I375">
        <f t="shared" si="62"/>
        <v>5</v>
      </c>
      <c r="J375">
        <f t="shared" si="63"/>
        <v>11</v>
      </c>
      <c r="K375">
        <f t="shared" si="64"/>
        <v>1</v>
      </c>
      <c r="L375">
        <f t="shared" si="65"/>
        <v>4</v>
      </c>
      <c r="M375">
        <v>0</v>
      </c>
      <c r="N375">
        <v>2</v>
      </c>
      <c r="O375">
        <v>1</v>
      </c>
      <c r="P375">
        <f t="shared" si="66"/>
        <v>0</v>
      </c>
      <c r="Q375">
        <v>1</v>
      </c>
      <c r="R375">
        <f t="shared" si="67"/>
        <v>4</v>
      </c>
      <c r="S375">
        <f t="shared" si="68"/>
        <v>0</v>
      </c>
      <c r="T375">
        <f t="shared" si="69"/>
        <v>4</v>
      </c>
      <c r="U375">
        <f t="shared" si="70"/>
        <v>4</v>
      </c>
      <c r="X375">
        <v>4</v>
      </c>
      <c r="Y375">
        <f t="shared" si="60"/>
        <v>3</v>
      </c>
      <c r="Z375">
        <f t="shared" si="61"/>
        <v>6</v>
      </c>
      <c r="AB375" t="str">
        <f t="shared" si="71"/>
        <v>51114021014044436</v>
      </c>
    </row>
    <row r="376" spans="1:28" x14ac:dyDescent="0.3">
      <c r="A376" t="s">
        <v>831</v>
      </c>
      <c r="B376" t="s">
        <v>823</v>
      </c>
      <c r="C376" t="s">
        <v>830</v>
      </c>
      <c r="D376" t="s">
        <v>1104</v>
      </c>
      <c r="E376">
        <v>18.899999999999999</v>
      </c>
      <c r="F376">
        <v>9.4</v>
      </c>
      <c r="G376">
        <v>16.3</v>
      </c>
      <c r="H376">
        <v>104</v>
      </c>
      <c r="I376">
        <f t="shared" si="62"/>
        <v>4</v>
      </c>
      <c r="J376">
        <f t="shared" si="63"/>
        <v>4</v>
      </c>
      <c r="K376">
        <f t="shared" si="64"/>
        <v>0</v>
      </c>
      <c r="L376">
        <f t="shared" si="65"/>
        <v>0</v>
      </c>
      <c r="M376">
        <v>0</v>
      </c>
      <c r="N376">
        <v>0</v>
      </c>
      <c r="O376">
        <v>0</v>
      </c>
      <c r="P376">
        <f t="shared" si="66"/>
        <v>1</v>
      </c>
      <c r="Q376">
        <v>1</v>
      </c>
      <c r="R376">
        <f t="shared" si="67"/>
        <v>3</v>
      </c>
      <c r="S376">
        <f t="shared" si="68"/>
        <v>0</v>
      </c>
      <c r="T376">
        <f t="shared" si="69"/>
        <v>3</v>
      </c>
      <c r="U376">
        <f t="shared" si="70"/>
        <v>0</v>
      </c>
      <c r="X376">
        <v>3</v>
      </c>
      <c r="Y376">
        <f t="shared" ref="Y376:Y410" si="72">IF(O376=0,0,2*(O376-1)+3)</f>
        <v>0</v>
      </c>
      <c r="Z376">
        <f t="shared" si="61"/>
        <v>0</v>
      </c>
      <c r="AB376" t="str">
        <f t="shared" si="71"/>
        <v>4400000113030300</v>
      </c>
    </row>
    <row r="377" spans="1:28" x14ac:dyDescent="0.3">
      <c r="A377" t="s">
        <v>128</v>
      </c>
      <c r="B377" t="s">
        <v>127</v>
      </c>
      <c r="C377" t="s">
        <v>126</v>
      </c>
      <c r="D377" t="s">
        <v>1318</v>
      </c>
      <c r="E377">
        <v>19</v>
      </c>
      <c r="F377">
        <v>7</v>
      </c>
      <c r="G377">
        <v>16.3</v>
      </c>
      <c r="H377">
        <v>162.9</v>
      </c>
      <c r="I377">
        <f t="shared" si="62"/>
        <v>4</v>
      </c>
      <c r="J377">
        <f t="shared" si="63"/>
        <v>10</v>
      </c>
      <c r="K377">
        <f t="shared" si="64"/>
        <v>1</v>
      </c>
      <c r="L377">
        <f t="shared" si="65"/>
        <v>4</v>
      </c>
      <c r="M377">
        <v>0</v>
      </c>
      <c r="N377">
        <v>2</v>
      </c>
      <c r="O377">
        <v>1</v>
      </c>
      <c r="P377">
        <f t="shared" si="66"/>
        <v>0</v>
      </c>
      <c r="Q377">
        <v>1</v>
      </c>
      <c r="R377">
        <f t="shared" si="67"/>
        <v>2</v>
      </c>
      <c r="S377">
        <f t="shared" si="68"/>
        <v>0</v>
      </c>
      <c r="T377">
        <f t="shared" si="69"/>
        <v>2</v>
      </c>
      <c r="U377">
        <f t="shared" si="70"/>
        <v>4</v>
      </c>
      <c r="X377">
        <v>2</v>
      </c>
      <c r="Y377">
        <f t="shared" si="72"/>
        <v>3</v>
      </c>
      <c r="Z377">
        <f t="shared" ref="Z377:Z410" si="73">IF(O377=0,0,4*(O377-1)+6)</f>
        <v>6</v>
      </c>
      <c r="AB377" t="str">
        <f t="shared" si="71"/>
        <v>41014021012024236</v>
      </c>
    </row>
    <row r="378" spans="1:28" x14ac:dyDescent="0.3">
      <c r="A378" t="s">
        <v>937</v>
      </c>
      <c r="B378" t="s">
        <v>936</v>
      </c>
      <c r="C378" t="s">
        <v>935</v>
      </c>
      <c r="D378" t="s">
        <v>935</v>
      </c>
      <c r="E378">
        <v>15.8</v>
      </c>
      <c r="F378">
        <v>6.1</v>
      </c>
      <c r="G378">
        <v>16.399999999999999</v>
      </c>
      <c r="H378">
        <v>89.9</v>
      </c>
      <c r="I378">
        <f t="shared" si="62"/>
        <v>3</v>
      </c>
      <c r="J378">
        <f t="shared" si="63"/>
        <v>3</v>
      </c>
      <c r="K378">
        <f t="shared" si="64"/>
        <v>0</v>
      </c>
      <c r="L378">
        <f t="shared" si="65"/>
        <v>0</v>
      </c>
      <c r="M378">
        <v>0</v>
      </c>
      <c r="N378">
        <v>1</v>
      </c>
      <c r="O378">
        <v>0</v>
      </c>
      <c r="P378">
        <f t="shared" si="66"/>
        <v>0</v>
      </c>
      <c r="Q378">
        <v>0</v>
      </c>
      <c r="R378">
        <f t="shared" si="67"/>
        <v>2</v>
      </c>
      <c r="S378">
        <f t="shared" si="68"/>
        <v>0</v>
      </c>
      <c r="T378">
        <f t="shared" si="69"/>
        <v>2</v>
      </c>
      <c r="U378">
        <f t="shared" si="70"/>
        <v>0</v>
      </c>
      <c r="X378">
        <v>2</v>
      </c>
      <c r="Y378">
        <f t="shared" si="72"/>
        <v>0</v>
      </c>
      <c r="Z378">
        <f t="shared" si="73"/>
        <v>0</v>
      </c>
      <c r="AB378" t="str">
        <f t="shared" si="71"/>
        <v>3300010002020200</v>
      </c>
    </row>
    <row r="379" spans="1:28" x14ac:dyDescent="0.3">
      <c r="A379" t="s">
        <v>968</v>
      </c>
      <c r="B379" t="s">
        <v>967</v>
      </c>
      <c r="C379" t="s">
        <v>966</v>
      </c>
      <c r="D379" t="s">
        <v>966</v>
      </c>
      <c r="E379">
        <v>16.2</v>
      </c>
      <c r="F379">
        <v>9.1999999999999993</v>
      </c>
      <c r="G379">
        <v>16.399999999999999</v>
      </c>
      <c r="H379">
        <v>119.1</v>
      </c>
      <c r="I379">
        <f t="shared" si="62"/>
        <v>3</v>
      </c>
      <c r="J379">
        <f t="shared" si="63"/>
        <v>3</v>
      </c>
      <c r="K379">
        <f t="shared" si="64"/>
        <v>0</v>
      </c>
      <c r="L379">
        <f t="shared" si="65"/>
        <v>0</v>
      </c>
      <c r="M379">
        <v>0</v>
      </c>
      <c r="N379">
        <v>0</v>
      </c>
      <c r="O379">
        <v>0</v>
      </c>
      <c r="P379">
        <f t="shared" si="66"/>
        <v>0</v>
      </c>
      <c r="Q379">
        <v>0</v>
      </c>
      <c r="R379">
        <f t="shared" si="67"/>
        <v>2</v>
      </c>
      <c r="S379">
        <f t="shared" si="68"/>
        <v>0</v>
      </c>
      <c r="T379">
        <f t="shared" si="69"/>
        <v>2</v>
      </c>
      <c r="U379">
        <f t="shared" si="70"/>
        <v>0</v>
      </c>
      <c r="X379">
        <v>2</v>
      </c>
      <c r="Y379">
        <f t="shared" si="72"/>
        <v>0</v>
      </c>
      <c r="Z379">
        <f t="shared" si="73"/>
        <v>0</v>
      </c>
      <c r="AB379" t="str">
        <f t="shared" si="71"/>
        <v>3300000002020200</v>
      </c>
    </row>
    <row r="380" spans="1:28" x14ac:dyDescent="0.3">
      <c r="A380" t="s">
        <v>1024</v>
      </c>
      <c r="B380" s="7" t="s">
        <v>1023</v>
      </c>
      <c r="C380" t="s">
        <v>1022</v>
      </c>
      <c r="D380" t="s">
        <v>1051</v>
      </c>
      <c r="E380">
        <v>14.3</v>
      </c>
      <c r="F380">
        <v>11.9</v>
      </c>
      <c r="G380">
        <v>16.600000000000001</v>
      </c>
      <c r="H380">
        <v>57.1</v>
      </c>
      <c r="I380">
        <f t="shared" si="62"/>
        <v>1</v>
      </c>
      <c r="J380">
        <f t="shared" si="63"/>
        <v>1</v>
      </c>
      <c r="K380">
        <f t="shared" si="64"/>
        <v>0</v>
      </c>
      <c r="L380">
        <f t="shared" si="65"/>
        <v>0</v>
      </c>
      <c r="M380">
        <v>0</v>
      </c>
      <c r="N380">
        <v>1</v>
      </c>
      <c r="O380">
        <v>0</v>
      </c>
      <c r="P380">
        <f t="shared" si="66"/>
        <v>0</v>
      </c>
      <c r="Q380">
        <v>0</v>
      </c>
      <c r="R380">
        <f t="shared" si="67"/>
        <v>1</v>
      </c>
      <c r="S380">
        <f t="shared" si="68"/>
        <v>1</v>
      </c>
      <c r="T380">
        <f t="shared" si="69"/>
        <v>2</v>
      </c>
      <c r="U380">
        <f t="shared" si="70"/>
        <v>1</v>
      </c>
      <c r="X380">
        <v>2</v>
      </c>
      <c r="Y380">
        <f t="shared" si="72"/>
        <v>0</v>
      </c>
      <c r="Z380">
        <f t="shared" si="73"/>
        <v>0</v>
      </c>
      <c r="AB380" t="str">
        <f t="shared" si="71"/>
        <v>1100010001121200</v>
      </c>
    </row>
    <row r="381" spans="1:28" x14ac:dyDescent="0.3">
      <c r="A381" t="s">
        <v>778</v>
      </c>
      <c r="B381" t="s">
        <v>777</v>
      </c>
      <c r="C381" t="s">
        <v>776</v>
      </c>
      <c r="D381" t="s">
        <v>1123</v>
      </c>
      <c r="E381">
        <v>18.600000000000001</v>
      </c>
      <c r="F381">
        <v>19.2</v>
      </c>
      <c r="G381">
        <v>16.600000000000001</v>
      </c>
      <c r="H381">
        <v>165.7</v>
      </c>
      <c r="I381">
        <f t="shared" si="62"/>
        <v>4</v>
      </c>
      <c r="J381">
        <f t="shared" si="63"/>
        <v>4</v>
      </c>
      <c r="K381">
        <f t="shared" si="64"/>
        <v>0</v>
      </c>
      <c r="L381">
        <f t="shared" si="65"/>
        <v>0</v>
      </c>
      <c r="M381">
        <v>0</v>
      </c>
      <c r="N381">
        <v>1</v>
      </c>
      <c r="O381">
        <v>0</v>
      </c>
      <c r="P381">
        <f t="shared" si="66"/>
        <v>1</v>
      </c>
      <c r="Q381">
        <v>1</v>
      </c>
      <c r="R381">
        <f t="shared" si="67"/>
        <v>0</v>
      </c>
      <c r="S381">
        <f t="shared" si="68"/>
        <v>2</v>
      </c>
      <c r="T381">
        <f t="shared" si="69"/>
        <v>2</v>
      </c>
      <c r="U381">
        <f t="shared" si="70"/>
        <v>2</v>
      </c>
      <c r="X381">
        <v>2</v>
      </c>
      <c r="Y381">
        <f t="shared" si="72"/>
        <v>0</v>
      </c>
      <c r="Z381">
        <f t="shared" si="73"/>
        <v>0</v>
      </c>
      <c r="AB381" t="str">
        <f t="shared" si="71"/>
        <v>4400010110222200</v>
      </c>
    </row>
    <row r="382" spans="1:28" x14ac:dyDescent="0.3">
      <c r="A382" t="s">
        <v>894</v>
      </c>
      <c r="B382" t="s">
        <v>799</v>
      </c>
      <c r="C382" t="s">
        <v>893</v>
      </c>
      <c r="D382" t="s">
        <v>893</v>
      </c>
      <c r="E382">
        <v>16.2</v>
      </c>
      <c r="F382">
        <v>6.6</v>
      </c>
      <c r="G382">
        <v>16.8</v>
      </c>
      <c r="H382">
        <v>114.8</v>
      </c>
      <c r="I382">
        <f t="shared" si="62"/>
        <v>4</v>
      </c>
      <c r="J382">
        <f t="shared" si="63"/>
        <v>4</v>
      </c>
      <c r="K382">
        <f t="shared" si="64"/>
        <v>2</v>
      </c>
      <c r="L382">
        <f t="shared" si="65"/>
        <v>2</v>
      </c>
      <c r="M382">
        <v>0</v>
      </c>
      <c r="N382">
        <v>0</v>
      </c>
      <c r="O382">
        <v>0</v>
      </c>
      <c r="P382">
        <f t="shared" si="66"/>
        <v>0</v>
      </c>
      <c r="Q382">
        <v>0</v>
      </c>
      <c r="R382">
        <f t="shared" si="67"/>
        <v>2</v>
      </c>
      <c r="S382">
        <f t="shared" si="68"/>
        <v>0</v>
      </c>
      <c r="T382">
        <f t="shared" si="69"/>
        <v>2</v>
      </c>
      <c r="U382">
        <f t="shared" si="70"/>
        <v>2</v>
      </c>
      <c r="X382">
        <v>2</v>
      </c>
      <c r="Y382">
        <f t="shared" si="72"/>
        <v>0</v>
      </c>
      <c r="Z382">
        <f t="shared" si="73"/>
        <v>0</v>
      </c>
      <c r="AB382" t="str">
        <f t="shared" si="71"/>
        <v>4422000002022200</v>
      </c>
    </row>
    <row r="383" spans="1:28" x14ac:dyDescent="0.3">
      <c r="A383" t="s">
        <v>982</v>
      </c>
      <c r="B383" t="s">
        <v>916</v>
      </c>
      <c r="C383" t="s">
        <v>981</v>
      </c>
      <c r="D383" t="s">
        <v>1063</v>
      </c>
      <c r="E383">
        <v>16.2</v>
      </c>
      <c r="F383">
        <v>10.8</v>
      </c>
      <c r="G383">
        <v>16.8</v>
      </c>
      <c r="H383">
        <v>129</v>
      </c>
      <c r="I383">
        <f t="shared" si="62"/>
        <v>3</v>
      </c>
      <c r="J383">
        <f t="shared" si="63"/>
        <v>3</v>
      </c>
      <c r="K383">
        <f t="shared" si="64"/>
        <v>1</v>
      </c>
      <c r="L383">
        <f t="shared" si="65"/>
        <v>1</v>
      </c>
      <c r="M383">
        <v>0</v>
      </c>
      <c r="N383">
        <v>0</v>
      </c>
      <c r="O383">
        <v>0</v>
      </c>
      <c r="P383">
        <f t="shared" si="66"/>
        <v>0</v>
      </c>
      <c r="Q383">
        <v>0</v>
      </c>
      <c r="R383">
        <f t="shared" si="67"/>
        <v>4</v>
      </c>
      <c r="S383">
        <f t="shared" si="68"/>
        <v>0</v>
      </c>
      <c r="T383">
        <f t="shared" si="69"/>
        <v>4</v>
      </c>
      <c r="U383">
        <f t="shared" si="70"/>
        <v>1</v>
      </c>
      <c r="X383">
        <v>4</v>
      </c>
      <c r="Y383">
        <f t="shared" si="72"/>
        <v>0</v>
      </c>
      <c r="Z383">
        <f t="shared" si="73"/>
        <v>0</v>
      </c>
      <c r="AB383" t="str">
        <f t="shared" si="71"/>
        <v>3311000004041400</v>
      </c>
    </row>
    <row r="384" spans="1:28" x14ac:dyDescent="0.3">
      <c r="A384" t="s">
        <v>187</v>
      </c>
      <c r="B384" t="s">
        <v>154</v>
      </c>
      <c r="C384" t="s">
        <v>186</v>
      </c>
      <c r="D384" t="s">
        <v>1301</v>
      </c>
      <c r="E384">
        <v>19.100000000000001</v>
      </c>
      <c r="F384">
        <v>7</v>
      </c>
      <c r="G384">
        <v>17.3</v>
      </c>
      <c r="H384">
        <v>65.5</v>
      </c>
      <c r="I384">
        <f t="shared" si="62"/>
        <v>3</v>
      </c>
      <c r="J384">
        <f t="shared" si="63"/>
        <v>9</v>
      </c>
      <c r="K384">
        <f t="shared" si="64"/>
        <v>1</v>
      </c>
      <c r="L384">
        <f t="shared" si="65"/>
        <v>4</v>
      </c>
      <c r="M384">
        <v>0</v>
      </c>
      <c r="N384">
        <v>1</v>
      </c>
      <c r="O384">
        <v>1</v>
      </c>
      <c r="P384">
        <f t="shared" si="66"/>
        <v>0</v>
      </c>
      <c r="Q384">
        <v>1</v>
      </c>
      <c r="R384">
        <f t="shared" si="67"/>
        <v>4</v>
      </c>
      <c r="S384">
        <f t="shared" si="68"/>
        <v>0</v>
      </c>
      <c r="T384">
        <f t="shared" si="69"/>
        <v>4</v>
      </c>
      <c r="U384">
        <f t="shared" si="70"/>
        <v>4</v>
      </c>
      <c r="X384">
        <v>4</v>
      </c>
      <c r="Y384">
        <f t="shared" si="72"/>
        <v>3</v>
      </c>
      <c r="Z384">
        <f t="shared" si="73"/>
        <v>6</v>
      </c>
      <c r="AB384" t="str">
        <f t="shared" si="71"/>
        <v>3914011014044436</v>
      </c>
    </row>
    <row r="385" spans="1:28" x14ac:dyDescent="0.3">
      <c r="A385" t="s">
        <v>940</v>
      </c>
      <c r="B385" t="s">
        <v>939</v>
      </c>
      <c r="C385" t="s">
        <v>938</v>
      </c>
      <c r="D385" t="s">
        <v>1077</v>
      </c>
      <c r="E385">
        <v>16</v>
      </c>
      <c r="F385">
        <v>6.8</v>
      </c>
      <c r="G385">
        <v>17.399999999999999</v>
      </c>
      <c r="H385">
        <v>194.4</v>
      </c>
      <c r="I385">
        <f t="shared" si="62"/>
        <v>3</v>
      </c>
      <c r="J385">
        <f t="shared" si="63"/>
        <v>3</v>
      </c>
      <c r="K385">
        <f t="shared" si="64"/>
        <v>0</v>
      </c>
      <c r="L385">
        <f t="shared" si="65"/>
        <v>0</v>
      </c>
      <c r="M385">
        <v>0</v>
      </c>
      <c r="N385">
        <v>0</v>
      </c>
      <c r="O385">
        <v>0</v>
      </c>
      <c r="P385">
        <f t="shared" si="66"/>
        <v>0</v>
      </c>
      <c r="Q385">
        <v>0</v>
      </c>
      <c r="R385">
        <f t="shared" si="67"/>
        <v>1</v>
      </c>
      <c r="S385">
        <f t="shared" si="68"/>
        <v>0</v>
      </c>
      <c r="T385">
        <f t="shared" si="69"/>
        <v>1</v>
      </c>
      <c r="U385">
        <f t="shared" si="70"/>
        <v>0</v>
      </c>
      <c r="X385">
        <v>1</v>
      </c>
      <c r="Y385">
        <f t="shared" si="72"/>
        <v>0</v>
      </c>
      <c r="Z385">
        <f t="shared" si="73"/>
        <v>0</v>
      </c>
      <c r="AB385" t="str">
        <f t="shared" si="71"/>
        <v>3300000001010100</v>
      </c>
    </row>
    <row r="386" spans="1:28" x14ac:dyDescent="0.3">
      <c r="A386" t="s">
        <v>339</v>
      </c>
      <c r="B386" t="s">
        <v>338</v>
      </c>
      <c r="C386" t="s">
        <v>337</v>
      </c>
      <c r="D386" t="s">
        <v>1255</v>
      </c>
      <c r="E386">
        <v>19.399999999999999</v>
      </c>
      <c r="F386">
        <v>10.1</v>
      </c>
      <c r="G386">
        <v>17.399999999999999</v>
      </c>
      <c r="H386">
        <v>122.5</v>
      </c>
      <c r="I386">
        <f t="shared" ref="I386:I410" si="74">J386-Z386</f>
        <v>1</v>
      </c>
      <c r="J386">
        <f t="shared" ref="J386:J410" si="75">(LEN(C386)-LEN(SUBSTITUTE(C386,$AC$2,"")))/LEN($AC$2)</f>
        <v>7</v>
      </c>
      <c r="K386">
        <f t="shared" ref="K386:K410" si="76">(LEN(C386)-LEN(SUBSTITUTE(C386,$AC$3,"")))/LEN($AC$3)-S386-Y386</f>
        <v>0</v>
      </c>
      <c r="L386">
        <f t="shared" ref="L386:L410" si="77">Y386+K386</f>
        <v>3</v>
      </c>
      <c r="M386">
        <v>0</v>
      </c>
      <c r="N386">
        <v>3</v>
      </c>
      <c r="O386">
        <v>1</v>
      </c>
      <c r="P386">
        <f t="shared" ref="P386:P410" si="78">Q386-O386</f>
        <v>0</v>
      </c>
      <c r="Q386">
        <v>1</v>
      </c>
      <c r="R386">
        <f t="shared" ref="R386:R410" si="79">X386-S386</f>
        <v>0</v>
      </c>
      <c r="S386">
        <f t="shared" ref="S386:S410" si="80">(LEN(C386)-LEN(SUBSTITUTE(C386,$AC$4,"")))/LEN($AC$4)+(LEN(C386)-LEN(SUBSTITUTE(C386,$AC$5,"")))/LEN($AC$5)</f>
        <v>1</v>
      </c>
      <c r="T386">
        <f t="shared" si="69"/>
        <v>1</v>
      </c>
      <c r="U386">
        <f t="shared" si="70"/>
        <v>4</v>
      </c>
      <c r="X386">
        <v>1</v>
      </c>
      <c r="Y386">
        <f t="shared" si="72"/>
        <v>3</v>
      </c>
      <c r="Z386">
        <f t="shared" si="73"/>
        <v>6</v>
      </c>
      <c r="AB386" t="str">
        <f t="shared" si="71"/>
        <v>1703031010114136</v>
      </c>
    </row>
    <row r="387" spans="1:28" x14ac:dyDescent="0.3">
      <c r="A387" t="s">
        <v>559</v>
      </c>
      <c r="B387" t="s">
        <v>558</v>
      </c>
      <c r="C387" t="s">
        <v>557</v>
      </c>
      <c r="D387" t="s">
        <v>1192</v>
      </c>
      <c r="E387">
        <v>16.5</v>
      </c>
      <c r="F387">
        <v>10.6</v>
      </c>
      <c r="G387">
        <v>17.7</v>
      </c>
      <c r="H387">
        <v>131.6</v>
      </c>
      <c r="I387">
        <f t="shared" si="74"/>
        <v>6</v>
      </c>
      <c r="J387">
        <f t="shared" si="75"/>
        <v>6</v>
      </c>
      <c r="K387">
        <f t="shared" si="76"/>
        <v>0</v>
      </c>
      <c r="L387">
        <f t="shared" si="77"/>
        <v>0</v>
      </c>
      <c r="M387">
        <v>0</v>
      </c>
      <c r="N387">
        <v>1</v>
      </c>
      <c r="O387">
        <v>0</v>
      </c>
      <c r="P387">
        <f t="shared" si="78"/>
        <v>0</v>
      </c>
      <c r="Q387">
        <v>0</v>
      </c>
      <c r="R387">
        <f t="shared" si="79"/>
        <v>1</v>
      </c>
      <c r="S387">
        <f t="shared" si="80"/>
        <v>0</v>
      </c>
      <c r="T387">
        <f t="shared" ref="T387:T410" si="81">R387+S387</f>
        <v>1</v>
      </c>
      <c r="U387">
        <f t="shared" ref="U387:U410" si="82">L387+S387</f>
        <v>0</v>
      </c>
      <c r="X387">
        <v>1</v>
      </c>
      <c r="Y387">
        <f t="shared" si="72"/>
        <v>0</v>
      </c>
      <c r="Z387">
        <f t="shared" si="73"/>
        <v>0</v>
      </c>
      <c r="AB387" t="str">
        <f t="shared" ref="AB387:AB410" si="83">_xlfn.TEXTJOIN("",TRUE,I387:U387,X387:Z387)</f>
        <v>6600010001010100</v>
      </c>
    </row>
    <row r="388" spans="1:28" x14ac:dyDescent="0.3">
      <c r="A388" t="s">
        <v>525</v>
      </c>
      <c r="B388" t="s">
        <v>485</v>
      </c>
      <c r="C388" t="s">
        <v>524</v>
      </c>
      <c r="D388" t="s">
        <v>1200</v>
      </c>
      <c r="E388">
        <v>15.7</v>
      </c>
      <c r="F388">
        <v>8.4</v>
      </c>
      <c r="G388">
        <v>17.8</v>
      </c>
      <c r="H388">
        <v>37.799999999999997</v>
      </c>
      <c r="I388">
        <f t="shared" si="74"/>
        <v>6</v>
      </c>
      <c r="J388">
        <f t="shared" si="75"/>
        <v>6</v>
      </c>
      <c r="K388">
        <f t="shared" si="76"/>
        <v>0</v>
      </c>
      <c r="L388">
        <f t="shared" si="77"/>
        <v>0</v>
      </c>
      <c r="M388">
        <v>0</v>
      </c>
      <c r="N388">
        <v>3</v>
      </c>
      <c r="O388">
        <v>0</v>
      </c>
      <c r="P388">
        <f t="shared" si="78"/>
        <v>0</v>
      </c>
      <c r="Q388">
        <v>0</v>
      </c>
      <c r="R388">
        <f t="shared" si="79"/>
        <v>1</v>
      </c>
      <c r="S388">
        <f t="shared" si="80"/>
        <v>0</v>
      </c>
      <c r="T388">
        <f t="shared" si="81"/>
        <v>1</v>
      </c>
      <c r="U388">
        <f t="shared" si="82"/>
        <v>0</v>
      </c>
      <c r="X388">
        <v>1</v>
      </c>
      <c r="Y388">
        <f t="shared" si="72"/>
        <v>0</v>
      </c>
      <c r="Z388">
        <f t="shared" si="73"/>
        <v>0</v>
      </c>
      <c r="AB388" t="str">
        <f t="shared" si="83"/>
        <v>6600030001010100</v>
      </c>
    </row>
    <row r="389" spans="1:28" x14ac:dyDescent="0.3">
      <c r="A389" t="s">
        <v>960</v>
      </c>
      <c r="B389" t="s">
        <v>922</v>
      </c>
      <c r="C389" t="s">
        <v>959</v>
      </c>
      <c r="D389" t="s">
        <v>1069</v>
      </c>
      <c r="E389">
        <v>18.2</v>
      </c>
      <c r="F389">
        <v>9</v>
      </c>
      <c r="G389">
        <v>17.899999999999999</v>
      </c>
      <c r="H389">
        <v>110.2</v>
      </c>
      <c r="I389">
        <f t="shared" si="74"/>
        <v>3</v>
      </c>
      <c r="J389">
        <f t="shared" si="75"/>
        <v>3</v>
      </c>
      <c r="K389">
        <f t="shared" si="76"/>
        <v>0</v>
      </c>
      <c r="L389">
        <f t="shared" si="77"/>
        <v>0</v>
      </c>
      <c r="M389">
        <v>0</v>
      </c>
      <c r="N389">
        <v>1</v>
      </c>
      <c r="O389">
        <v>0</v>
      </c>
      <c r="P389">
        <f t="shared" si="78"/>
        <v>1</v>
      </c>
      <c r="Q389">
        <v>1</v>
      </c>
      <c r="R389">
        <f t="shared" si="79"/>
        <v>2</v>
      </c>
      <c r="S389">
        <f t="shared" si="80"/>
        <v>0</v>
      </c>
      <c r="T389">
        <f t="shared" si="81"/>
        <v>2</v>
      </c>
      <c r="U389">
        <f t="shared" si="82"/>
        <v>0</v>
      </c>
      <c r="X389">
        <v>2</v>
      </c>
      <c r="Y389">
        <f t="shared" si="72"/>
        <v>0</v>
      </c>
      <c r="Z389">
        <f t="shared" si="73"/>
        <v>0</v>
      </c>
      <c r="AB389" t="str">
        <f t="shared" si="83"/>
        <v>3300010112020200</v>
      </c>
    </row>
    <row r="390" spans="1:28" x14ac:dyDescent="0.3">
      <c r="A390" t="s">
        <v>597</v>
      </c>
      <c r="B390" t="s">
        <v>514</v>
      </c>
      <c r="C390" t="s">
        <v>596</v>
      </c>
      <c r="D390" t="s">
        <v>1179</v>
      </c>
      <c r="E390">
        <v>17.399999999999999</v>
      </c>
      <c r="F390">
        <v>9.8000000000000007</v>
      </c>
      <c r="G390">
        <v>18.3</v>
      </c>
      <c r="H390">
        <v>156.6</v>
      </c>
      <c r="I390">
        <f t="shared" si="74"/>
        <v>6</v>
      </c>
      <c r="J390">
        <f t="shared" si="75"/>
        <v>6</v>
      </c>
      <c r="K390">
        <f t="shared" si="76"/>
        <v>0</v>
      </c>
      <c r="L390">
        <f t="shared" si="77"/>
        <v>0</v>
      </c>
      <c r="M390">
        <v>0</v>
      </c>
      <c r="N390">
        <v>2</v>
      </c>
      <c r="O390">
        <v>0</v>
      </c>
      <c r="P390">
        <f t="shared" si="78"/>
        <v>1</v>
      </c>
      <c r="Q390">
        <v>1</v>
      </c>
      <c r="R390">
        <f t="shared" si="79"/>
        <v>1</v>
      </c>
      <c r="S390">
        <f t="shared" si="80"/>
        <v>0</v>
      </c>
      <c r="T390">
        <f t="shared" si="81"/>
        <v>1</v>
      </c>
      <c r="U390">
        <f t="shared" si="82"/>
        <v>0</v>
      </c>
      <c r="X390">
        <v>1</v>
      </c>
      <c r="Y390">
        <f t="shared" si="72"/>
        <v>0</v>
      </c>
      <c r="Z390">
        <f t="shared" si="73"/>
        <v>0</v>
      </c>
      <c r="AB390" t="str">
        <f t="shared" si="83"/>
        <v>6600020111010100</v>
      </c>
    </row>
    <row r="391" spans="1:28" x14ac:dyDescent="0.3">
      <c r="A391" t="s">
        <v>477</v>
      </c>
      <c r="B391" t="s">
        <v>476</v>
      </c>
      <c r="C391" t="s">
        <v>475</v>
      </c>
      <c r="D391" t="s">
        <v>1214</v>
      </c>
      <c r="E391">
        <v>16</v>
      </c>
      <c r="F391">
        <v>12.5</v>
      </c>
      <c r="G391">
        <v>18.600000000000001</v>
      </c>
      <c r="H391">
        <v>123</v>
      </c>
      <c r="I391">
        <f t="shared" si="74"/>
        <v>6</v>
      </c>
      <c r="J391">
        <f t="shared" si="75"/>
        <v>6</v>
      </c>
      <c r="K391">
        <f t="shared" si="76"/>
        <v>0</v>
      </c>
      <c r="L391">
        <f t="shared" si="77"/>
        <v>0</v>
      </c>
      <c r="M391">
        <v>0</v>
      </c>
      <c r="N391">
        <v>1</v>
      </c>
      <c r="O391">
        <v>0</v>
      </c>
      <c r="P391">
        <f t="shared" si="78"/>
        <v>0</v>
      </c>
      <c r="Q391">
        <v>0</v>
      </c>
      <c r="R391">
        <f t="shared" si="79"/>
        <v>4</v>
      </c>
      <c r="S391">
        <f t="shared" si="80"/>
        <v>0</v>
      </c>
      <c r="T391">
        <f t="shared" si="81"/>
        <v>4</v>
      </c>
      <c r="U391">
        <f t="shared" si="82"/>
        <v>0</v>
      </c>
      <c r="X391">
        <v>4</v>
      </c>
      <c r="Y391">
        <f t="shared" si="72"/>
        <v>0</v>
      </c>
      <c r="Z391">
        <f t="shared" si="73"/>
        <v>0</v>
      </c>
      <c r="AB391" t="str">
        <f t="shared" si="83"/>
        <v>6600010004040400</v>
      </c>
    </row>
    <row r="392" spans="1:28" x14ac:dyDescent="0.3">
      <c r="A392" t="s">
        <v>480</v>
      </c>
      <c r="B392" t="s">
        <v>479</v>
      </c>
      <c r="C392" t="s">
        <v>478</v>
      </c>
      <c r="D392" t="s">
        <v>1213</v>
      </c>
      <c r="E392">
        <v>17.899999999999999</v>
      </c>
      <c r="F392">
        <v>8.5</v>
      </c>
      <c r="G392">
        <v>18.899999999999999</v>
      </c>
      <c r="H392">
        <v>165</v>
      </c>
      <c r="I392">
        <f t="shared" si="74"/>
        <v>6</v>
      </c>
      <c r="J392">
        <f t="shared" si="75"/>
        <v>6</v>
      </c>
      <c r="K392">
        <f t="shared" si="76"/>
        <v>0</v>
      </c>
      <c r="L392">
        <f t="shared" si="77"/>
        <v>0</v>
      </c>
      <c r="M392">
        <v>0</v>
      </c>
      <c r="N392">
        <v>1</v>
      </c>
      <c r="O392">
        <v>0</v>
      </c>
      <c r="P392">
        <f t="shared" si="78"/>
        <v>1</v>
      </c>
      <c r="Q392">
        <v>1</v>
      </c>
      <c r="R392">
        <f t="shared" si="79"/>
        <v>1</v>
      </c>
      <c r="S392">
        <f t="shared" si="80"/>
        <v>0</v>
      </c>
      <c r="T392">
        <f t="shared" si="81"/>
        <v>1</v>
      </c>
      <c r="U392">
        <f t="shared" si="82"/>
        <v>0</v>
      </c>
      <c r="X392">
        <v>1</v>
      </c>
      <c r="Y392">
        <f t="shared" si="72"/>
        <v>0</v>
      </c>
      <c r="Z392">
        <f t="shared" si="73"/>
        <v>0</v>
      </c>
      <c r="AB392" t="str">
        <f t="shared" si="83"/>
        <v>6600010111010100</v>
      </c>
    </row>
    <row r="393" spans="1:28" x14ac:dyDescent="0.3">
      <c r="A393" t="s">
        <v>914</v>
      </c>
      <c r="B393" t="s">
        <v>913</v>
      </c>
      <c r="C393" t="s">
        <v>912</v>
      </c>
      <c r="D393" t="s">
        <v>1083</v>
      </c>
      <c r="E393">
        <v>16.100000000000001</v>
      </c>
      <c r="F393">
        <v>8.8000000000000007</v>
      </c>
      <c r="G393">
        <v>19.100000000000001</v>
      </c>
      <c r="H393">
        <v>166.3</v>
      </c>
      <c r="I393">
        <f t="shared" si="74"/>
        <v>3</v>
      </c>
      <c r="J393">
        <f t="shared" si="75"/>
        <v>3</v>
      </c>
      <c r="K393">
        <f t="shared" si="76"/>
        <v>0</v>
      </c>
      <c r="L393">
        <f t="shared" si="77"/>
        <v>0</v>
      </c>
      <c r="M393">
        <v>1</v>
      </c>
      <c r="N393">
        <v>0</v>
      </c>
      <c r="O393">
        <v>0</v>
      </c>
      <c r="P393">
        <f t="shared" si="78"/>
        <v>0</v>
      </c>
      <c r="Q393">
        <v>0</v>
      </c>
      <c r="R393">
        <f t="shared" si="79"/>
        <v>1</v>
      </c>
      <c r="S393">
        <f t="shared" si="80"/>
        <v>0</v>
      </c>
      <c r="T393">
        <f t="shared" si="81"/>
        <v>1</v>
      </c>
      <c r="U393">
        <f t="shared" si="82"/>
        <v>0</v>
      </c>
      <c r="X393">
        <v>1</v>
      </c>
      <c r="Y393">
        <f t="shared" si="72"/>
        <v>0</v>
      </c>
      <c r="Z393">
        <f t="shared" si="73"/>
        <v>0</v>
      </c>
      <c r="AB393" t="str">
        <f t="shared" si="83"/>
        <v>3300100001010100</v>
      </c>
    </row>
    <row r="394" spans="1:28" x14ac:dyDescent="0.3">
      <c r="A394" t="s">
        <v>1009</v>
      </c>
      <c r="B394" t="s">
        <v>1008</v>
      </c>
      <c r="C394" t="s">
        <v>1007</v>
      </c>
      <c r="D394" t="s">
        <v>1055</v>
      </c>
      <c r="E394">
        <v>15.8</v>
      </c>
      <c r="F394">
        <v>8.8000000000000007</v>
      </c>
      <c r="G394">
        <v>19.399999999999999</v>
      </c>
      <c r="H394">
        <v>103</v>
      </c>
      <c r="I394">
        <f t="shared" si="74"/>
        <v>2</v>
      </c>
      <c r="J394">
        <f t="shared" si="75"/>
        <v>2</v>
      </c>
      <c r="K394">
        <f t="shared" si="76"/>
        <v>0</v>
      </c>
      <c r="L394">
        <f t="shared" si="77"/>
        <v>0</v>
      </c>
      <c r="M394">
        <v>0</v>
      </c>
      <c r="N394">
        <v>0</v>
      </c>
      <c r="O394">
        <v>0</v>
      </c>
      <c r="P394">
        <f t="shared" si="78"/>
        <v>0</v>
      </c>
      <c r="Q394">
        <v>0</v>
      </c>
      <c r="R394">
        <f t="shared" si="79"/>
        <v>3</v>
      </c>
      <c r="S394">
        <f t="shared" si="80"/>
        <v>0</v>
      </c>
      <c r="T394">
        <f t="shared" si="81"/>
        <v>3</v>
      </c>
      <c r="U394">
        <f t="shared" si="82"/>
        <v>0</v>
      </c>
      <c r="X394">
        <v>3</v>
      </c>
      <c r="Y394">
        <f t="shared" si="72"/>
        <v>0</v>
      </c>
      <c r="Z394">
        <f t="shared" si="73"/>
        <v>0</v>
      </c>
      <c r="AB394" t="str">
        <f t="shared" si="83"/>
        <v>2200000003030300</v>
      </c>
    </row>
    <row r="395" spans="1:28" x14ac:dyDescent="0.3">
      <c r="A395" t="s">
        <v>860</v>
      </c>
      <c r="B395" t="s">
        <v>859</v>
      </c>
      <c r="C395" t="s">
        <v>858</v>
      </c>
      <c r="D395" t="s">
        <v>1098</v>
      </c>
      <c r="E395">
        <v>16.600000000000001</v>
      </c>
      <c r="F395">
        <v>12</v>
      </c>
      <c r="G395">
        <v>20.7</v>
      </c>
      <c r="H395">
        <v>167.5</v>
      </c>
      <c r="I395">
        <f t="shared" si="74"/>
        <v>4</v>
      </c>
      <c r="J395">
        <f t="shared" si="75"/>
        <v>4</v>
      </c>
      <c r="K395">
        <f t="shared" si="76"/>
        <v>0</v>
      </c>
      <c r="L395">
        <f t="shared" si="77"/>
        <v>0</v>
      </c>
      <c r="M395">
        <v>0</v>
      </c>
      <c r="N395">
        <v>1</v>
      </c>
      <c r="O395">
        <v>0</v>
      </c>
      <c r="P395">
        <f t="shared" si="78"/>
        <v>0</v>
      </c>
      <c r="Q395">
        <v>0</v>
      </c>
      <c r="R395">
        <f t="shared" si="79"/>
        <v>2</v>
      </c>
      <c r="S395">
        <f t="shared" si="80"/>
        <v>0</v>
      </c>
      <c r="T395">
        <f t="shared" si="81"/>
        <v>2</v>
      </c>
      <c r="U395">
        <f t="shared" si="82"/>
        <v>0</v>
      </c>
      <c r="X395">
        <v>2</v>
      </c>
      <c r="Y395">
        <f t="shared" si="72"/>
        <v>0</v>
      </c>
      <c r="Z395">
        <f t="shared" si="73"/>
        <v>0</v>
      </c>
      <c r="AB395" t="str">
        <f t="shared" si="83"/>
        <v>4400010002020200</v>
      </c>
    </row>
    <row r="396" spans="1:28" x14ac:dyDescent="0.3">
      <c r="A396" t="s">
        <v>607</v>
      </c>
      <c r="B396" t="s">
        <v>570</v>
      </c>
      <c r="C396" t="s">
        <v>606</v>
      </c>
      <c r="D396" t="s">
        <v>1174</v>
      </c>
      <c r="E396">
        <v>18</v>
      </c>
      <c r="F396">
        <v>8.4</v>
      </c>
      <c r="G396">
        <v>21</v>
      </c>
      <c r="H396">
        <v>125.6</v>
      </c>
      <c r="I396">
        <f t="shared" si="74"/>
        <v>0</v>
      </c>
      <c r="J396">
        <f t="shared" si="75"/>
        <v>6</v>
      </c>
      <c r="K396">
        <f t="shared" si="76"/>
        <v>0</v>
      </c>
      <c r="L396">
        <f t="shared" si="77"/>
        <v>3</v>
      </c>
      <c r="M396">
        <v>0</v>
      </c>
      <c r="N396">
        <v>2</v>
      </c>
      <c r="O396">
        <v>1</v>
      </c>
      <c r="P396">
        <f t="shared" si="78"/>
        <v>0</v>
      </c>
      <c r="Q396">
        <v>1</v>
      </c>
      <c r="R396">
        <f t="shared" si="79"/>
        <v>2</v>
      </c>
      <c r="S396">
        <f t="shared" si="80"/>
        <v>0</v>
      </c>
      <c r="T396">
        <f t="shared" si="81"/>
        <v>2</v>
      </c>
      <c r="U396">
        <f t="shared" si="82"/>
        <v>3</v>
      </c>
      <c r="X396">
        <v>2</v>
      </c>
      <c r="Y396">
        <f t="shared" si="72"/>
        <v>3</v>
      </c>
      <c r="Z396">
        <f t="shared" si="73"/>
        <v>6</v>
      </c>
      <c r="AB396" t="str">
        <f t="shared" si="83"/>
        <v>0603021012023236</v>
      </c>
    </row>
    <row r="397" spans="1:28" x14ac:dyDescent="0.3">
      <c r="A397" t="s">
        <v>483</v>
      </c>
      <c r="B397" t="s">
        <v>482</v>
      </c>
      <c r="C397" t="s">
        <v>481</v>
      </c>
      <c r="D397" t="s">
        <v>1212</v>
      </c>
      <c r="E397">
        <v>20.7</v>
      </c>
      <c r="F397">
        <v>10.7</v>
      </c>
      <c r="G397">
        <v>21.1</v>
      </c>
      <c r="H397">
        <v>124.9</v>
      </c>
      <c r="I397">
        <f t="shared" si="74"/>
        <v>0</v>
      </c>
      <c r="J397">
        <f t="shared" si="75"/>
        <v>6</v>
      </c>
      <c r="K397">
        <f t="shared" si="76"/>
        <v>0</v>
      </c>
      <c r="L397">
        <f t="shared" si="77"/>
        <v>3</v>
      </c>
      <c r="M397">
        <v>0</v>
      </c>
      <c r="N397">
        <v>3</v>
      </c>
      <c r="O397">
        <v>1</v>
      </c>
      <c r="P397">
        <f t="shared" si="78"/>
        <v>0</v>
      </c>
      <c r="Q397">
        <v>1</v>
      </c>
      <c r="R397">
        <f t="shared" si="79"/>
        <v>2</v>
      </c>
      <c r="S397">
        <f t="shared" si="80"/>
        <v>0</v>
      </c>
      <c r="T397">
        <f t="shared" si="81"/>
        <v>2</v>
      </c>
      <c r="U397">
        <f t="shared" si="82"/>
        <v>3</v>
      </c>
      <c r="X397">
        <v>2</v>
      </c>
      <c r="Y397">
        <f t="shared" si="72"/>
        <v>3</v>
      </c>
      <c r="Z397">
        <f t="shared" si="73"/>
        <v>6</v>
      </c>
      <c r="AB397" t="str">
        <f t="shared" si="83"/>
        <v>0603031012023236</v>
      </c>
    </row>
    <row r="398" spans="1:28" x14ac:dyDescent="0.3">
      <c r="A398" t="s">
        <v>888</v>
      </c>
      <c r="B398" t="s">
        <v>783</v>
      </c>
      <c r="C398" t="s">
        <v>887</v>
      </c>
      <c r="D398" t="s">
        <v>1089</v>
      </c>
      <c r="E398">
        <v>16.600000000000001</v>
      </c>
      <c r="F398">
        <v>10</v>
      </c>
      <c r="G398">
        <v>21.5</v>
      </c>
      <c r="H398">
        <v>159.4</v>
      </c>
      <c r="I398">
        <f t="shared" si="74"/>
        <v>4</v>
      </c>
      <c r="J398">
        <f t="shared" si="75"/>
        <v>4</v>
      </c>
      <c r="K398">
        <f t="shared" si="76"/>
        <v>0</v>
      </c>
      <c r="L398">
        <f t="shared" si="77"/>
        <v>0</v>
      </c>
      <c r="M398">
        <v>0</v>
      </c>
      <c r="N398">
        <v>1</v>
      </c>
      <c r="O398">
        <v>0</v>
      </c>
      <c r="P398">
        <f t="shared" si="78"/>
        <v>0</v>
      </c>
      <c r="Q398">
        <v>0</v>
      </c>
      <c r="R398">
        <f t="shared" si="79"/>
        <v>3</v>
      </c>
      <c r="S398">
        <f t="shared" si="80"/>
        <v>0</v>
      </c>
      <c r="T398">
        <f t="shared" si="81"/>
        <v>3</v>
      </c>
      <c r="U398">
        <f t="shared" si="82"/>
        <v>0</v>
      </c>
      <c r="X398">
        <v>3</v>
      </c>
      <c r="Y398">
        <f t="shared" si="72"/>
        <v>0</v>
      </c>
      <c r="Z398">
        <f t="shared" si="73"/>
        <v>0</v>
      </c>
      <c r="AB398" t="str">
        <f t="shared" si="83"/>
        <v>4400010003030300</v>
      </c>
    </row>
    <row r="399" spans="1:28" x14ac:dyDescent="0.3">
      <c r="A399" t="s">
        <v>886</v>
      </c>
      <c r="B399" t="s">
        <v>836</v>
      </c>
      <c r="C399" t="s">
        <v>885</v>
      </c>
      <c r="D399" t="s">
        <v>1090</v>
      </c>
      <c r="E399">
        <v>16.600000000000001</v>
      </c>
      <c r="F399">
        <v>15.3</v>
      </c>
      <c r="G399">
        <v>21.7</v>
      </c>
      <c r="H399">
        <v>224.2</v>
      </c>
      <c r="I399">
        <f t="shared" si="74"/>
        <v>4</v>
      </c>
      <c r="J399">
        <f t="shared" si="75"/>
        <v>4</v>
      </c>
      <c r="K399">
        <f t="shared" si="76"/>
        <v>0</v>
      </c>
      <c r="L399">
        <f t="shared" si="77"/>
        <v>0</v>
      </c>
      <c r="M399">
        <v>0</v>
      </c>
      <c r="N399">
        <v>1</v>
      </c>
      <c r="O399">
        <v>0</v>
      </c>
      <c r="P399">
        <f t="shared" si="78"/>
        <v>0</v>
      </c>
      <c r="Q399">
        <v>0</v>
      </c>
      <c r="R399">
        <f t="shared" si="79"/>
        <v>2</v>
      </c>
      <c r="S399">
        <f t="shared" si="80"/>
        <v>0</v>
      </c>
      <c r="T399">
        <f t="shared" si="81"/>
        <v>2</v>
      </c>
      <c r="U399">
        <f t="shared" si="82"/>
        <v>0</v>
      </c>
      <c r="X399">
        <v>2</v>
      </c>
      <c r="Y399">
        <f t="shared" si="72"/>
        <v>0</v>
      </c>
      <c r="Z399">
        <f t="shared" si="73"/>
        <v>0</v>
      </c>
      <c r="AB399" t="str">
        <f t="shared" si="83"/>
        <v>4400010002020200</v>
      </c>
    </row>
    <row r="400" spans="1:28" x14ac:dyDescent="0.3">
      <c r="A400" t="s">
        <v>571</v>
      </c>
      <c r="B400" t="s">
        <v>570</v>
      </c>
      <c r="C400" t="s">
        <v>569</v>
      </c>
      <c r="D400" t="s">
        <v>1189</v>
      </c>
      <c r="E400">
        <v>20</v>
      </c>
      <c r="F400">
        <v>11.3</v>
      </c>
      <c r="G400">
        <v>21.8</v>
      </c>
      <c r="H400">
        <v>143</v>
      </c>
      <c r="I400">
        <f t="shared" si="74"/>
        <v>0</v>
      </c>
      <c r="J400">
        <f t="shared" si="75"/>
        <v>6</v>
      </c>
      <c r="K400">
        <f t="shared" si="76"/>
        <v>0</v>
      </c>
      <c r="L400">
        <f t="shared" si="77"/>
        <v>3</v>
      </c>
      <c r="M400">
        <v>0</v>
      </c>
      <c r="N400">
        <v>2</v>
      </c>
      <c r="O400">
        <v>1</v>
      </c>
      <c r="P400">
        <f t="shared" si="78"/>
        <v>0</v>
      </c>
      <c r="Q400">
        <v>1</v>
      </c>
      <c r="R400">
        <f t="shared" si="79"/>
        <v>2</v>
      </c>
      <c r="S400">
        <f t="shared" si="80"/>
        <v>0</v>
      </c>
      <c r="T400">
        <f t="shared" si="81"/>
        <v>2</v>
      </c>
      <c r="U400">
        <f t="shared" si="82"/>
        <v>3</v>
      </c>
      <c r="X400">
        <v>2</v>
      </c>
      <c r="Y400">
        <f t="shared" si="72"/>
        <v>3</v>
      </c>
      <c r="Z400">
        <f t="shared" si="73"/>
        <v>6</v>
      </c>
      <c r="AB400" t="str">
        <f t="shared" si="83"/>
        <v>0603021012023236</v>
      </c>
    </row>
    <row r="401" spans="1:28" x14ac:dyDescent="0.3">
      <c r="A401" t="s">
        <v>991</v>
      </c>
      <c r="B401" t="s">
        <v>990</v>
      </c>
      <c r="C401" t="s">
        <v>989</v>
      </c>
      <c r="D401" t="s">
        <v>1059</v>
      </c>
      <c r="E401">
        <v>17</v>
      </c>
      <c r="F401">
        <v>14.3</v>
      </c>
      <c r="G401">
        <v>22</v>
      </c>
      <c r="H401">
        <v>137.80000000000001</v>
      </c>
      <c r="I401">
        <f t="shared" si="74"/>
        <v>2</v>
      </c>
      <c r="J401">
        <f t="shared" si="75"/>
        <v>2</v>
      </c>
      <c r="K401">
        <f t="shared" si="76"/>
        <v>0</v>
      </c>
      <c r="L401">
        <f t="shared" si="77"/>
        <v>0</v>
      </c>
      <c r="M401">
        <v>0</v>
      </c>
      <c r="N401">
        <v>3</v>
      </c>
      <c r="O401">
        <v>0</v>
      </c>
      <c r="P401">
        <f t="shared" si="78"/>
        <v>0</v>
      </c>
      <c r="Q401">
        <v>0</v>
      </c>
      <c r="R401">
        <f t="shared" si="79"/>
        <v>2</v>
      </c>
      <c r="S401">
        <f t="shared" si="80"/>
        <v>2</v>
      </c>
      <c r="T401">
        <f t="shared" si="81"/>
        <v>4</v>
      </c>
      <c r="U401">
        <f t="shared" si="82"/>
        <v>2</v>
      </c>
      <c r="X401">
        <v>4</v>
      </c>
      <c r="Y401">
        <f t="shared" si="72"/>
        <v>0</v>
      </c>
      <c r="Z401">
        <f t="shared" si="73"/>
        <v>0</v>
      </c>
      <c r="AB401" t="str">
        <f t="shared" si="83"/>
        <v>2200030002242400</v>
      </c>
    </row>
    <row r="402" spans="1:28" x14ac:dyDescent="0.3">
      <c r="A402" t="s">
        <v>1021</v>
      </c>
      <c r="B402" s="7" t="s">
        <v>1020</v>
      </c>
      <c r="C402" t="s">
        <v>1019</v>
      </c>
      <c r="D402" t="s">
        <v>1052</v>
      </c>
      <c r="E402">
        <v>15.1</v>
      </c>
      <c r="F402">
        <v>12.3</v>
      </c>
      <c r="G402">
        <v>22.3</v>
      </c>
      <c r="H402">
        <v>94.5</v>
      </c>
      <c r="I402">
        <f t="shared" si="74"/>
        <v>1</v>
      </c>
      <c r="J402">
        <f t="shared" si="75"/>
        <v>1</v>
      </c>
      <c r="K402">
        <f t="shared" si="76"/>
        <v>0</v>
      </c>
      <c r="L402">
        <f t="shared" si="77"/>
        <v>0</v>
      </c>
      <c r="M402">
        <v>0</v>
      </c>
      <c r="N402">
        <v>0</v>
      </c>
      <c r="O402">
        <v>0</v>
      </c>
      <c r="P402">
        <f t="shared" si="78"/>
        <v>0</v>
      </c>
      <c r="Q402">
        <v>0</v>
      </c>
      <c r="R402">
        <f t="shared" si="79"/>
        <v>1</v>
      </c>
      <c r="S402">
        <f t="shared" si="80"/>
        <v>0</v>
      </c>
      <c r="T402">
        <f t="shared" si="81"/>
        <v>1</v>
      </c>
      <c r="U402">
        <f t="shared" si="82"/>
        <v>0</v>
      </c>
      <c r="X402">
        <v>1</v>
      </c>
      <c r="Y402">
        <f t="shared" si="72"/>
        <v>0</v>
      </c>
      <c r="Z402">
        <f t="shared" si="73"/>
        <v>0</v>
      </c>
      <c r="AB402" t="str">
        <f t="shared" si="83"/>
        <v>1100000001010100</v>
      </c>
    </row>
    <row r="403" spans="1:28" x14ac:dyDescent="0.3">
      <c r="A403" t="s">
        <v>942</v>
      </c>
      <c r="B403" t="s">
        <v>919</v>
      </c>
      <c r="C403" t="s">
        <v>941</v>
      </c>
      <c r="D403" t="s">
        <v>1076</v>
      </c>
      <c r="E403">
        <v>16.8</v>
      </c>
      <c r="F403">
        <v>13.5</v>
      </c>
      <c r="G403">
        <v>23.2</v>
      </c>
      <c r="H403">
        <v>87.8</v>
      </c>
      <c r="I403">
        <f t="shared" si="74"/>
        <v>3</v>
      </c>
      <c r="J403">
        <f t="shared" si="75"/>
        <v>3</v>
      </c>
      <c r="K403">
        <f t="shared" si="76"/>
        <v>0</v>
      </c>
      <c r="L403">
        <f t="shared" si="77"/>
        <v>0</v>
      </c>
      <c r="M403">
        <v>0</v>
      </c>
      <c r="N403">
        <v>1</v>
      </c>
      <c r="O403">
        <v>0</v>
      </c>
      <c r="P403">
        <f t="shared" si="78"/>
        <v>0</v>
      </c>
      <c r="Q403">
        <v>0</v>
      </c>
      <c r="R403">
        <f t="shared" si="79"/>
        <v>1</v>
      </c>
      <c r="S403">
        <f t="shared" si="80"/>
        <v>0</v>
      </c>
      <c r="T403">
        <f t="shared" si="81"/>
        <v>1</v>
      </c>
      <c r="U403">
        <f t="shared" si="82"/>
        <v>0</v>
      </c>
      <c r="X403">
        <v>1</v>
      </c>
      <c r="Y403">
        <f t="shared" si="72"/>
        <v>0</v>
      </c>
      <c r="Z403">
        <f t="shared" si="73"/>
        <v>0</v>
      </c>
      <c r="AB403" t="str">
        <f t="shared" si="83"/>
        <v>3300010001010100</v>
      </c>
    </row>
    <row r="404" spans="1:28" x14ac:dyDescent="0.3">
      <c r="A404" t="s">
        <v>920</v>
      </c>
      <c r="B404" t="s">
        <v>919</v>
      </c>
      <c r="C404" t="s">
        <v>918</v>
      </c>
      <c r="D404" t="s">
        <v>1082</v>
      </c>
      <c r="E404">
        <v>16.8</v>
      </c>
      <c r="F404">
        <v>9.4</v>
      </c>
      <c r="G404">
        <v>23.3</v>
      </c>
      <c r="H404">
        <v>110.4</v>
      </c>
      <c r="I404">
        <f t="shared" si="74"/>
        <v>3</v>
      </c>
      <c r="J404">
        <f t="shared" si="75"/>
        <v>3</v>
      </c>
      <c r="K404">
        <f t="shared" si="76"/>
        <v>0</v>
      </c>
      <c r="L404">
        <f t="shared" si="77"/>
        <v>0</v>
      </c>
      <c r="M404">
        <v>0</v>
      </c>
      <c r="N404">
        <v>1</v>
      </c>
      <c r="O404">
        <v>0</v>
      </c>
      <c r="P404">
        <f t="shared" si="78"/>
        <v>0</v>
      </c>
      <c r="Q404">
        <v>0</v>
      </c>
      <c r="R404">
        <f t="shared" si="79"/>
        <v>4</v>
      </c>
      <c r="S404">
        <f t="shared" si="80"/>
        <v>0</v>
      </c>
      <c r="T404">
        <f t="shared" si="81"/>
        <v>4</v>
      </c>
      <c r="U404">
        <f t="shared" si="82"/>
        <v>0</v>
      </c>
      <c r="X404">
        <v>4</v>
      </c>
      <c r="Y404">
        <f t="shared" si="72"/>
        <v>0</v>
      </c>
      <c r="Z404">
        <f t="shared" si="73"/>
        <v>0</v>
      </c>
      <c r="AB404" t="str">
        <f t="shared" si="83"/>
        <v>3300010004040400</v>
      </c>
    </row>
    <row r="405" spans="1:28" x14ac:dyDescent="0.3">
      <c r="A405" t="s">
        <v>1006</v>
      </c>
      <c r="B405" t="s">
        <v>1005</v>
      </c>
      <c r="C405" t="s">
        <v>1004</v>
      </c>
      <c r="D405" t="s">
        <v>1056</v>
      </c>
      <c r="E405">
        <v>17</v>
      </c>
      <c r="F405">
        <v>11</v>
      </c>
      <c r="G405">
        <v>26</v>
      </c>
      <c r="H405">
        <v>66.7</v>
      </c>
      <c r="I405">
        <f t="shared" si="74"/>
        <v>2</v>
      </c>
      <c r="J405">
        <f t="shared" si="75"/>
        <v>2</v>
      </c>
      <c r="K405">
        <f t="shared" si="76"/>
        <v>0</v>
      </c>
      <c r="L405">
        <f t="shared" si="77"/>
        <v>0</v>
      </c>
      <c r="M405">
        <v>0</v>
      </c>
      <c r="N405">
        <v>1</v>
      </c>
      <c r="O405">
        <v>0</v>
      </c>
      <c r="P405">
        <f t="shared" si="78"/>
        <v>0</v>
      </c>
      <c r="Q405">
        <v>0</v>
      </c>
      <c r="R405">
        <f t="shared" si="79"/>
        <v>4</v>
      </c>
      <c r="S405">
        <f t="shared" si="80"/>
        <v>0</v>
      </c>
      <c r="T405">
        <f t="shared" si="81"/>
        <v>4</v>
      </c>
      <c r="U405">
        <f t="shared" si="82"/>
        <v>0</v>
      </c>
      <c r="X405">
        <v>4</v>
      </c>
      <c r="Y405">
        <f t="shared" si="72"/>
        <v>0</v>
      </c>
      <c r="Z405">
        <f t="shared" si="73"/>
        <v>0</v>
      </c>
      <c r="AB405" t="str">
        <f t="shared" si="83"/>
        <v>2200010004040400</v>
      </c>
    </row>
    <row r="406" spans="1:28" x14ac:dyDescent="0.3">
      <c r="A406" t="s">
        <v>574</v>
      </c>
      <c r="B406" t="s">
        <v>573</v>
      </c>
      <c r="C406" t="s">
        <v>572</v>
      </c>
      <c r="D406" t="s">
        <v>1188</v>
      </c>
      <c r="E406">
        <v>21</v>
      </c>
      <c r="F406">
        <v>10.199999999999999</v>
      </c>
      <c r="G406">
        <v>27.2</v>
      </c>
      <c r="H406">
        <v>194.7</v>
      </c>
      <c r="I406">
        <f t="shared" si="74"/>
        <v>0</v>
      </c>
      <c r="J406">
        <f t="shared" si="75"/>
        <v>6</v>
      </c>
      <c r="K406">
        <f t="shared" si="76"/>
        <v>0</v>
      </c>
      <c r="L406">
        <f t="shared" si="77"/>
        <v>3</v>
      </c>
      <c r="M406">
        <v>0</v>
      </c>
      <c r="N406">
        <v>1</v>
      </c>
      <c r="O406">
        <v>1</v>
      </c>
      <c r="P406">
        <f t="shared" si="78"/>
        <v>0</v>
      </c>
      <c r="Q406">
        <v>1</v>
      </c>
      <c r="R406">
        <f t="shared" si="79"/>
        <v>4</v>
      </c>
      <c r="S406">
        <f t="shared" si="80"/>
        <v>0</v>
      </c>
      <c r="T406">
        <f t="shared" si="81"/>
        <v>4</v>
      </c>
      <c r="U406">
        <f t="shared" si="82"/>
        <v>3</v>
      </c>
      <c r="X406">
        <v>4</v>
      </c>
      <c r="Y406">
        <f t="shared" si="72"/>
        <v>3</v>
      </c>
      <c r="Z406">
        <f t="shared" si="73"/>
        <v>6</v>
      </c>
      <c r="AB406" t="str">
        <f t="shared" si="83"/>
        <v>0603011014043436</v>
      </c>
    </row>
    <row r="407" spans="1:28" x14ac:dyDescent="0.3">
      <c r="A407" t="s">
        <v>610</v>
      </c>
      <c r="B407" t="s">
        <v>609</v>
      </c>
      <c r="C407" t="s">
        <v>608</v>
      </c>
      <c r="D407" t="s">
        <v>1173</v>
      </c>
      <c r="E407">
        <v>18</v>
      </c>
      <c r="F407">
        <v>12.6</v>
      </c>
      <c r="G407">
        <v>27.6</v>
      </c>
      <c r="H407">
        <v>115.5</v>
      </c>
      <c r="I407">
        <f t="shared" si="74"/>
        <v>-6</v>
      </c>
      <c r="J407">
        <f t="shared" si="75"/>
        <v>6</v>
      </c>
      <c r="K407">
        <f t="shared" si="76"/>
        <v>-5</v>
      </c>
      <c r="L407">
        <f t="shared" si="77"/>
        <v>1</v>
      </c>
      <c r="M407">
        <v>0</v>
      </c>
      <c r="N407">
        <v>5</v>
      </c>
      <c r="O407">
        <v>0</v>
      </c>
      <c r="P407">
        <f t="shared" si="78"/>
        <v>1</v>
      </c>
      <c r="Q407">
        <v>1</v>
      </c>
      <c r="R407">
        <f t="shared" si="79"/>
        <v>0</v>
      </c>
      <c r="S407">
        <f t="shared" si="80"/>
        <v>1</v>
      </c>
      <c r="T407">
        <f t="shared" si="81"/>
        <v>1</v>
      </c>
      <c r="U407">
        <f t="shared" si="82"/>
        <v>2</v>
      </c>
      <c r="X407">
        <v>1</v>
      </c>
      <c r="Y407">
        <v>6</v>
      </c>
      <c r="Z407">
        <v>12</v>
      </c>
      <c r="AB407" t="str">
        <f t="shared" si="83"/>
        <v>-66-510501101121612</v>
      </c>
    </row>
    <row r="408" spans="1:28" x14ac:dyDescent="0.3">
      <c r="A408" t="s">
        <v>958</v>
      </c>
      <c r="B408" t="s">
        <v>957</v>
      </c>
      <c r="C408" t="s">
        <v>956</v>
      </c>
      <c r="D408" t="s">
        <v>1070</v>
      </c>
      <c r="E408">
        <v>17</v>
      </c>
      <c r="F408">
        <v>8.3000000000000007</v>
      </c>
      <c r="G408">
        <v>28.4</v>
      </c>
      <c r="H408">
        <v>113.1</v>
      </c>
      <c r="I408">
        <f t="shared" si="74"/>
        <v>3</v>
      </c>
      <c r="J408">
        <f t="shared" si="75"/>
        <v>3</v>
      </c>
      <c r="K408">
        <f t="shared" si="76"/>
        <v>0</v>
      </c>
      <c r="L408">
        <f t="shared" si="77"/>
        <v>0</v>
      </c>
      <c r="M408">
        <v>0</v>
      </c>
      <c r="N408">
        <v>2</v>
      </c>
      <c r="O408">
        <v>0</v>
      </c>
      <c r="P408">
        <f t="shared" si="78"/>
        <v>0</v>
      </c>
      <c r="Q408">
        <v>0</v>
      </c>
      <c r="R408">
        <f t="shared" si="79"/>
        <v>1</v>
      </c>
      <c r="S408">
        <f t="shared" si="80"/>
        <v>1</v>
      </c>
      <c r="T408">
        <f t="shared" si="81"/>
        <v>2</v>
      </c>
      <c r="U408">
        <f t="shared" si="82"/>
        <v>1</v>
      </c>
      <c r="X408">
        <v>2</v>
      </c>
      <c r="Y408">
        <f t="shared" si="72"/>
        <v>0</v>
      </c>
      <c r="Z408">
        <f t="shared" si="73"/>
        <v>0</v>
      </c>
      <c r="AB408" t="str">
        <f t="shared" si="83"/>
        <v>3300020001121200</v>
      </c>
    </row>
    <row r="409" spans="1:28" x14ac:dyDescent="0.3">
      <c r="A409" t="s">
        <v>963</v>
      </c>
      <c r="B409" t="s">
        <v>962</v>
      </c>
      <c r="C409" t="s">
        <v>961</v>
      </c>
      <c r="D409" t="s">
        <v>1067</v>
      </c>
      <c r="E409">
        <v>17.399999999999999</v>
      </c>
      <c r="F409">
        <v>12.1</v>
      </c>
      <c r="G409">
        <v>29.3</v>
      </c>
      <c r="H409">
        <v>101.5</v>
      </c>
      <c r="I409">
        <f t="shared" si="74"/>
        <v>3</v>
      </c>
      <c r="J409">
        <f t="shared" si="75"/>
        <v>3</v>
      </c>
      <c r="K409">
        <f t="shared" si="76"/>
        <v>0</v>
      </c>
      <c r="L409">
        <f t="shared" si="77"/>
        <v>0</v>
      </c>
      <c r="M409">
        <v>0</v>
      </c>
      <c r="N409">
        <v>2</v>
      </c>
      <c r="O409">
        <v>0</v>
      </c>
      <c r="P409">
        <f t="shared" si="78"/>
        <v>0</v>
      </c>
      <c r="Q409">
        <v>0</v>
      </c>
      <c r="R409">
        <f t="shared" si="79"/>
        <v>3</v>
      </c>
      <c r="S409">
        <f t="shared" si="80"/>
        <v>0</v>
      </c>
      <c r="T409">
        <f t="shared" si="81"/>
        <v>3</v>
      </c>
      <c r="U409">
        <f t="shared" si="82"/>
        <v>0</v>
      </c>
      <c r="X409">
        <v>3</v>
      </c>
      <c r="Y409">
        <f t="shared" si="72"/>
        <v>0</v>
      </c>
      <c r="Z409">
        <f t="shared" si="73"/>
        <v>0</v>
      </c>
      <c r="AB409" t="str">
        <f t="shared" si="83"/>
        <v>3300020003030300</v>
      </c>
    </row>
    <row r="410" spans="1:28" x14ac:dyDescent="0.3">
      <c r="A410" t="s">
        <v>1018</v>
      </c>
      <c r="B410" s="7" t="s">
        <v>1017</v>
      </c>
      <c r="C410" t="s">
        <v>1016</v>
      </c>
      <c r="D410" t="s">
        <v>1053</v>
      </c>
      <c r="E410">
        <v>15</v>
      </c>
      <c r="F410">
        <v>15</v>
      </c>
      <c r="G410">
        <v>30</v>
      </c>
      <c r="H410">
        <v>74</v>
      </c>
      <c r="I410">
        <f t="shared" si="74"/>
        <v>1</v>
      </c>
      <c r="J410">
        <f t="shared" si="75"/>
        <v>1</v>
      </c>
      <c r="K410">
        <f t="shared" si="76"/>
        <v>0</v>
      </c>
      <c r="L410">
        <f t="shared" si="77"/>
        <v>0</v>
      </c>
      <c r="M410">
        <v>0</v>
      </c>
      <c r="N410">
        <v>0</v>
      </c>
      <c r="O410">
        <v>0</v>
      </c>
      <c r="P410">
        <f t="shared" si="78"/>
        <v>0</v>
      </c>
      <c r="Q410">
        <v>0</v>
      </c>
      <c r="R410">
        <f t="shared" si="79"/>
        <v>5</v>
      </c>
      <c r="S410">
        <f t="shared" si="80"/>
        <v>0</v>
      </c>
      <c r="T410">
        <f t="shared" si="81"/>
        <v>5</v>
      </c>
      <c r="U410">
        <f t="shared" si="82"/>
        <v>0</v>
      </c>
      <c r="X410">
        <v>5</v>
      </c>
      <c r="Y410">
        <f t="shared" si="72"/>
        <v>0</v>
      </c>
      <c r="Z410">
        <f t="shared" si="73"/>
        <v>0</v>
      </c>
      <c r="AB410" t="str">
        <f t="shared" si="83"/>
        <v>1100000005050500</v>
      </c>
    </row>
  </sheetData>
  <autoFilter ref="A1:AC410" xr:uid="{2956B739-1FDA-42CA-BE32-217BA961E27C}"/>
  <sortState xmlns:xlrd2="http://schemas.microsoft.com/office/spreadsheetml/2017/richdata2" ref="A2:S411">
    <sortCondition ref="G1:G411"/>
  </sortState>
  <conditionalFormatting sqref="AB2:AB4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chompunut sribute</dc:creator>
  <cp:lastModifiedBy>Kan</cp:lastModifiedBy>
  <dcterms:created xsi:type="dcterms:W3CDTF">2022-02-19T20:49:42Z</dcterms:created>
  <dcterms:modified xsi:type="dcterms:W3CDTF">2023-09-01T05:26:24Z</dcterms:modified>
</cp:coreProperties>
</file>