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02be13960f358456/Classes/College/Semester 6/Research Project/Hardware/TransmitterPCB/V1/"/>
    </mc:Choice>
  </mc:AlternateContent>
  <bookViews>
    <workbookView xWindow="0" yWindow="0" windowWidth="19200" windowHeight="12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3" i="1"/>
  <c r="I21" i="1"/>
  <c r="I24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<sst xmlns="http://schemas.openxmlformats.org/spreadsheetml/2006/main" count="141" uniqueCount="129">
  <si>
    <t>Item#</t>
  </si>
  <si>
    <t>PCB</t>
  </si>
  <si>
    <t>Qty</t>
  </si>
  <si>
    <t>Ref Des</t>
  </si>
  <si>
    <t>Manufacturer</t>
  </si>
  <si>
    <t>Mfg Part#</t>
  </si>
  <si>
    <t>Dist Part#</t>
  </si>
  <si>
    <t>Cost Ea. At 100</t>
  </si>
  <si>
    <t>Link</t>
  </si>
  <si>
    <t>AtTiny2313</t>
  </si>
  <si>
    <t>U1</t>
  </si>
  <si>
    <t>Atmel</t>
  </si>
  <si>
    <t>ATTINY2313A-PU</t>
  </si>
  <si>
    <t>ATTINY2313A-PU-ND</t>
  </si>
  <si>
    <t>IC MCU 8BIT 2KB FLASH 20DIP</t>
  </si>
  <si>
    <t>http://www.digikey.com/product-detail/en/ATTINY2313A-PU/ATTINY2313A-PU-ND/2238277</t>
  </si>
  <si>
    <t>HV Diode</t>
  </si>
  <si>
    <t>D1</t>
  </si>
  <si>
    <t>Fairchild</t>
  </si>
  <si>
    <t>1N4937</t>
  </si>
  <si>
    <t>1N4937FSCT-ND</t>
  </si>
  <si>
    <t>DIODE FAST REC 600V 1A DO41</t>
  </si>
  <si>
    <t>http://www.digikey.com/product-detail/en/1N4937/1N4937FSCT-ND/2053054</t>
  </si>
  <si>
    <t>HV Transistor</t>
  </si>
  <si>
    <t>Q1</t>
  </si>
  <si>
    <t>FJN3303FBU</t>
  </si>
  <si>
    <t>FJN3303FBU-ND</t>
  </si>
  <si>
    <t>TRANS NPN 400V 1.5A TO92</t>
  </si>
  <si>
    <t>http://www.digikey.com/product-search/en?KeyWords=FJN3303FBU-ND</t>
  </si>
  <si>
    <t>Sense Transistor</t>
  </si>
  <si>
    <t>Q2</t>
  </si>
  <si>
    <t>Micro</t>
  </si>
  <si>
    <t>2N3904-AP</t>
  </si>
  <si>
    <t>2N3904-APCT-ND</t>
  </si>
  <si>
    <t>TRANSISTOR NPN GP 40V TO92</t>
  </si>
  <si>
    <t>http://www.digikey.com/product-detail/en/2N3904-AP/2N3904-APCT-ND/950591</t>
  </si>
  <si>
    <t>Inductor</t>
  </si>
  <si>
    <t>L1</t>
  </si>
  <si>
    <t>Murata</t>
  </si>
  <si>
    <t>12LRS106C</t>
  </si>
  <si>
    <t>811-2076-ND</t>
  </si>
  <si>
    <t>INDUCTOR RAD 10MH 0.12A T/H 10X8</t>
  </si>
  <si>
    <t>http://www.digikey.com/product-search/en?KeyWords=811-2076-ND</t>
  </si>
  <si>
    <t>HV Capacitor</t>
  </si>
  <si>
    <t>C1</t>
  </si>
  <si>
    <t>Vishay</t>
  </si>
  <si>
    <t>S103M47Z5UN63J7R</t>
  </si>
  <si>
    <t>1255PH-ND</t>
  </si>
  <si>
    <t>CAP CER 10000PF 1KV 20% RADIAL</t>
  </si>
  <si>
    <t>http://www.digikey.com/product-search/en/capacitors/ceramic-capacitors/131083?k=1255PH-ND</t>
  </si>
  <si>
    <t>Sense Capacitor</t>
  </si>
  <si>
    <t>C2</t>
  </si>
  <si>
    <t>S221M39SL0N63K7R</t>
  </si>
  <si>
    <t>1273PH-ND</t>
  </si>
  <si>
    <t>CAP CER 220PF 1KV 20% RADIAL</t>
  </si>
  <si>
    <t>http://www.digikey.com/product-search/en?KeyWords=1273PH-ND</t>
  </si>
  <si>
    <t>Gieger Resistor</t>
  </si>
  <si>
    <t>R1</t>
  </si>
  <si>
    <t>Stackpole</t>
  </si>
  <si>
    <t>CF14JT4M70</t>
  </si>
  <si>
    <t>CF14JT4M70CT-ND</t>
  </si>
  <si>
    <t>RES 4.7M OHM 1/4W 5% CARBON FILM</t>
  </si>
  <si>
    <t>http://www.digikey.com/product-detail/en/CF14JT4M70/CF14JT4M70CT-ND/1830437</t>
  </si>
  <si>
    <t>Sense Resistor</t>
  </si>
  <si>
    <t>10k Resistor</t>
  </si>
  <si>
    <t>R2</t>
  </si>
  <si>
    <t>R3</t>
  </si>
  <si>
    <t>R4,R5</t>
  </si>
  <si>
    <t>CF14JT22K0</t>
  </si>
  <si>
    <t>CF14JT100K</t>
  </si>
  <si>
    <t>CF14JT10K0</t>
  </si>
  <si>
    <t>CF14JT22K0CT-ND</t>
  </si>
  <si>
    <t>CF14JT100KCT-ND</t>
  </si>
  <si>
    <t>CF14JT10K0CT-ND</t>
  </si>
  <si>
    <t>RES 22K OHM 1/4W 5% CARBON FILM</t>
  </si>
  <si>
    <t>RES 100K OHM 1/4W 5% CARBON FILM</t>
  </si>
  <si>
    <t>RES 10K OHM 1/4W 5% CARBON FILM</t>
  </si>
  <si>
    <t>http://www.digikey.com/product-detail/en/CF14JT22K0/CF14JT22K0CT-ND/1830383</t>
  </si>
  <si>
    <t>http://www.digikey.com/product-detail/en/CF14JT100K/CF14JT100KCT-ND/1830399</t>
  </si>
  <si>
    <t>http://www.digikey.com/product-detail/en/CF14JT10K0/CF14JT10K0CT-ND/1830374</t>
  </si>
  <si>
    <t xml:space="preserve">Description </t>
  </si>
  <si>
    <t>Filter Capacitor</t>
  </si>
  <si>
    <t>C3</t>
  </si>
  <si>
    <t>C4</t>
  </si>
  <si>
    <t>K103K10X7RF5UH5</t>
  </si>
  <si>
    <t>CAP CER 10000PF 50V 10% RADIAL</t>
  </si>
  <si>
    <t>BC2662CT-ND</t>
  </si>
  <si>
    <t>http://www.digikey.com/product-detail/en/K103K10X7RF5UH5/BC2662CT-ND/2356876</t>
  </si>
  <si>
    <t>TDK</t>
  </si>
  <si>
    <t>FK18X5R0J106M</t>
  </si>
  <si>
    <t>445-8396-ND</t>
  </si>
  <si>
    <t>CAP CER 10UF 6.3V 20% RADIAL</t>
  </si>
  <si>
    <t>http://www.digikey.com/product-detail/en/FK18X5R0J106M/445-8396-ND/2815326</t>
  </si>
  <si>
    <t>NRF24L01</t>
  </si>
  <si>
    <t>Nordic</t>
  </si>
  <si>
    <t>ICSP Hedder</t>
  </si>
  <si>
    <t>ICSP</t>
  </si>
  <si>
    <t>Battery Holder</t>
  </si>
  <si>
    <t>B1</t>
  </si>
  <si>
    <t>MPD</t>
  </si>
  <si>
    <t>BC12AAL</t>
  </si>
  <si>
    <t>BC12AAL-ND</t>
  </si>
  <si>
    <t>HOLDER BATT 2-AA CELLS SLDR LUGS</t>
  </si>
  <si>
    <t>http://www.digikey.com/product-detail/en/BC12AAL/BC12AAL-ND/21590</t>
  </si>
  <si>
    <t>Harwin</t>
  </si>
  <si>
    <t>M20-9980346</t>
  </si>
  <si>
    <t>952-2121-ND</t>
  </si>
  <si>
    <t>DIL VERTICAL PC TAIL PIN HEADER</t>
  </si>
  <si>
    <t>http://www.digikey.com/product-detail/en/M20-9980346/952-2121-ND/3728085</t>
  </si>
  <si>
    <t>Bredboard Header</t>
  </si>
  <si>
    <t>J3,J4</t>
  </si>
  <si>
    <t>Sullins</t>
  </si>
  <si>
    <t>PREC010SAAN-RC</t>
  </si>
  <si>
    <t>S1012EC-10-ND</t>
  </si>
  <si>
    <t>CONN HEADER .100" SNGL STR 10POS</t>
  </si>
  <si>
    <t>http://www.digikey.com/product-detail/en/PREC010SAAN-RC/S1012EC-10-ND/2774844</t>
  </si>
  <si>
    <t>http://www.ebay.com/itm/50pcs-NRF24L01-2-4GHz-Antenna-Wireless-Transceiver-Module-For-Microcontr-/181185344057?pt=LH_DefaultDomain_0&amp;hash=item2a2f7cf239</t>
  </si>
  <si>
    <t>NRF24L01+ 2.4GHz Antenna Wireless Transceiver Module</t>
  </si>
  <si>
    <t>NRF24L01+</t>
  </si>
  <si>
    <t>Total</t>
  </si>
  <si>
    <t>Subtotal</t>
  </si>
  <si>
    <t>SBM20</t>
  </si>
  <si>
    <t>SBM-20</t>
  </si>
  <si>
    <t>Gieger</t>
  </si>
  <si>
    <t>SBM-20 LOT of 100 Geiger counter tube</t>
  </si>
  <si>
    <t>OSH Park</t>
  </si>
  <si>
    <t>Giegerv1.dip</t>
  </si>
  <si>
    <t>http://www.ebay.com/itm/SBM-20-LOT-of-100-Geiger-counter-tube-NEW-for-Dosimeter-Radiometer-an-STS-5-/281018201454?pt=BI_Security_Fire_Protection&amp;hash=item416dfd756e</t>
  </si>
  <si>
    <t>Extended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</si>
</sst>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0" formatCode="_(&quot;$&quot;* #,##0.00000_);_(&quot;$&quot;* \(#,##0.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17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J25" sqref="J25"/>
    </sheetView>
  </sheetViews>
  <sheetFormatPr defaultRowHeight="14.25"/>
  <cols>
    <col min="1" max="1" width="15" bestFit="1" customWidth="1"/>
    <col min="2" max="2" width="3.75" bestFit="1" customWidth="1"/>
    <col min="3" max="3" width="9.625" bestFit="1" customWidth="1"/>
    <col min="4" max="4" width="11.5" bestFit="1" customWidth="1"/>
    <col min="5" max="5" width="27.5" customWidth="1"/>
    <col min="6" max="6" width="18.75" bestFit="1" customWidth="1"/>
    <col min="7" max="7" width="35.625" bestFit="1" customWidth="1"/>
    <col min="8" max="8" width="13.75" style="2" bestFit="1" customWidth="1"/>
    <col min="9" max="9" width="10.125" style="1" bestFit="1" customWidth="1"/>
    <col min="10" max="10" width="153.5" bestFit="1" customWidth="1"/>
  </cols>
  <sheetData>
    <row r="1" spans="1:10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80</v>
      </c>
      <c r="H1" s="2" t="s">
        <v>7</v>
      </c>
      <c r="I1" s="1" t="s">
        <v>120</v>
      </c>
      <c r="J1" t="s">
        <v>8</v>
      </c>
    </row>
    <row r="3" spans="1:10">
      <c r="A3" t="s">
        <v>1</v>
      </c>
      <c r="B3">
        <v>1</v>
      </c>
      <c r="D3" t="s">
        <v>125</v>
      </c>
      <c r="G3" t="s">
        <v>126</v>
      </c>
      <c r="H3" s="2">
        <v>2.5139999999999998</v>
      </c>
      <c r="I3" s="1">
        <f>H3*B3</f>
        <v>2.5139999999999998</v>
      </c>
      <c r="J3" t="s">
        <v>125</v>
      </c>
    </row>
    <row r="4" spans="1:10">
      <c r="A4" t="s">
        <v>9</v>
      </c>
      <c r="B4">
        <v>1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s="2">
        <v>1.2476</v>
      </c>
      <c r="I4" s="1">
        <f>H4*B4</f>
        <v>1.2476</v>
      </c>
      <c r="J4" t="s">
        <v>15</v>
      </c>
    </row>
    <row r="5" spans="1:10">
      <c r="A5" t="s">
        <v>16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s="2">
        <v>0.12239999999999999</v>
      </c>
      <c r="I5" s="1">
        <f t="shared" ref="I5:I21" si="0">H5*B5</f>
        <v>0.12239999999999999</v>
      </c>
      <c r="J5" t="s">
        <v>22</v>
      </c>
    </row>
    <row r="6" spans="1:10">
      <c r="A6" t="s">
        <v>23</v>
      </c>
      <c r="B6">
        <v>1</v>
      </c>
      <c r="C6" t="s">
        <v>24</v>
      </c>
      <c r="D6" t="s">
        <v>18</v>
      </c>
      <c r="E6" t="s">
        <v>25</v>
      </c>
      <c r="F6" t="s">
        <v>26</v>
      </c>
      <c r="G6" t="s">
        <v>27</v>
      </c>
      <c r="H6" s="2">
        <v>0.1696</v>
      </c>
      <c r="I6" s="1">
        <f t="shared" si="0"/>
        <v>0.1696</v>
      </c>
      <c r="J6" t="s">
        <v>28</v>
      </c>
    </row>
    <row r="7" spans="1:10">
      <c r="A7" t="s">
        <v>29</v>
      </c>
      <c r="B7">
        <v>1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s="2">
        <v>0.11119999999999999</v>
      </c>
      <c r="I7" s="1">
        <f t="shared" si="0"/>
        <v>0.11119999999999999</v>
      </c>
      <c r="J7" t="s">
        <v>35</v>
      </c>
    </row>
    <row r="8" spans="1:10">
      <c r="A8" t="s">
        <v>36</v>
      </c>
      <c r="B8">
        <v>1</v>
      </c>
      <c r="C8" t="s">
        <v>37</v>
      </c>
      <c r="D8" t="s">
        <v>38</v>
      </c>
      <c r="E8" t="s">
        <v>39</v>
      </c>
      <c r="F8" t="s">
        <v>40</v>
      </c>
      <c r="G8" t="s">
        <v>41</v>
      </c>
      <c r="H8" s="2">
        <v>0.64</v>
      </c>
      <c r="I8" s="1">
        <f t="shared" si="0"/>
        <v>0.64</v>
      </c>
      <c r="J8" t="s">
        <v>42</v>
      </c>
    </row>
    <row r="9" spans="1:10">
      <c r="A9" t="s">
        <v>43</v>
      </c>
      <c r="B9">
        <v>1</v>
      </c>
      <c r="C9" t="s">
        <v>44</v>
      </c>
      <c r="D9" t="s">
        <v>45</v>
      </c>
      <c r="E9" t="s">
        <v>46</v>
      </c>
      <c r="F9" t="s">
        <v>47</v>
      </c>
      <c r="G9" t="s">
        <v>48</v>
      </c>
      <c r="H9" s="2">
        <v>0.1305</v>
      </c>
      <c r="I9" s="1">
        <f t="shared" si="0"/>
        <v>0.1305</v>
      </c>
      <c r="J9" t="s">
        <v>49</v>
      </c>
    </row>
    <row r="10" spans="1:10">
      <c r="A10" t="s">
        <v>50</v>
      </c>
      <c r="B10">
        <v>1</v>
      </c>
      <c r="C10" t="s">
        <v>51</v>
      </c>
      <c r="D10" t="s">
        <v>45</v>
      </c>
      <c r="E10" t="s">
        <v>52</v>
      </c>
      <c r="F10" t="s">
        <v>53</v>
      </c>
      <c r="G10" t="s">
        <v>54</v>
      </c>
      <c r="H10" s="2">
        <v>0.11459999999999999</v>
      </c>
      <c r="I10" s="1">
        <f t="shared" si="0"/>
        <v>0.11459999999999999</v>
      </c>
      <c r="J10" t="s">
        <v>55</v>
      </c>
    </row>
    <row r="11" spans="1:10">
      <c r="A11" t="s">
        <v>56</v>
      </c>
      <c r="B11">
        <v>1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s="2">
        <v>2.1899999999999999E-2</v>
      </c>
      <c r="I11" s="1">
        <f t="shared" si="0"/>
        <v>2.1899999999999999E-2</v>
      </c>
      <c r="J11" t="s">
        <v>62</v>
      </c>
    </row>
    <row r="12" spans="1:10">
      <c r="A12" t="s">
        <v>63</v>
      </c>
      <c r="B12">
        <v>1</v>
      </c>
      <c r="C12" t="s">
        <v>65</v>
      </c>
      <c r="D12" t="s">
        <v>58</v>
      </c>
      <c r="E12" t="s">
        <v>68</v>
      </c>
      <c r="F12" t="s">
        <v>71</v>
      </c>
      <c r="G12" t="s">
        <v>74</v>
      </c>
      <c r="H12" s="2">
        <v>2.1899999999999999E-2</v>
      </c>
      <c r="I12" s="1">
        <f t="shared" si="0"/>
        <v>2.1899999999999999E-2</v>
      </c>
      <c r="J12" t="s">
        <v>77</v>
      </c>
    </row>
    <row r="13" spans="1:10">
      <c r="A13" t="s">
        <v>63</v>
      </c>
      <c r="B13">
        <v>1</v>
      </c>
      <c r="C13" t="s">
        <v>66</v>
      </c>
      <c r="D13" t="s">
        <v>58</v>
      </c>
      <c r="E13" t="s">
        <v>69</v>
      </c>
      <c r="F13" t="s">
        <v>72</v>
      </c>
      <c r="G13" t="s">
        <v>75</v>
      </c>
      <c r="H13" s="2">
        <v>2.1899999999999999E-2</v>
      </c>
      <c r="I13" s="1">
        <f t="shared" si="0"/>
        <v>2.1899999999999999E-2</v>
      </c>
      <c r="J13" t="s">
        <v>78</v>
      </c>
    </row>
    <row r="14" spans="1:10">
      <c r="A14" t="s">
        <v>64</v>
      </c>
      <c r="B14">
        <v>2</v>
      </c>
      <c r="C14" t="s">
        <v>67</v>
      </c>
      <c r="D14" t="s">
        <v>58</v>
      </c>
      <c r="E14" t="s">
        <v>70</v>
      </c>
      <c r="F14" t="s">
        <v>73</v>
      </c>
      <c r="G14" t="s">
        <v>76</v>
      </c>
      <c r="H14" s="2">
        <v>2.1899999999999999E-2</v>
      </c>
      <c r="I14" s="1">
        <f t="shared" si="0"/>
        <v>4.3799999999999999E-2</v>
      </c>
      <c r="J14" t="s">
        <v>79</v>
      </c>
    </row>
    <row r="15" spans="1:10">
      <c r="A15" t="s">
        <v>81</v>
      </c>
      <c r="B15">
        <v>1</v>
      </c>
      <c r="C15" t="s">
        <v>82</v>
      </c>
      <c r="D15" t="s">
        <v>45</v>
      </c>
      <c r="E15" t="s">
        <v>84</v>
      </c>
      <c r="F15" t="s">
        <v>86</v>
      </c>
      <c r="G15" t="s">
        <v>85</v>
      </c>
      <c r="H15" s="2">
        <v>8.0799999999999997E-2</v>
      </c>
      <c r="I15" s="1">
        <f t="shared" si="0"/>
        <v>8.0799999999999997E-2</v>
      </c>
      <c r="J15" t="s">
        <v>87</v>
      </c>
    </row>
    <row r="16" spans="1:10">
      <c r="A16" t="s">
        <v>81</v>
      </c>
      <c r="B16">
        <v>1</v>
      </c>
      <c r="C16" t="s">
        <v>83</v>
      </c>
      <c r="D16" t="s">
        <v>88</v>
      </c>
      <c r="E16" t="s">
        <v>89</v>
      </c>
      <c r="F16" t="s">
        <v>90</v>
      </c>
      <c r="G16" t="s">
        <v>91</v>
      </c>
      <c r="H16" s="2">
        <v>0.16669999999999999</v>
      </c>
      <c r="I16" s="1">
        <f t="shared" si="0"/>
        <v>0.16669999999999999</v>
      </c>
      <c r="J16" t="s">
        <v>92</v>
      </c>
    </row>
    <row r="17" spans="1:10">
      <c r="A17" t="s">
        <v>93</v>
      </c>
      <c r="B17">
        <v>1</v>
      </c>
      <c r="C17" t="s">
        <v>93</v>
      </c>
      <c r="D17" t="s">
        <v>94</v>
      </c>
      <c r="E17" t="s">
        <v>118</v>
      </c>
      <c r="F17" t="s">
        <v>118</v>
      </c>
      <c r="G17" t="s">
        <v>117</v>
      </c>
      <c r="H17" s="2">
        <v>0.98499999999999999</v>
      </c>
      <c r="I17" s="1">
        <f t="shared" si="0"/>
        <v>0.98499999999999999</v>
      </c>
      <c r="J17" t="s">
        <v>116</v>
      </c>
    </row>
    <row r="18" spans="1:10">
      <c r="A18" t="s">
        <v>95</v>
      </c>
      <c r="B18">
        <v>1</v>
      </c>
      <c r="C18" t="s">
        <v>96</v>
      </c>
      <c r="D18" t="s">
        <v>104</v>
      </c>
      <c r="E18" t="s">
        <v>105</v>
      </c>
      <c r="F18" t="s">
        <v>106</v>
      </c>
      <c r="G18" t="s">
        <v>107</v>
      </c>
      <c r="H18" s="2">
        <v>0.13780000000000001</v>
      </c>
      <c r="I18" s="1">
        <f t="shared" si="0"/>
        <v>0.13780000000000001</v>
      </c>
      <c r="J18" t="s">
        <v>108</v>
      </c>
    </row>
    <row r="19" spans="1:10">
      <c r="A19" t="s">
        <v>97</v>
      </c>
      <c r="B19">
        <v>1</v>
      </c>
      <c r="C19" t="s">
        <v>98</v>
      </c>
      <c r="D19" t="s">
        <v>99</v>
      </c>
      <c r="E19" t="s">
        <v>100</v>
      </c>
      <c r="F19" t="s">
        <v>101</v>
      </c>
      <c r="G19" t="s">
        <v>102</v>
      </c>
      <c r="H19" s="2">
        <v>0.77</v>
      </c>
      <c r="I19" s="1">
        <f t="shared" si="0"/>
        <v>0.77</v>
      </c>
      <c r="J19" t="s">
        <v>103</v>
      </c>
    </row>
    <row r="20" spans="1:10">
      <c r="A20" t="s">
        <v>109</v>
      </c>
      <c r="B20">
        <v>2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s="2">
        <v>0.1673</v>
      </c>
      <c r="I20" s="1">
        <f t="shared" si="0"/>
        <v>0.33460000000000001</v>
      </c>
      <c r="J20" t="s">
        <v>115</v>
      </c>
    </row>
    <row r="21" spans="1:10">
      <c r="A21" t="s">
        <v>121</v>
      </c>
      <c r="B21">
        <v>1</v>
      </c>
      <c r="C21" t="s">
        <v>123</v>
      </c>
      <c r="E21" t="s">
        <v>122</v>
      </c>
      <c r="F21" t="s">
        <v>122</v>
      </c>
      <c r="G21" t="s">
        <v>124</v>
      </c>
      <c r="H21" s="2">
        <v>15.14</v>
      </c>
      <c r="I21" s="1">
        <f t="shared" si="0"/>
        <v>15.14</v>
      </c>
      <c r="J21" t="s">
        <v>127</v>
      </c>
    </row>
    <row r="24" spans="1:10">
      <c r="H24" t="s">
        <v>119</v>
      </c>
      <c r="I24" s="1">
        <f>SUM(I4:I21)</f>
        <v>20.260300000000001</v>
      </c>
    </row>
    <row r="25" spans="1:10">
      <c r="H25" s="2" t="s">
        <v>128</v>
      </c>
      <c r="I25" s="1">
        <f>I24*100</f>
        <v>2026.0300000000002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2014-07-24T02:48:46Z</dcterms:created>
  <dcterms:modified xsi:type="dcterms:W3CDTF">2014-07-24T04:01:58Z</dcterms:modified>
</cp:coreProperties>
</file>