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nonmodular\coincidenceCounter\pcb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3" i="1" l="1"/>
  <c r="I4" i="1"/>
  <c r="I5" i="1"/>
  <c r="I6" i="1"/>
  <c r="I7" i="1"/>
  <c r="I8" i="1"/>
  <c r="I9" i="1"/>
  <c r="I10" i="1"/>
  <c r="I15" i="1" s="1"/>
  <c r="I11" i="1"/>
  <c r="I12" i="1"/>
  <c r="I2" i="1"/>
</calcChain>
</file>

<file path=xl/sharedStrings.xml><?xml version="1.0" encoding="utf-8"?>
<sst xmlns="http://schemas.openxmlformats.org/spreadsheetml/2006/main" count="101" uniqueCount="89">
  <si>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</si>
  <si>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</si>
  <si>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</si>
  <si>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</si>
  <si>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</si>
  <si>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</si>
  <si>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</si>
  <si>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</si>
  <si>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</si>
  <si>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Price Point</t>
  </si>
  <si>
    <t>10</t>
  </si>
  <si>
    <t>100</t>
  </si>
  <si>
    <t>http://www.digikey.com/product-detail/en/murata-electronics-north-america/GRM155R71H103KA88D/490-4516-1-ND/1033275</t>
  </si>
  <si>
    <t>DC Offset</t>
  </si>
  <si>
    <t>10000pF ±10% 50V X7R Ceramic Capacitor -55°C ~ 125°C Surface Mount, MLCC 0402 (1005 Metric) 0.039" L x 0.020" W (1.00mm x 0.50mm)</t>
  </si>
  <si>
    <t>490-4516-1-ND</t>
  </si>
  <si>
    <t>GRM155R71H103KA88D</t>
  </si>
  <si>
    <t>RES SMD 1K OHM 5% 1/16W 0402</t>
  </si>
  <si>
    <t>A106129CT-ND</t>
  </si>
  <si>
    <t>CRG0402J1K0</t>
  </si>
  <si>
    <t>A106045CT-ND</t>
  </si>
  <si>
    <t>CRG0402J10K/10</t>
  </si>
  <si>
    <t>RES SMD 10K OHM 5% 1/16W 0402</t>
  </si>
  <si>
    <t>http://www.digikey.com/product-detail/en/te-connectivity-amp-connectors/CRG0402J10K-10/A106045CT-ND/3477682</t>
  </si>
  <si>
    <t>http://www.digikey.com/product-detail/en/te-connectivity-amp-connectors/CRG0402J1K0/A106129CT-ND/3477786</t>
  </si>
  <si>
    <t>Potentiometer</t>
  </si>
  <si>
    <t>http://www.digikey.com/product-search/en?keywords=160-1475-1-ND</t>
  </si>
  <si>
    <t>LED</t>
  </si>
  <si>
    <t>LED GREEN CLEAR 0603 R/A SMD</t>
  </si>
  <si>
    <t>LTST-S270GKT</t>
  </si>
  <si>
    <t>160-1475-1-ND</t>
  </si>
  <si>
    <t>http://www.digikey.com/product-detail/en/yageo/RC0402JR-07150RL/311-150JRCT-ND/729371</t>
  </si>
  <si>
    <t>Resistor for LED</t>
  </si>
  <si>
    <t>RES SMD 150 OHM 5% 1/16W 0402</t>
  </si>
  <si>
    <t>RC0402JR-07150RL</t>
  </si>
  <si>
    <t>311-150JRCT-ND</t>
  </si>
  <si>
    <t>http://www.digikey.com/product-detail/en/murata-electronics-north-america/PVZ3A103C01B00/490-7102-ND/2603871</t>
  </si>
  <si>
    <t>Comparator</t>
  </si>
  <si>
    <t>SMA connectors</t>
  </si>
  <si>
    <t>AND gate</t>
  </si>
  <si>
    <t>Headers</t>
  </si>
  <si>
    <t>J1,2,3,4</t>
  </si>
  <si>
    <t>Resistor</t>
  </si>
  <si>
    <t>D1-5</t>
  </si>
  <si>
    <t>U9</t>
  </si>
  <si>
    <t>490-7102-ND</t>
  </si>
  <si>
    <t>PVZ3A103C01B00</t>
  </si>
  <si>
    <t>TRIMMER 10K OHM 0.1W SMD</t>
  </si>
  <si>
    <t>http://www.digikey.com/product-detail/en/linx-technologies-inc/CONSMA001-SMD-G/CONSMA001-SMD-G-ND/4496569</t>
  </si>
  <si>
    <t>CD4082BM96</t>
  </si>
  <si>
    <t>296-31523-1-ND</t>
  </si>
  <si>
    <t>CONSMA001-SMD-G</t>
  </si>
  <si>
    <t>CONSMA001-SMD-G-ND</t>
  </si>
  <si>
    <t>CONN SMA JACK STR 50OHM SMD</t>
  </si>
  <si>
    <t>IC GATE AND 2CH 4-INP 14-SOIC</t>
  </si>
  <si>
    <t>http://www.digikey.com/product-detail/en/harwin-inc/M20-9990346/952-2264-ND/3728228</t>
  </si>
  <si>
    <t>3 Positions Header, Unshrouded, Breakaway Connector 0.100" (2.54mm) Through Hole Tin</t>
  </si>
  <si>
    <t>M20-9990346</t>
  </si>
  <si>
    <t>952-2264-ND</t>
  </si>
  <si>
    <t>http://www.digikey.com/product-detail/en/texas-instruments/CD4082BM96/296-31523-1-ND/3505803</t>
  </si>
  <si>
    <t>1</t>
  </si>
  <si>
    <t>C1-4</t>
  </si>
  <si>
    <t>S1-4</t>
  </si>
  <si>
    <t>Switch</t>
  </si>
  <si>
    <t>http://www.digikey.com/product-detail/en/c-k-components/JS202011SCQN/401-2002-1-ND/1640098</t>
  </si>
  <si>
    <t>SWITCH SLIDE DPDT 300MA 6V</t>
  </si>
  <si>
    <t>JS202011SCQN</t>
  </si>
  <si>
    <t>401-2002-1-ND</t>
  </si>
  <si>
    <t>http://www.digikey.com/product-detail/en/linear-technology/LT1809CS6-TRMPBF/LT1809CS6-TRMPBFCT-ND/891475</t>
  </si>
  <si>
    <t>LT1809CS6#TRMPBF</t>
  </si>
  <si>
    <t>LT1809CS6#TRMPBFCT-ND</t>
  </si>
  <si>
    <t>IC OPAMP GP 180MHZ RRO TSOT23-6</t>
  </si>
  <si>
    <t>OpAmp</t>
  </si>
  <si>
    <t>A109743CT-ND</t>
  </si>
  <si>
    <t>RLP73K1ER51JTD</t>
  </si>
  <si>
    <t>RES SMD 0.51 OHM 5% 1/8W 0402</t>
  </si>
  <si>
    <t>R5,8,13,18</t>
  </si>
  <si>
    <t>J1,4,6,8</t>
  </si>
  <si>
    <t>U1,4,6,8</t>
  </si>
  <si>
    <t>R4,6,11,16</t>
  </si>
  <si>
    <t>R3,7,12,17,25</t>
  </si>
  <si>
    <t>U2,3,5,7</t>
  </si>
  <si>
    <t>R1,10,15,20</t>
  </si>
  <si>
    <t>R2,9,14,19</t>
  </si>
  <si>
    <t>http://www.digikey.com/scripts/DkSearch/dksus.dll?Detail&amp;itemSeq=198213383&amp;uq=635998579766508045</t>
  </si>
  <si>
    <t>LT1719CS6#TRMPBFCT-ND</t>
  </si>
  <si>
    <t>LT1719CS6#TRMPBF</t>
  </si>
  <si>
    <t>IC COMP R-RINOUT SINGLE SOT23-6</t>
  </si>
  <si>
    <t>http://www.digikey.com/product-detail/en/linear-technology/LT1719CS6-TRMPBF/LT1719CS6-TRMPBFCT-ND/891316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</si>
</sst>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999999"/>
      </right>
      <top style="medium">
        <color rgb="FF99999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NumberFormat="1" applyFont="1"/>
    <xf numFmtId="164" fontId="3" fillId="0" borderId="0" xfId="1" applyNumberFormat="1" applyFont="1"/>
    <xf numFmtId="49" fontId="3" fillId="0" borderId="0" xfId="1" applyNumberFormat="1" applyFont="1"/>
    <xf numFmtId="44" fontId="3" fillId="0" borderId="0" xfId="1" applyFont="1"/>
    <xf numFmtId="0" fontId="3" fillId="0" borderId="0" xfId="1" applyNumberFormat="1" applyFont="1"/>
    <xf numFmtId="0" fontId="4" fillId="0" borderId="0" xfId="0" applyFont="1"/>
    <xf numFmtId="0" fontId="4" fillId="0" borderId="0" xfId="0" applyNumberFormat="1" applyFont="1"/>
    <xf numFmtId="164" fontId="4" fillId="0" borderId="0" xfId="1" applyNumberFormat="1" applyFont="1"/>
    <xf numFmtId="49" fontId="4" fillId="0" borderId="0" xfId="1" applyNumberFormat="1" applyFont="1"/>
    <xf numFmtId="44" fontId="4" fillId="0" borderId="0" xfId="1" applyFont="1"/>
    <xf numFmtId="0" fontId="4" fillId="0" borderId="0" xfId="0" applyFont="1" applyAlignment="1">
      <alignment vertical="center" wrapText="1"/>
    </xf>
    <xf numFmtId="0" fontId="4" fillId="0" borderId="0" xfId="1" applyNumberFormat="1" applyFont="1"/>
    <xf numFmtId="0" fontId="5" fillId="0" borderId="0" xfId="2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2"/>
    <xf numFmtId="0" fontId="7" fillId="0" borderId="0" xfId="0" applyFont="1"/>
    <xf numFmtId="0" fontId="7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linx-technologies-inc/CONSMA001-SMD-G/CONSMA001-SMD-G-ND/4496569" TargetMode="External"/><Relationship Id="rId3" Type="http://schemas.openxmlformats.org/officeDocument/2006/relationships/hyperlink" Target="http://www.digikey.com/product-detail/en/te-connectivity-amp-connectors/CRG0402J1K0/A106129CT-ND/3477786" TargetMode="External"/><Relationship Id="rId7" Type="http://schemas.openxmlformats.org/officeDocument/2006/relationships/hyperlink" Target="http://www.digikey.com/product-detail/en/murata-electronics-north-america/PVZ3A103C01B00/490-7102-ND/2603871" TargetMode="External"/><Relationship Id="rId2" Type="http://schemas.openxmlformats.org/officeDocument/2006/relationships/hyperlink" Target="http://www.digikey.com/product-detail/en/te-connectivity-amp-connectors/CRG0402J10K-10/A106045CT-ND/3477682" TargetMode="External"/><Relationship Id="rId1" Type="http://schemas.openxmlformats.org/officeDocument/2006/relationships/hyperlink" Target="http://www.digikey.com/product-detail/en/murata-electronics-north-america/GRM155R71H103KA88D/490-4516-1-ND/1033275" TargetMode="External"/><Relationship Id="rId6" Type="http://schemas.openxmlformats.org/officeDocument/2006/relationships/hyperlink" Target="http://www.digikey.com/product-detail/en/harwin-inc/M20-9990346/952-2264-ND/3728228" TargetMode="External"/><Relationship Id="rId5" Type="http://schemas.openxmlformats.org/officeDocument/2006/relationships/hyperlink" Target="http://www.digikey.com/product-detail/en/yageo/RC0402JR-07150RL/311-150JRCT-ND/72937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search/en?keywords=160-1475-1-ND" TargetMode="External"/><Relationship Id="rId9" Type="http://schemas.openxmlformats.org/officeDocument/2006/relationships/hyperlink" Target="http://www.digikey.com/product-detail/en/texas-instruments/CD4082BM96/296-31523-1-ND/3505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C1" workbookViewId="0">
      <selection activeCell="J19" sqref="J19"/>
    </sheetView>
  </sheetViews>
  <sheetFormatPr defaultRowHeight="15.75" x14ac:dyDescent="0.25"/>
  <cols>
    <col min="1" max="1" width="17.28515625" style="1" customWidth="1"/>
    <col min="2" max="2" width="26.7109375" style="1" customWidth="1"/>
    <col min="3" max="3" width="40.85546875" style="1" customWidth="1"/>
    <col min="4" max="4" width="31.28515625" style="1" bestFit="1" customWidth="1"/>
    <col min="5" max="5" width="24.42578125" style="1" bestFit="1" customWidth="1"/>
    <col min="6" max="6" width="8.7109375" style="6" bestFit="1" customWidth="1"/>
    <col min="7" max="7" width="13.42578125" style="3" bestFit="1" customWidth="1"/>
    <col min="8" max="8" width="13.42578125" style="4" customWidth="1"/>
    <col min="9" max="9" width="14.5703125" style="1" bestFit="1" customWidth="1"/>
    <col min="10" max="10" width="98.140625" style="1" bestFit="1" customWidth="1"/>
    <col min="11" max="16384" width="9.140625" style="1"/>
  </cols>
  <sheetData>
    <row r="1" spans="1:10" x14ac:dyDescent="0.25">
      <c r="A1" s="7" t="s">
        <v>8</v>
      </c>
      <c r="B1" s="7" t="s">
        <v>4</v>
      </c>
      <c r="C1" s="7" t="s">
        <v>7</v>
      </c>
      <c r="D1" s="7" t="s">
        <v>6</v>
      </c>
      <c r="E1" s="7" t="s">
        <v>5</v>
      </c>
      <c r="F1" s="8" t="s">
        <v>0</v>
      </c>
      <c r="G1" s="9" t="s">
        <v>1</v>
      </c>
      <c r="H1" s="10" t="s">
        <v>9</v>
      </c>
      <c r="I1" s="11" t="s">
        <v>2</v>
      </c>
      <c r="J1" s="7" t="s">
        <v>3</v>
      </c>
    </row>
    <row r="2" spans="1:10" x14ac:dyDescent="0.25">
      <c r="A2" s="7" t="s">
        <v>61</v>
      </c>
      <c r="B2" s="7" t="s">
        <v>13</v>
      </c>
      <c r="C2" s="7" t="s">
        <v>14</v>
      </c>
      <c r="D2" s="12" t="s">
        <v>16</v>
      </c>
      <c r="E2" s="7" t="s">
        <v>15</v>
      </c>
      <c r="F2" s="13">
        <v>4</v>
      </c>
      <c r="G2" s="9">
        <v>4.4000000000000003E-3</v>
      </c>
      <c r="H2" s="10" t="s">
        <v>11</v>
      </c>
      <c r="I2" s="11">
        <f>G2*F2</f>
        <v>1.7600000000000001E-2</v>
      </c>
      <c r="J2" s="14" t="s">
        <v>12</v>
      </c>
    </row>
    <row r="3" spans="1:10" x14ac:dyDescent="0.25">
      <c r="A3" s="7" t="s">
        <v>83</v>
      </c>
      <c r="B3" s="7" t="s">
        <v>42</v>
      </c>
      <c r="C3" s="7" t="s">
        <v>17</v>
      </c>
      <c r="D3" s="12" t="s">
        <v>19</v>
      </c>
      <c r="E3" s="7" t="s">
        <v>18</v>
      </c>
      <c r="F3" s="13">
        <v>4</v>
      </c>
      <c r="G3" s="9">
        <v>3.7000000000000002E-3</v>
      </c>
      <c r="H3" s="10" t="s">
        <v>11</v>
      </c>
      <c r="I3" s="11">
        <f t="shared" ref="I3:I14" si="0">G3*F3</f>
        <v>1.4800000000000001E-2</v>
      </c>
      <c r="J3" s="14" t="s">
        <v>24</v>
      </c>
    </row>
    <row r="4" spans="1:10" x14ac:dyDescent="0.25">
      <c r="A4" s="7" t="s">
        <v>82</v>
      </c>
      <c r="B4" s="7" t="s">
        <v>42</v>
      </c>
      <c r="C4" s="7" t="s">
        <v>22</v>
      </c>
      <c r="D4" s="12" t="s">
        <v>21</v>
      </c>
      <c r="E4" s="7" t="s">
        <v>20</v>
      </c>
      <c r="F4" s="13">
        <v>4</v>
      </c>
      <c r="G4" s="9">
        <v>3.7000000000000002E-3</v>
      </c>
      <c r="H4" s="10" t="s">
        <v>11</v>
      </c>
      <c r="I4" s="11">
        <f t="shared" si="0"/>
        <v>1.4800000000000001E-2</v>
      </c>
      <c r="J4" s="14" t="s">
        <v>23</v>
      </c>
    </row>
    <row r="5" spans="1:10" x14ac:dyDescent="0.25">
      <c r="A5" s="7" t="s">
        <v>81</v>
      </c>
      <c r="B5" s="7" t="s">
        <v>72</v>
      </c>
      <c r="C5" s="19" t="s">
        <v>71</v>
      </c>
      <c r="D5" s="20" t="s">
        <v>69</v>
      </c>
      <c r="E5" s="19" t="s">
        <v>70</v>
      </c>
      <c r="F5" s="13">
        <v>4</v>
      </c>
      <c r="G5" s="9">
        <v>0.35199999999999998</v>
      </c>
      <c r="H5" s="10" t="s">
        <v>10</v>
      </c>
      <c r="I5" s="11">
        <f t="shared" si="0"/>
        <v>1.4079999999999999</v>
      </c>
      <c r="J5" s="14" t="s">
        <v>68</v>
      </c>
    </row>
    <row r="6" spans="1:10" x14ac:dyDescent="0.25">
      <c r="A6" s="7" t="s">
        <v>43</v>
      </c>
      <c r="B6" s="7" t="s">
        <v>27</v>
      </c>
      <c r="C6" s="7" t="s">
        <v>28</v>
      </c>
      <c r="D6" s="12" t="s">
        <v>29</v>
      </c>
      <c r="E6" s="7" t="s">
        <v>30</v>
      </c>
      <c r="F6" s="8">
        <v>5</v>
      </c>
      <c r="G6" s="9">
        <v>0.19500000000000001</v>
      </c>
      <c r="H6" s="10" t="s">
        <v>10</v>
      </c>
      <c r="I6" s="11">
        <f t="shared" si="0"/>
        <v>0.97500000000000009</v>
      </c>
      <c r="J6" s="14" t="s">
        <v>26</v>
      </c>
    </row>
    <row r="7" spans="1:10" x14ac:dyDescent="0.25">
      <c r="A7" s="7" t="s">
        <v>80</v>
      </c>
      <c r="B7" s="7" t="s">
        <v>32</v>
      </c>
      <c r="C7" s="7" t="s">
        <v>33</v>
      </c>
      <c r="D7" s="12" t="s">
        <v>34</v>
      </c>
      <c r="E7" s="7" t="s">
        <v>35</v>
      </c>
      <c r="F7" s="8">
        <v>5</v>
      </c>
      <c r="G7" s="9">
        <v>4.7000000000000002E-3</v>
      </c>
      <c r="H7" s="10" t="s">
        <v>11</v>
      </c>
      <c r="I7" s="11">
        <f t="shared" si="0"/>
        <v>2.35E-2</v>
      </c>
      <c r="J7" s="14" t="s">
        <v>31</v>
      </c>
    </row>
    <row r="8" spans="1:10" x14ac:dyDescent="0.25">
      <c r="A8" s="1" t="s">
        <v>79</v>
      </c>
      <c r="B8" s="1" t="s">
        <v>25</v>
      </c>
      <c r="C8" s="15" t="s">
        <v>47</v>
      </c>
      <c r="D8" s="16" t="s">
        <v>46</v>
      </c>
      <c r="E8" s="15" t="s">
        <v>45</v>
      </c>
      <c r="F8" s="2">
        <v>4</v>
      </c>
      <c r="G8" s="3">
        <v>0.157</v>
      </c>
      <c r="H8" s="4" t="s">
        <v>10</v>
      </c>
      <c r="I8" s="11">
        <f t="shared" si="0"/>
        <v>0.628</v>
      </c>
      <c r="J8" s="18" t="s">
        <v>36</v>
      </c>
    </row>
    <row r="9" spans="1:10" x14ac:dyDescent="0.25">
      <c r="A9" s="1" t="s">
        <v>41</v>
      </c>
      <c r="B9" s="1" t="s">
        <v>38</v>
      </c>
      <c r="C9" s="15" t="s">
        <v>53</v>
      </c>
      <c r="D9" s="16" t="s">
        <v>51</v>
      </c>
      <c r="E9" s="15" t="s">
        <v>52</v>
      </c>
      <c r="F9" s="2">
        <v>4</v>
      </c>
      <c r="G9" s="3">
        <v>3.15</v>
      </c>
      <c r="H9" s="4" t="s">
        <v>60</v>
      </c>
      <c r="I9" s="11">
        <f t="shared" si="0"/>
        <v>12.6</v>
      </c>
      <c r="J9" s="18" t="s">
        <v>48</v>
      </c>
    </row>
    <row r="10" spans="1:10" ht="16.5" thickBot="1" x14ac:dyDescent="0.3">
      <c r="A10" s="1" t="s">
        <v>78</v>
      </c>
      <c r="B10" s="1" t="s">
        <v>37</v>
      </c>
      <c r="C10" s="19" t="s">
        <v>87</v>
      </c>
      <c r="D10" s="20" t="s">
        <v>86</v>
      </c>
      <c r="E10" s="19" t="s">
        <v>85</v>
      </c>
      <c r="F10" s="2">
        <v>4</v>
      </c>
      <c r="G10" s="3">
        <v>3.49</v>
      </c>
      <c r="H10" s="4" t="s">
        <v>60</v>
      </c>
      <c r="I10" s="11">
        <f t="shared" si="0"/>
        <v>13.96</v>
      </c>
      <c r="J10" s="18" t="s">
        <v>88</v>
      </c>
    </row>
    <row r="11" spans="1:10" x14ac:dyDescent="0.25">
      <c r="A11" s="1" t="s">
        <v>44</v>
      </c>
      <c r="B11" s="1" t="s">
        <v>39</v>
      </c>
      <c r="C11" s="17" t="s">
        <v>54</v>
      </c>
      <c r="D11" s="16" t="s">
        <v>49</v>
      </c>
      <c r="E11" s="15" t="s">
        <v>50</v>
      </c>
      <c r="F11" s="2">
        <v>1</v>
      </c>
      <c r="G11" s="3">
        <v>0.41</v>
      </c>
      <c r="H11" s="4" t="s">
        <v>60</v>
      </c>
      <c r="I11" s="11">
        <f t="shared" si="0"/>
        <v>0.41</v>
      </c>
      <c r="J11" s="18" t="s">
        <v>59</v>
      </c>
    </row>
    <row r="12" spans="1:10" x14ac:dyDescent="0.25">
      <c r="A12" s="1" t="s">
        <v>77</v>
      </c>
      <c r="B12" s="1" t="s">
        <v>40</v>
      </c>
      <c r="C12" s="15" t="s">
        <v>56</v>
      </c>
      <c r="D12" s="16" t="s">
        <v>57</v>
      </c>
      <c r="E12" s="15" t="s">
        <v>58</v>
      </c>
      <c r="F12" s="2">
        <v>4</v>
      </c>
      <c r="G12" s="3">
        <v>7.3999999999999996E-2</v>
      </c>
      <c r="H12" s="4" t="s">
        <v>10</v>
      </c>
      <c r="I12" s="11">
        <f t="shared" si="0"/>
        <v>0.29599999999999999</v>
      </c>
      <c r="J12" s="18" t="s">
        <v>55</v>
      </c>
    </row>
    <row r="13" spans="1:10" x14ac:dyDescent="0.25">
      <c r="A13" s="1" t="s">
        <v>62</v>
      </c>
      <c r="B13" s="1" t="s">
        <v>63</v>
      </c>
      <c r="C13" s="19" t="s">
        <v>65</v>
      </c>
      <c r="D13" s="20" t="s">
        <v>66</v>
      </c>
      <c r="E13" s="19" t="s">
        <v>67</v>
      </c>
      <c r="F13" s="6">
        <v>4</v>
      </c>
      <c r="G13" s="19">
        <v>0.441</v>
      </c>
      <c r="H13" s="4" t="s">
        <v>10</v>
      </c>
      <c r="I13" s="11">
        <f>G13*F13</f>
        <v>1.764</v>
      </c>
      <c r="J13" s="1" t="s">
        <v>64</v>
      </c>
    </row>
    <row r="14" spans="1:10" x14ac:dyDescent="0.25">
      <c r="A14" s="1" t="s">
        <v>76</v>
      </c>
      <c r="B14" s="1" t="s">
        <v>42</v>
      </c>
      <c r="C14" s="19" t="s">
        <v>75</v>
      </c>
      <c r="D14" s="20" t="s">
        <v>74</v>
      </c>
      <c r="E14" s="19" t="s">
        <v>73</v>
      </c>
      <c r="F14" s="2">
        <v>4</v>
      </c>
      <c r="G14" s="3">
        <v>9.2899999999999996E-2</v>
      </c>
      <c r="H14" s="4" t="s">
        <v>11</v>
      </c>
      <c r="I14" s="11">
        <f t="shared" si="0"/>
        <v>0.37159999999999999</v>
      </c>
      <c r="J14" s="1" t="s">
        <v>84</v>
      </c>
    </row>
    <row r="15" spans="1:10" x14ac:dyDescent="0.25">
      <c r="F15" s="2"/>
      <c r="I15" s="5">
        <f>SUM(I2:I14)</f>
        <v>32.4833</v>
      </c>
    </row>
    <row r="16" spans="1:10" x14ac:dyDescent="0.25">
      <c r="I16" s="5"/>
    </row>
    <row r="17" spans="9:9" x14ac:dyDescent="0.25">
      <c r="I17" s="5"/>
    </row>
  </sheetData>
  <autoFilter ref="A1:J1">
    <sortState ref="A2:I17">
      <sortCondition ref="A1"/>
    </sortState>
  </autoFilter>
  <hyperlinks>
    <hyperlink ref="J2" r:id="rId1"/>
    <hyperlink ref="J4" r:id="rId2"/>
    <hyperlink ref="J3" r:id="rId3"/>
    <hyperlink ref="J6" r:id="rId4"/>
    <hyperlink ref="J7" r:id="rId5"/>
    <hyperlink ref="J12" r:id="rId6"/>
    <hyperlink ref="J8" r:id="rId7"/>
    <hyperlink ref="J9" r:id="rId8"/>
    <hyperlink ref="J11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2016-05-26T22:34:36Z</dcterms:modified>
</cp:coreProperties>
</file>