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ppcSensorInterfac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3" i="1"/>
  <c r="H2" i="1"/>
  <c r="H6" i="1"/>
  <c r="H5" i="1"/>
  <c r="H24" i="1"/>
  <c r="H23" i="1"/>
  <c r="H26" i="1"/>
  <c r="H25" i="1"/>
  <c r="H22" i="1"/>
  <c r="H28" i="1"/>
  <c r="H14" i="1"/>
  <c r="H17" i="1"/>
  <c r="H18" i="1"/>
  <c r="H13" i="1"/>
  <c r="H12" i="1"/>
  <c r="H10" i="1"/>
  <c r="H16" i="1"/>
  <c r="H8" i="1"/>
  <c r="H21" i="1"/>
  <c r="H20" i="1"/>
  <c r="H19" i="1"/>
  <c r="H11" i="1"/>
  <c r="H4" i="1"/>
  <c r="H29" i="1" l="1"/>
  <c r="H30" i="1"/>
  <c r="H27" i="1"/>
  <c r="H15" i="1"/>
  <c r="H7" i="1"/>
</calcChain>
</file>

<file path=xl/sharedStrings.xml><?xml version="1.0" encoding="utf-8"?>
<sst xmlns="http://schemas.openxmlformats.org/spreadsheetml/2006/main" count="181" uniqueCount="173">
  <si>
    <t>QTY</t>
  </si>
  <si>
    <t>Unit Price</t>
  </si>
  <si>
    <t>Extended Price</t>
  </si>
  <si>
    <t>URL</t>
  </si>
  <si>
    <t>Function</t>
  </si>
  <si>
    <t>Amplifier</t>
  </si>
  <si>
    <t>OPA846IDBVT</t>
  </si>
  <si>
    <t>Digikey P/N</t>
  </si>
  <si>
    <t>P/N</t>
  </si>
  <si>
    <t>296-14776-1-ND</t>
  </si>
  <si>
    <t>http://www.digikey.com/product-detail/en/OPA846IDBVT/296-14776-1-ND/562690</t>
  </si>
  <si>
    <t>Description</t>
  </si>
  <si>
    <t>IC OPAMP VFB 1.75GHZ SOT23-5</t>
  </si>
  <si>
    <t>Temp</t>
  </si>
  <si>
    <t>LM94021BIMG/NOPB</t>
  </si>
  <si>
    <t>LM94021BIMG/NOPBCT-ND</t>
  </si>
  <si>
    <t>SENSOR TEMP RATIOMETRIC SC70-5</t>
  </si>
  <si>
    <t>Op-Amp Power</t>
  </si>
  <si>
    <t>http://www.digikey.com/product-detail/en/TPS65133DPDR/296-40874-1-ND/5178751</t>
  </si>
  <si>
    <t>http://www.digikey.com/product-detail/en/LM94021BIMG%2FNOPB/LM94021BIMG%2FNOPBCT-ND/755138</t>
  </si>
  <si>
    <t>U.FL Connector</t>
  </si>
  <si>
    <t>Ref-Des</t>
  </si>
  <si>
    <t>http://www.digikey.com/product-detail/en/128-0711-201/J983CT-ND/1305687</t>
  </si>
  <si>
    <t>128-0711-201</t>
  </si>
  <si>
    <t>J983CT-ND</t>
  </si>
  <si>
    <t>CONN UMC RCPT STR 50 OHM SMD</t>
  </si>
  <si>
    <t>U4</t>
  </si>
  <si>
    <t>U5</t>
  </si>
  <si>
    <t>U1</t>
  </si>
  <si>
    <t>J2</t>
  </si>
  <si>
    <t>N/A Hamamatsu</t>
  </si>
  <si>
    <t>10 Resistor</t>
  </si>
  <si>
    <t>R1,R2,R7,R8,R9</t>
  </si>
  <si>
    <t>51 Resistor</t>
  </si>
  <si>
    <t>R3,R4,R6</t>
  </si>
  <si>
    <t>R5,R10</t>
  </si>
  <si>
    <t>1K Resistor</t>
  </si>
  <si>
    <t>D1</t>
  </si>
  <si>
    <t>MMPC</t>
  </si>
  <si>
    <t>C1,C2</t>
  </si>
  <si>
    <t>1uF Capacitor</t>
  </si>
  <si>
    <t>C7,C8,C9,C10</t>
  </si>
  <si>
    <t>0.1uF Capacitor</t>
  </si>
  <si>
    <t>C11</t>
  </si>
  <si>
    <t>0.047uF Capacitor</t>
  </si>
  <si>
    <t>DC/DC CONVERTER +/-5V 1W</t>
  </si>
  <si>
    <t>PDS1-S5-D5-M-TR</t>
  </si>
  <si>
    <t>102-3330-1-ND</t>
  </si>
  <si>
    <t>Hamamtsu 3mmx3mm</t>
  </si>
  <si>
    <t>S12572-025C</t>
  </si>
  <si>
    <t>CAP CER 15UF 100V X7S 2220</t>
  </si>
  <si>
    <t>CGA9P3X7S2A156M250KB</t>
  </si>
  <si>
    <t>445-7948-1-ND</t>
  </si>
  <si>
    <t>http://www.digikey.com/product-detail/en/CGA9P3X7S2A156M250KB/445-7948-1-ND/2781452</t>
  </si>
  <si>
    <t>Tag-Connect ICSP Header</t>
  </si>
  <si>
    <t>TC2030</t>
  </si>
  <si>
    <t>http://www.tag-connect.com/TC2030-IDC</t>
  </si>
  <si>
    <t>N/A</t>
  </si>
  <si>
    <t>L1</t>
  </si>
  <si>
    <t>FIXED IND 10MH 27MA 110 OHM SMD</t>
  </si>
  <si>
    <t>SDR0503-103JL</t>
  </si>
  <si>
    <t>SDR0503-103JLCT-ND</t>
  </si>
  <si>
    <t>http://www.digikey.com/product-detail/en/SDR0503-103JL/SDR0503-103JLCT-ND/3437734</t>
  </si>
  <si>
    <t>MOSFET N-CH 20V 6.4A SOT23</t>
  </si>
  <si>
    <t>DMN2041L-7</t>
  </si>
  <si>
    <t>DMN2041L-7DICT-ND</t>
  </si>
  <si>
    <t>http://www.digikey.com/product-detail/en/DMN2041L-7/DMN2041L-7DICT-ND/2182586</t>
  </si>
  <si>
    <t>MOSFET N-CH 100V 18A TSDSON-8</t>
  </si>
  <si>
    <t>BSZ440N10NS3 G</t>
  </si>
  <si>
    <t>BSZ440N10NS3 GINCT-ND</t>
  </si>
  <si>
    <t>http://www.digikey.com/product-detail/en/BSZ440N10NS3%20G/BSZ440N10NS3%20GINCT-ND/2268931</t>
  </si>
  <si>
    <t>U2</t>
  </si>
  <si>
    <t>D2</t>
  </si>
  <si>
    <t>J3</t>
  </si>
  <si>
    <t>Ethernet Jack SMD</t>
  </si>
  <si>
    <t>J10</t>
  </si>
  <si>
    <t>Etherent Through Hole</t>
  </si>
  <si>
    <t>J12</t>
  </si>
  <si>
    <t>Edge Connector-F</t>
  </si>
  <si>
    <t>J13</t>
  </si>
  <si>
    <t>Edge Connector-M</t>
  </si>
  <si>
    <t>J7,J8</t>
  </si>
  <si>
    <t>http://www.digikey.com/product-detail/en/0788640001/WM11203CT-ND/5250373</t>
  </si>
  <si>
    <t>BATTERY CONN 1.2H 1.6MM DR 4CKT</t>
  </si>
  <si>
    <t>WM11203CT-ND</t>
  </si>
  <si>
    <t>Spring Connector-F</t>
  </si>
  <si>
    <t>J5,J6,J15,J16</t>
  </si>
  <si>
    <t>Spring Connector-M</t>
  </si>
  <si>
    <t>SMD Pads</t>
  </si>
  <si>
    <t>J14</t>
  </si>
  <si>
    <t>0.1inx8 Header</t>
  </si>
  <si>
    <t>HV Capacitor</t>
  </si>
  <si>
    <t>C3</t>
  </si>
  <si>
    <t>CAP CER 1UF 25V X5R 0402</t>
  </si>
  <si>
    <t>HV Diode</t>
  </si>
  <si>
    <t>HV Inductor</t>
  </si>
  <si>
    <t>HV Switch</t>
  </si>
  <si>
    <t>Charge Pump Switch</t>
  </si>
  <si>
    <t>Feedback Resistor</t>
  </si>
  <si>
    <t>Programmer Connection</t>
  </si>
  <si>
    <t>Charge Pump Capacitor</t>
  </si>
  <si>
    <t>C4,C5</t>
  </si>
  <si>
    <t>D3</t>
  </si>
  <si>
    <t>J11</t>
  </si>
  <si>
    <t>Q3</t>
  </si>
  <si>
    <t>Q1,Q2</t>
  </si>
  <si>
    <t>R11</t>
  </si>
  <si>
    <t>R12</t>
  </si>
  <si>
    <t>AtTiny48</t>
  </si>
  <si>
    <t>Test LED 0603</t>
  </si>
  <si>
    <t>RES SMD 10 OHM 5% 1/16W 0402</t>
  </si>
  <si>
    <t>RC0402JR-0710RL</t>
  </si>
  <si>
    <t>311-10JRCT-ND</t>
  </si>
  <si>
    <t>http://www.digikey.com/product-detail/en/RC0402JR-0710RL/311-10JRCT-ND/729364</t>
  </si>
  <si>
    <t>RES SMD 51 OHM 5% 1/16W 0402</t>
  </si>
  <si>
    <t>RC0402JR-0751RL</t>
  </si>
  <si>
    <t>311-51JRCT-ND</t>
  </si>
  <si>
    <t>http://www.digikey.com/product-detail/en/RC0402JR-0751RL/311-51JRCT-ND/729438</t>
  </si>
  <si>
    <t>RES SMD 1K OHM 5% 1/16W 0402</t>
  </si>
  <si>
    <t>RC0402JR-071KL</t>
  </si>
  <si>
    <t>311-1.0KJRCT-ND</t>
  </si>
  <si>
    <t>http://www.digikey.com/product-detail/en/RC0402JR-071KL/311-1.0KJRCT-ND/729355</t>
  </si>
  <si>
    <t>RES SMD 91K OHM 0.1% 1/16W 0402</t>
  </si>
  <si>
    <t>RT0402BRD0791KL</t>
  </si>
  <si>
    <t>YAG1491CT-ND</t>
  </si>
  <si>
    <t>http://www.digikey.com/product-detail/en/RT0402BRD0791KL/YAG1491CT-ND/5138939</t>
  </si>
  <si>
    <t>RES SMD 1K OHM 0.1% 1/16W 0402</t>
  </si>
  <si>
    <t>RT0402BRD071KL</t>
  </si>
  <si>
    <t>YAG1386CT-ND</t>
  </si>
  <si>
    <t>http://www.digikey.com/product-detail/en/RT0402BRD071KL/YAG1386CT-ND/5138834</t>
  </si>
  <si>
    <t>http://www.digikey.com/product-detail/en/GRM155C80J105ME15D/490-10435-1-ND/5026340</t>
  </si>
  <si>
    <t>CAP CER 1UF 6.3V X6S 0402</t>
  </si>
  <si>
    <t>GRM155C80J105ME15D</t>
  </si>
  <si>
    <t>490-10435-1-ND</t>
  </si>
  <si>
    <t>CAP CER 0.047UF 16V Y5V 0402</t>
  </si>
  <si>
    <t>CL05F473ZO5NNNC</t>
  </si>
  <si>
    <t>1276-1750-1-ND</t>
  </si>
  <si>
    <t>http://www.digikey.com/product-detail/en/CL05F473ZO5NNNC/1276-1750-1-ND/3889836</t>
  </si>
  <si>
    <t>http://www.digikey.com/product-detail/en/GRM155R61E105MA12D/490-10018-1-ND/5026368</t>
  </si>
  <si>
    <t>GRM155R61E105MA12D</t>
  </si>
  <si>
    <t>490-10018-1-ND</t>
  </si>
  <si>
    <t>CAP CER 0.1UF 10V X5R 0402</t>
  </si>
  <si>
    <t>CL05A104KP5NNNC</t>
  </si>
  <si>
    <t>1276-1022-1-ND</t>
  </si>
  <si>
    <t>http://www.digikey.com/product-detail/en/CL05A104KP5NNNC/1276-1022-1-ND/3889108</t>
  </si>
  <si>
    <t>http://www.digikey.com/product-detail/en/BAV103-GS18/BAV103-GS18CT-ND/3104430</t>
  </si>
  <si>
    <t>DIODE GEN PURP 200V 250MA SOD80</t>
  </si>
  <si>
    <t>BAV103-GS18CT-ND</t>
  </si>
  <si>
    <t>BAV103-GS18</t>
  </si>
  <si>
    <t>http://www.digikey.com/product-search/en?keywords=54602-908LF</t>
  </si>
  <si>
    <t>CONN MOD JACK 8P8C R/A UNSHLD</t>
  </si>
  <si>
    <t>54602-908LF</t>
  </si>
  <si>
    <t>609-1046-ND</t>
  </si>
  <si>
    <t>http://www.digikey.com/product-search/en?keywords=7-5530843-7</t>
  </si>
  <si>
    <t>7-5530843-7</t>
  </si>
  <si>
    <t>CONN SEC II 3 POS 100C/L</t>
  </si>
  <si>
    <t>A101966-ND</t>
  </si>
  <si>
    <t>8POS SIL VERTICAL SMT HEADER</t>
  </si>
  <si>
    <t>M20-8770846</t>
  </si>
  <si>
    <t>952-2001-ND</t>
  </si>
  <si>
    <t>http://www.digikey.com/product-detail/en/M20-8770846/952-2001-ND/3727966</t>
  </si>
  <si>
    <t>http://www.digikey.com/product-detail/en/E5288-006-02-L/553-2274-1-ND/4868946</t>
  </si>
  <si>
    <t>CONN MOD JACK 8P8C VERT UNSHLD</t>
  </si>
  <si>
    <t>E5288-006-02-L</t>
  </si>
  <si>
    <t>553-2274-1-ND</t>
  </si>
  <si>
    <t>http://www.digikey.com/product-detail/en/ATTINY48-MU/ATTINY48-MU-ND/1886245</t>
  </si>
  <si>
    <t>ATTINY48-MU-ND</t>
  </si>
  <si>
    <t>ATTINY48-MU</t>
  </si>
  <si>
    <t>IC MCU 8BIT 4KB FLASH 32QFN</t>
  </si>
  <si>
    <t>http://www.digikey.com/product-detail/en/LTST-S270GKT/160-1475-1-ND/386886</t>
  </si>
  <si>
    <t>LED GREEN CLEAR 0603 R/A SMD</t>
  </si>
  <si>
    <t>LTST-S270GKT</t>
  </si>
  <si>
    <t>160-1475-1-ND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</si>
</sst>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2" formatCode="_(&quot;$&quot;* #,##0.0000_);_(&quot;$&quot;* \(#,##0.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7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/>
  </sheetViews>
  <sheetFormatPr defaultRowHeight="15" x14ac:dyDescent="0.25"/>
  <cols>
    <col min="1" max="1" width="14.85546875" bestFit="1" customWidth="1"/>
    <col min="2" max="2" width="21.42578125" bestFit="1" customWidth="1"/>
    <col min="3" max="3" width="37.140625" bestFit="1" customWidth="1"/>
    <col min="4" max="4" width="31.28515625" bestFit="1" customWidth="1"/>
    <col min="5" max="5" width="24.42578125" bestFit="1" customWidth="1"/>
    <col min="6" max="6" width="8.7109375" style="4" bestFit="1" customWidth="1"/>
    <col min="7" max="7" width="13.42578125" style="5" bestFit="1" customWidth="1"/>
    <col min="8" max="8" width="14.5703125" bestFit="1" customWidth="1"/>
    <col min="9" max="9" width="90.7109375" bestFit="1" customWidth="1"/>
  </cols>
  <sheetData>
    <row r="1" spans="1:9" x14ac:dyDescent="0.25">
      <c r="A1" t="s">
        <v>21</v>
      </c>
      <c r="B1" t="s">
        <v>4</v>
      </c>
      <c r="C1" t="s">
        <v>11</v>
      </c>
      <c r="D1" t="s">
        <v>8</v>
      </c>
      <c r="E1" t="s">
        <v>7</v>
      </c>
      <c r="F1" s="3" t="s">
        <v>0</v>
      </c>
      <c r="G1" s="5" t="s">
        <v>1</v>
      </c>
      <c r="H1" s="1" t="s">
        <v>2</v>
      </c>
      <c r="I1" t="s">
        <v>3</v>
      </c>
    </row>
    <row r="2" spans="1:9" x14ac:dyDescent="0.25">
      <c r="A2" t="s">
        <v>39</v>
      </c>
      <c r="B2" t="s">
        <v>40</v>
      </c>
      <c r="C2" t="s">
        <v>131</v>
      </c>
      <c r="D2" t="s">
        <v>132</v>
      </c>
      <c r="E2" t="s">
        <v>133</v>
      </c>
      <c r="F2" s="3">
        <v>2</v>
      </c>
      <c r="G2" s="5">
        <v>1.6E-2</v>
      </c>
      <c r="H2" s="1">
        <f t="shared" ref="H2:H3" si="0">G2*F2</f>
        <v>3.2000000000000001E-2</v>
      </c>
      <c r="I2" t="s">
        <v>130</v>
      </c>
    </row>
    <row r="3" spans="1:9" x14ac:dyDescent="0.25">
      <c r="A3" t="s">
        <v>43</v>
      </c>
      <c r="B3" t="s">
        <v>44</v>
      </c>
      <c r="C3" t="s">
        <v>134</v>
      </c>
      <c r="D3" t="s">
        <v>135</v>
      </c>
      <c r="E3" t="s">
        <v>136</v>
      </c>
      <c r="F3" s="3">
        <v>1</v>
      </c>
      <c r="G3" s="5">
        <v>6.0000000000000001E-3</v>
      </c>
      <c r="H3" s="1">
        <f t="shared" si="0"/>
        <v>6.0000000000000001E-3</v>
      </c>
      <c r="I3" t="s">
        <v>137</v>
      </c>
    </row>
    <row r="4" spans="1:9" x14ac:dyDescent="0.25">
      <c r="A4" t="s">
        <v>92</v>
      </c>
      <c r="B4" t="s">
        <v>91</v>
      </c>
      <c r="C4" t="s">
        <v>50</v>
      </c>
      <c r="D4" t="s">
        <v>51</v>
      </c>
      <c r="E4" t="s">
        <v>52</v>
      </c>
      <c r="F4" s="3">
        <v>1</v>
      </c>
      <c r="G4" s="5">
        <v>3.61</v>
      </c>
      <c r="H4" s="1">
        <f>G4*F4</f>
        <v>3.61</v>
      </c>
      <c r="I4" t="s">
        <v>53</v>
      </c>
    </row>
    <row r="5" spans="1:9" x14ac:dyDescent="0.25">
      <c r="A5" t="s">
        <v>101</v>
      </c>
      <c r="B5" t="s">
        <v>100</v>
      </c>
      <c r="C5" t="s">
        <v>93</v>
      </c>
      <c r="D5" t="s">
        <v>139</v>
      </c>
      <c r="E5" t="s">
        <v>140</v>
      </c>
      <c r="F5" s="3">
        <v>2</v>
      </c>
      <c r="G5" s="5">
        <v>3.2500000000000001E-2</v>
      </c>
      <c r="H5" s="1">
        <f t="shared" ref="H5:H6" si="1">G5*F5</f>
        <v>6.5000000000000002E-2</v>
      </c>
      <c r="I5" t="s">
        <v>138</v>
      </c>
    </row>
    <row r="6" spans="1:9" x14ac:dyDescent="0.25">
      <c r="A6" t="s">
        <v>41</v>
      </c>
      <c r="B6" t="s">
        <v>42</v>
      </c>
      <c r="C6" t="s">
        <v>141</v>
      </c>
      <c r="D6" t="s">
        <v>142</v>
      </c>
      <c r="E6" t="s">
        <v>143</v>
      </c>
      <c r="F6" s="3">
        <v>4</v>
      </c>
      <c r="G6" s="5">
        <v>4.7999999999999996E-3</v>
      </c>
      <c r="H6" s="1">
        <f t="shared" si="1"/>
        <v>1.9199999999999998E-2</v>
      </c>
      <c r="I6" t="s">
        <v>144</v>
      </c>
    </row>
    <row r="7" spans="1:9" x14ac:dyDescent="0.25">
      <c r="A7" t="s">
        <v>37</v>
      </c>
      <c r="B7" t="s">
        <v>38</v>
      </c>
      <c r="C7" t="s">
        <v>48</v>
      </c>
      <c r="D7" t="s">
        <v>49</v>
      </c>
      <c r="E7" t="s">
        <v>30</v>
      </c>
      <c r="F7" s="3">
        <v>1</v>
      </c>
      <c r="H7" s="1">
        <f>G7*F7</f>
        <v>0</v>
      </c>
    </row>
    <row r="8" spans="1:9" x14ac:dyDescent="0.25">
      <c r="A8" t="s">
        <v>72</v>
      </c>
      <c r="B8" t="s">
        <v>109</v>
      </c>
      <c r="C8" t="s">
        <v>170</v>
      </c>
      <c r="D8" t="s">
        <v>171</v>
      </c>
      <c r="E8" t="s">
        <v>172</v>
      </c>
      <c r="F8" s="4">
        <v>1</v>
      </c>
      <c r="G8" s="5">
        <v>0.24</v>
      </c>
      <c r="H8" s="1">
        <f>G8*F8</f>
        <v>0.24</v>
      </c>
      <c r="I8" t="s">
        <v>169</v>
      </c>
    </row>
    <row r="9" spans="1:9" x14ac:dyDescent="0.25">
      <c r="A9" t="s">
        <v>102</v>
      </c>
      <c r="B9" t="s">
        <v>94</v>
      </c>
      <c r="C9" t="s">
        <v>146</v>
      </c>
      <c r="D9" t="s">
        <v>148</v>
      </c>
      <c r="E9" t="s">
        <v>147</v>
      </c>
      <c r="F9" s="4">
        <v>1</v>
      </c>
      <c r="G9" s="5">
        <v>0.19</v>
      </c>
      <c r="H9" s="1">
        <f>G9*F9</f>
        <v>0.19</v>
      </c>
      <c r="I9" t="s">
        <v>145</v>
      </c>
    </row>
    <row r="10" spans="1:9" x14ac:dyDescent="0.25">
      <c r="A10" t="s">
        <v>75</v>
      </c>
      <c r="B10" t="s">
        <v>76</v>
      </c>
      <c r="C10" t="s">
        <v>150</v>
      </c>
      <c r="D10" t="s">
        <v>151</v>
      </c>
      <c r="E10" t="s">
        <v>152</v>
      </c>
      <c r="F10" s="4">
        <v>1</v>
      </c>
      <c r="G10" s="5">
        <v>0.56999999999999995</v>
      </c>
      <c r="H10" s="1">
        <f>G10*F10</f>
        <v>0.56999999999999995</v>
      </c>
      <c r="I10" t="s">
        <v>149</v>
      </c>
    </row>
    <row r="11" spans="1:9" x14ac:dyDescent="0.25">
      <c r="A11" t="s">
        <v>103</v>
      </c>
      <c r="B11" t="s">
        <v>99</v>
      </c>
      <c r="C11" t="s">
        <v>54</v>
      </c>
      <c r="D11" t="s">
        <v>55</v>
      </c>
      <c r="E11" t="s">
        <v>55</v>
      </c>
      <c r="F11" s="3">
        <v>1</v>
      </c>
      <c r="G11" s="5">
        <v>0</v>
      </c>
      <c r="H11" s="1">
        <f>G11*F11</f>
        <v>0</v>
      </c>
      <c r="I11" t="s">
        <v>56</v>
      </c>
    </row>
    <row r="12" spans="1:9" x14ac:dyDescent="0.25">
      <c r="A12" t="s">
        <v>77</v>
      </c>
      <c r="B12" t="s">
        <v>78</v>
      </c>
      <c r="C12" t="s">
        <v>155</v>
      </c>
      <c r="D12" t="s">
        <v>154</v>
      </c>
      <c r="E12" t="s">
        <v>156</v>
      </c>
      <c r="F12" s="4">
        <v>1</v>
      </c>
      <c r="G12" s="5">
        <v>1.71</v>
      </c>
      <c r="H12" s="1">
        <f>G12*F12</f>
        <v>1.71</v>
      </c>
      <c r="I12" t="s">
        <v>153</v>
      </c>
    </row>
    <row r="13" spans="1:9" x14ac:dyDescent="0.25">
      <c r="A13" t="s">
        <v>79</v>
      </c>
      <c r="B13" t="s">
        <v>80</v>
      </c>
      <c r="C13" t="s">
        <v>88</v>
      </c>
      <c r="D13" t="s">
        <v>57</v>
      </c>
      <c r="E13" t="s">
        <v>57</v>
      </c>
      <c r="F13" s="4">
        <v>1</v>
      </c>
      <c r="G13" s="5">
        <v>0</v>
      </c>
      <c r="H13" s="1">
        <f>G13*F13</f>
        <v>0</v>
      </c>
      <c r="I13" t="s">
        <v>153</v>
      </c>
    </row>
    <row r="14" spans="1:9" x14ac:dyDescent="0.25">
      <c r="A14" t="s">
        <v>89</v>
      </c>
      <c r="B14" t="s">
        <v>90</v>
      </c>
      <c r="C14" t="s">
        <v>157</v>
      </c>
      <c r="D14" t="s">
        <v>158</v>
      </c>
      <c r="E14" t="s">
        <v>159</v>
      </c>
      <c r="F14" s="4">
        <v>1</v>
      </c>
      <c r="G14" s="5">
        <v>0.45</v>
      </c>
      <c r="H14" s="1">
        <f>G14*F14</f>
        <v>0.45</v>
      </c>
      <c r="I14" t="s">
        <v>160</v>
      </c>
    </row>
    <row r="15" spans="1:9" x14ac:dyDescent="0.25">
      <c r="A15" t="s">
        <v>29</v>
      </c>
      <c r="B15" t="s">
        <v>20</v>
      </c>
      <c r="C15" t="s">
        <v>25</v>
      </c>
      <c r="D15" t="s">
        <v>23</v>
      </c>
      <c r="E15" t="s">
        <v>24</v>
      </c>
      <c r="F15" s="3">
        <v>1</v>
      </c>
      <c r="G15" s="5">
        <v>0.94</v>
      </c>
      <c r="H15" s="1">
        <f>G15*F15</f>
        <v>0.94</v>
      </c>
      <c r="I15" t="s">
        <v>22</v>
      </c>
    </row>
    <row r="16" spans="1:9" x14ac:dyDescent="0.25">
      <c r="A16" t="s">
        <v>73</v>
      </c>
      <c r="B16" t="s">
        <v>74</v>
      </c>
      <c r="C16" t="s">
        <v>162</v>
      </c>
      <c r="D16" t="s">
        <v>163</v>
      </c>
      <c r="E16" t="s">
        <v>164</v>
      </c>
      <c r="F16" s="4">
        <v>1</v>
      </c>
      <c r="G16" s="5">
        <v>0.86</v>
      </c>
      <c r="H16" s="1">
        <f>G16*F16</f>
        <v>0.86</v>
      </c>
      <c r="I16" t="s">
        <v>161</v>
      </c>
    </row>
    <row r="17" spans="1:9" x14ac:dyDescent="0.25">
      <c r="A17" t="s">
        <v>86</v>
      </c>
      <c r="B17" t="s">
        <v>85</v>
      </c>
      <c r="C17" t="s">
        <v>88</v>
      </c>
      <c r="D17" t="s">
        <v>57</v>
      </c>
      <c r="E17" t="s">
        <v>57</v>
      </c>
      <c r="F17" s="4">
        <v>4</v>
      </c>
      <c r="G17" s="5">
        <v>0</v>
      </c>
      <c r="H17" s="1">
        <f>G17*F17</f>
        <v>0</v>
      </c>
      <c r="I17" t="s">
        <v>82</v>
      </c>
    </row>
    <row r="18" spans="1:9" x14ac:dyDescent="0.25">
      <c r="A18" t="s">
        <v>81</v>
      </c>
      <c r="B18" t="s">
        <v>87</v>
      </c>
      <c r="C18" t="s">
        <v>83</v>
      </c>
      <c r="D18" s="2">
        <v>788640001</v>
      </c>
      <c r="E18" t="s">
        <v>84</v>
      </c>
      <c r="F18" s="4">
        <v>2</v>
      </c>
      <c r="G18" s="5">
        <v>0.38</v>
      </c>
      <c r="H18" s="1">
        <f>G18*F18</f>
        <v>0.76</v>
      </c>
      <c r="I18" t="s">
        <v>82</v>
      </c>
    </row>
    <row r="19" spans="1:9" x14ac:dyDescent="0.25">
      <c r="A19" t="s">
        <v>58</v>
      </c>
      <c r="B19" t="s">
        <v>95</v>
      </c>
      <c r="C19" t="s">
        <v>59</v>
      </c>
      <c r="D19" t="s">
        <v>60</v>
      </c>
      <c r="E19" t="s">
        <v>61</v>
      </c>
      <c r="F19" s="3">
        <v>1</v>
      </c>
      <c r="G19" s="5">
        <v>0.5</v>
      </c>
      <c r="H19" s="1">
        <f>G19*F19</f>
        <v>0.5</v>
      </c>
      <c r="I19" t="s">
        <v>62</v>
      </c>
    </row>
    <row r="20" spans="1:9" x14ac:dyDescent="0.25">
      <c r="A20" t="s">
        <v>105</v>
      </c>
      <c r="B20" t="s">
        <v>97</v>
      </c>
      <c r="C20" t="s">
        <v>63</v>
      </c>
      <c r="D20" t="s">
        <v>64</v>
      </c>
      <c r="E20" t="s">
        <v>65</v>
      </c>
      <c r="F20" s="3">
        <v>5</v>
      </c>
      <c r="G20" s="5">
        <v>0.38</v>
      </c>
      <c r="H20" s="1">
        <f>G20*F20</f>
        <v>1.9</v>
      </c>
      <c r="I20" t="s">
        <v>66</v>
      </c>
    </row>
    <row r="21" spans="1:9" x14ac:dyDescent="0.25">
      <c r="A21" t="s">
        <v>104</v>
      </c>
      <c r="B21" t="s">
        <v>96</v>
      </c>
      <c r="C21" t="s">
        <v>67</v>
      </c>
      <c r="D21" t="s">
        <v>68</v>
      </c>
      <c r="E21" t="s">
        <v>69</v>
      </c>
      <c r="F21" s="3">
        <v>1</v>
      </c>
      <c r="G21" s="5">
        <v>0.7</v>
      </c>
      <c r="H21" s="1">
        <f>G21*F21</f>
        <v>0.7</v>
      </c>
      <c r="I21" t="s">
        <v>70</v>
      </c>
    </row>
    <row r="22" spans="1:9" x14ac:dyDescent="0.25">
      <c r="A22" t="s">
        <v>32</v>
      </c>
      <c r="B22" t="s">
        <v>31</v>
      </c>
      <c r="C22" t="s">
        <v>110</v>
      </c>
      <c r="D22" t="s">
        <v>111</v>
      </c>
      <c r="E22" t="s">
        <v>112</v>
      </c>
      <c r="F22" s="3">
        <v>5</v>
      </c>
      <c r="G22" s="5">
        <v>4.7000000000000002E-3</v>
      </c>
      <c r="H22" s="1">
        <f>G22*F22</f>
        <v>2.35E-2</v>
      </c>
      <c r="I22" t="s">
        <v>113</v>
      </c>
    </row>
    <row r="23" spans="1:9" x14ac:dyDescent="0.25">
      <c r="A23" t="s">
        <v>106</v>
      </c>
      <c r="B23" t="s">
        <v>98</v>
      </c>
      <c r="C23" t="s">
        <v>122</v>
      </c>
      <c r="D23" t="s">
        <v>123</v>
      </c>
      <c r="E23" t="s">
        <v>124</v>
      </c>
      <c r="F23" s="3">
        <v>1</v>
      </c>
      <c r="G23" s="5">
        <v>0.4</v>
      </c>
      <c r="H23" s="1">
        <f>G23*F23</f>
        <v>0.4</v>
      </c>
      <c r="I23" t="s">
        <v>125</v>
      </c>
    </row>
    <row r="24" spans="1:9" x14ac:dyDescent="0.25">
      <c r="A24" t="s">
        <v>107</v>
      </c>
      <c r="B24" t="s">
        <v>98</v>
      </c>
      <c r="C24" t="s">
        <v>126</v>
      </c>
      <c r="D24" t="s">
        <v>127</v>
      </c>
      <c r="E24" t="s">
        <v>128</v>
      </c>
      <c r="F24" s="3">
        <v>1</v>
      </c>
      <c r="G24" s="5">
        <v>0.4</v>
      </c>
      <c r="H24" s="1">
        <f>G24*F24</f>
        <v>0.4</v>
      </c>
      <c r="I24" t="s">
        <v>129</v>
      </c>
    </row>
    <row r="25" spans="1:9" x14ac:dyDescent="0.25">
      <c r="A25" t="s">
        <v>34</v>
      </c>
      <c r="B25" t="s">
        <v>33</v>
      </c>
      <c r="C25" t="s">
        <v>114</v>
      </c>
      <c r="D25" t="s">
        <v>115</v>
      </c>
      <c r="E25" t="s">
        <v>116</v>
      </c>
      <c r="F25" s="3">
        <v>3</v>
      </c>
      <c r="G25" s="5">
        <v>4.7000000000000002E-3</v>
      </c>
      <c r="H25" s="1">
        <f>G25*F25</f>
        <v>1.4100000000000001E-2</v>
      </c>
      <c r="I25" t="s">
        <v>117</v>
      </c>
    </row>
    <row r="26" spans="1:9" x14ac:dyDescent="0.25">
      <c r="A26" t="s">
        <v>35</v>
      </c>
      <c r="B26" t="s">
        <v>36</v>
      </c>
      <c r="C26" t="s">
        <v>118</v>
      </c>
      <c r="D26" t="s">
        <v>119</v>
      </c>
      <c r="E26" t="s">
        <v>120</v>
      </c>
      <c r="F26" s="3">
        <v>2</v>
      </c>
      <c r="G26" s="5">
        <v>4.7000000000000002E-3</v>
      </c>
      <c r="H26" s="1">
        <f>G26*F26</f>
        <v>9.4000000000000004E-3</v>
      </c>
      <c r="I26" t="s">
        <v>121</v>
      </c>
    </row>
    <row r="27" spans="1:9" x14ac:dyDescent="0.25">
      <c r="A27" t="s">
        <v>28</v>
      </c>
      <c r="B27" t="s">
        <v>17</v>
      </c>
      <c r="C27" t="s">
        <v>45</v>
      </c>
      <c r="D27" t="s">
        <v>46</v>
      </c>
      <c r="E27" t="s">
        <v>47</v>
      </c>
      <c r="F27" s="3">
        <v>1</v>
      </c>
      <c r="G27" s="5">
        <v>5.51</v>
      </c>
      <c r="H27" s="1">
        <f>G27*F27</f>
        <v>5.51</v>
      </c>
      <c r="I27" t="s">
        <v>18</v>
      </c>
    </row>
    <row r="28" spans="1:9" x14ac:dyDescent="0.25">
      <c r="A28" t="s">
        <v>71</v>
      </c>
      <c r="B28" t="s">
        <v>108</v>
      </c>
      <c r="C28" t="s">
        <v>168</v>
      </c>
      <c r="D28" t="s">
        <v>167</v>
      </c>
      <c r="E28" t="s">
        <v>166</v>
      </c>
      <c r="F28" s="4">
        <v>1</v>
      </c>
      <c r="G28" s="5">
        <v>1.1000000000000001</v>
      </c>
      <c r="H28" s="1">
        <f>G28*F28</f>
        <v>1.1000000000000001</v>
      </c>
      <c r="I28" t="s">
        <v>165</v>
      </c>
    </row>
    <row r="29" spans="1:9" x14ac:dyDescent="0.25">
      <c r="A29" t="s">
        <v>26</v>
      </c>
      <c r="B29" t="s">
        <v>5</v>
      </c>
      <c r="C29" t="s">
        <v>12</v>
      </c>
      <c r="D29" t="s">
        <v>6</v>
      </c>
      <c r="E29" t="s">
        <v>9</v>
      </c>
      <c r="F29" s="3">
        <v>1</v>
      </c>
      <c r="G29" s="5">
        <v>5.21</v>
      </c>
      <c r="H29" s="1">
        <f>G29*F29</f>
        <v>5.21</v>
      </c>
      <c r="I29" t="s">
        <v>10</v>
      </c>
    </row>
    <row r="30" spans="1:9" x14ac:dyDescent="0.25">
      <c r="A30" t="s">
        <v>27</v>
      </c>
      <c r="B30" t="s">
        <v>13</v>
      </c>
      <c r="C30" t="s">
        <v>16</v>
      </c>
      <c r="D30" t="s">
        <v>14</v>
      </c>
      <c r="E30" t="s">
        <v>15</v>
      </c>
      <c r="F30" s="3">
        <v>1</v>
      </c>
      <c r="G30" s="5">
        <v>1.1299999999999999</v>
      </c>
      <c r="H30" s="1">
        <f>G30*F30</f>
        <v>1.1299999999999999</v>
      </c>
      <c r="I30" t="s">
        <v>19</v>
      </c>
    </row>
    <row r="31" spans="1:9" x14ac:dyDescent="0.25">
      <c r="H31" s="1"/>
    </row>
    <row r="32" spans="1:9" x14ac:dyDescent="0.25">
      <c r="H32" s="1"/>
    </row>
  </sheetData>
  <autoFilter ref="A1:I1">
    <sortState ref="A2:I32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</cp:lastModifiedBy>
  <dcterms:created xsi:type="dcterms:W3CDTF">2015-06-10T04:23:10Z</dcterms:created>
  <dcterms:modified xsi:type="dcterms:W3CDTF">2015-11-09T18:53:20Z</dcterms:modified>
</cp:coreProperties>
</file>