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30-Communications\Website\www.monobasinresearch.org\images\"/>
    </mc:Choice>
  </mc:AlternateContent>
  <bookViews>
    <workbookView xWindow="0" yWindow="0" windowWidth="13755" windowHeight="11625"/>
  </bookViews>
  <sheets>
    <sheet name="Data sheet" sheetId="1" r:id="rId1"/>
    <sheet name="Elevation" sheetId="6" r:id="rId2"/>
    <sheet name="oldchart" sheetId="2" r:id="rId3"/>
    <sheet name="future" sheetId="3" r:id="rId4"/>
    <sheet name="Volume" sheetId="4" r:id="rId5"/>
    <sheet name="Surface Area" sheetId="5" r:id="rId6"/>
  </sheets>
  <externalReferences>
    <externalReference r:id="rId7"/>
  </externalReferences>
  <definedNames>
    <definedName name="_xlnm.Print_Area" localSheetId="0">'Data sheet'!$A$1:$K$54</definedName>
  </definedNames>
  <calcPr calcId="152511"/>
</workbook>
</file>

<file path=xl/calcChain.xml><?xml version="1.0" encoding="utf-8"?>
<calcChain xmlns="http://schemas.openxmlformats.org/spreadsheetml/2006/main">
  <c r="E68" i="1" l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D235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F235" i="1" l="1"/>
  <c r="F234" i="1"/>
  <c r="F233" i="1"/>
  <c r="F232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8" i="1"/>
  <c r="F69" i="1"/>
  <c r="B220" i="1"/>
  <c r="F220" i="1"/>
  <c r="B221" i="1"/>
  <c r="F221" i="1"/>
  <c r="B222" i="1"/>
  <c r="F222" i="1"/>
  <c r="B223" i="1"/>
  <c r="F224" i="1"/>
  <c r="B219" i="1"/>
  <c r="F219" i="1"/>
  <c r="B225" i="1"/>
  <c r="F225" i="1"/>
  <c r="B226" i="1"/>
  <c r="F226" i="1"/>
  <c r="B227" i="1"/>
  <c r="F227" i="1"/>
  <c r="B228" i="1"/>
  <c r="F228" i="1"/>
  <c r="B229" i="1"/>
  <c r="F229" i="1"/>
  <c r="B230" i="1"/>
  <c r="F231" i="1"/>
  <c r="B216" i="1"/>
  <c r="F216" i="1"/>
  <c r="B215" i="1"/>
  <c r="F215" i="1"/>
  <c r="B214" i="1"/>
  <c r="F214" i="1"/>
  <c r="F223" i="1"/>
  <c r="F217" i="1"/>
  <c r="F230" i="1"/>
</calcChain>
</file>

<file path=xl/sharedStrings.xml><?xml version="1.0" encoding="utf-8"?>
<sst xmlns="http://schemas.openxmlformats.org/spreadsheetml/2006/main" count="20" uniqueCount="13">
  <si>
    <t>October 1 in feet above mean sea level</t>
  </si>
  <si>
    <t>Year</t>
  </si>
  <si>
    <t>10/1 level</t>
  </si>
  <si>
    <t>6379.0</t>
  </si>
  <si>
    <t>This data sheet provided by the Mono Lake Committee</t>
  </si>
  <si>
    <t>Data for graphing, all in one column</t>
  </si>
  <si>
    <t>lake</t>
  </si>
  <si>
    <t>WB level</t>
  </si>
  <si>
    <t>Volume</t>
  </si>
  <si>
    <t>Surface Area</t>
  </si>
  <si>
    <t>Mono Lake Level 1850-Present</t>
  </si>
  <si>
    <t>chan ge</t>
  </si>
  <si>
    <t>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</si>
</sst>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_)"/>
    <numFmt numFmtId="169" formatCode="0.0"/>
  </numFmts>
  <fonts count="3" x14ac:knownFonts="1">
    <font>
      <sz val="10"/>
      <name val="Geneva"/>
    </font>
    <font>
      <b/>
      <sz val="10"/>
      <name val="Geneva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164" fontId="0" fillId="0" borderId="0"/>
  </cellStyleXfs>
  <cellXfs count="14">
    <xf numFmtId="164" fontId="0" fillId="0" borderId="0" xfId="0"/>
    <xf numFmtId="164" fontId="0" fillId="0" borderId="0" xfId="0" applyNumberFormat="1" applyProtection="1"/>
    <xf numFmtId="164" fontId="0" fillId="0" borderId="0" xfId="0" applyAlignment="1">
      <alignment horizontal="right"/>
    </xf>
    <xf numFmtId="164" fontId="0" fillId="0" borderId="0" xfId="0" applyNumberFormat="1" applyAlignment="1" applyProtection="1">
      <alignment horizontal="left"/>
    </xf>
    <xf numFmtId="164" fontId="0" fillId="0" borderId="0" xfId="0" applyNumberFormat="1" applyAlignment="1" applyProtection="1"/>
    <xf numFmtId="164" fontId="0" fillId="0" borderId="0" xfId="0" applyAlignment="1"/>
    <xf numFmtId="164" fontId="0" fillId="0" borderId="0" xfId="0" applyAlignment="1">
      <alignment horizontal="centerContinuous"/>
    </xf>
    <xf numFmtId="164" fontId="0" fillId="0" borderId="0" xfId="0" applyNumberFormat="1" applyAlignment="1" applyProtection="1">
      <alignment horizontal="centerContinuous"/>
    </xf>
    <xf numFmtId="164" fontId="1" fillId="0" borderId="0" xfId="0" applyFont="1" applyAlignment="1">
      <alignment horizontal="centerContinuous"/>
    </xf>
    <xf numFmtId="0" fontId="0" fillId="0" borderId="0" xfId="0" applyNumberFormat="1" applyProtection="1"/>
    <xf numFmtId="164" fontId="0" fillId="0" borderId="0" xfId="0" applyBorder="1"/>
    <xf numFmtId="1" fontId="0" fillId="0" borderId="0" xfId="0" applyNumberFormat="1" applyProtection="1"/>
    <xf numFmtId="169" fontId="0" fillId="0" borderId="0" xfId="0" applyNumberFormat="1" applyProtection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externalLink" Target="externalLinks/externalLink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2200" baseline="0"/>
              <a:t>Mono Lake Level: 1850-Present</a:t>
            </a:r>
          </a:p>
        </c:rich>
      </c:tx>
      <c:layout>
        <c:manualLayout>
          <c:xMode val="edge"/>
          <c:yMode val="edge"/>
          <c:x val="0.20754716981132076"/>
          <c:y val="2.1207177814029365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15612282648908"/>
          <c:y val="0.12234910277324633"/>
          <c:w val="0.6385497595264521"/>
          <c:h val="0.77814029363784665"/>
        </c:manualLayout>
      </c:layout>
      <c:areaChart>
        <c:grouping val="standard"/>
        <c:varyColors val="0"/>
        <c:ser>
          <c:idx val="0"/>
          <c:order val="0"/>
          <c:tx>
            <c:v/>
          </c:tx>
          <c:spPr>
            <a:noFill/>
            <a:ln w="25400">
              <a:noFill/>
            </a:ln>
          </c:spPr>
          <c:trendline>
            <c:name>6392 projected average post-transition lake level based on D1631 (assuming past climate remains the same)</c:name>
            <c:spPr>
              <a:ln w="38100">
                <a:solidFill>
                  <a:srgbClr val="000000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numRef>
              <c:f>'Data sheet'!$A$68:$A$235</c:f>
              <c:numCache>
                <c:formatCode>0</c:formatCode>
                <c:ptCount val="168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</c:numCache>
            </c:numRef>
          </c:cat>
          <c:val>
            <c:numRef>
              <c:f>'Data sheet'!$C$68:$C$235</c:f>
              <c:numCache>
                <c:formatCode>General_)</c:formatCode>
                <c:ptCount val="168"/>
                <c:pt idx="0">
                  <c:v>6392</c:v>
                </c:pt>
                <c:pt idx="1">
                  <c:v>6392</c:v>
                </c:pt>
                <c:pt idx="2">
                  <c:v>6392</c:v>
                </c:pt>
                <c:pt idx="3">
                  <c:v>6392</c:v>
                </c:pt>
                <c:pt idx="4">
                  <c:v>6392</c:v>
                </c:pt>
                <c:pt idx="5">
                  <c:v>6392</c:v>
                </c:pt>
                <c:pt idx="6">
                  <c:v>6392</c:v>
                </c:pt>
                <c:pt idx="7">
                  <c:v>6392</c:v>
                </c:pt>
                <c:pt idx="8">
                  <c:v>6392</c:v>
                </c:pt>
                <c:pt idx="9">
                  <c:v>6392</c:v>
                </c:pt>
                <c:pt idx="10">
                  <c:v>6392</c:v>
                </c:pt>
                <c:pt idx="11">
                  <c:v>6392</c:v>
                </c:pt>
                <c:pt idx="12">
                  <c:v>6392</c:v>
                </c:pt>
                <c:pt idx="13">
                  <c:v>6392</c:v>
                </c:pt>
                <c:pt idx="14">
                  <c:v>6392</c:v>
                </c:pt>
                <c:pt idx="15">
                  <c:v>6392</c:v>
                </c:pt>
                <c:pt idx="16">
                  <c:v>6392</c:v>
                </c:pt>
                <c:pt idx="17">
                  <c:v>6392</c:v>
                </c:pt>
                <c:pt idx="18">
                  <c:v>6392</c:v>
                </c:pt>
                <c:pt idx="19">
                  <c:v>6392</c:v>
                </c:pt>
                <c:pt idx="20">
                  <c:v>6392</c:v>
                </c:pt>
                <c:pt idx="21">
                  <c:v>6392</c:v>
                </c:pt>
                <c:pt idx="22">
                  <c:v>6392</c:v>
                </c:pt>
                <c:pt idx="23">
                  <c:v>6392</c:v>
                </c:pt>
                <c:pt idx="24">
                  <c:v>6392</c:v>
                </c:pt>
                <c:pt idx="25">
                  <c:v>6392</c:v>
                </c:pt>
                <c:pt idx="26">
                  <c:v>6392</c:v>
                </c:pt>
                <c:pt idx="27">
                  <c:v>6392</c:v>
                </c:pt>
                <c:pt idx="28">
                  <c:v>6392</c:v>
                </c:pt>
                <c:pt idx="29">
                  <c:v>6392</c:v>
                </c:pt>
                <c:pt idx="30">
                  <c:v>6392</c:v>
                </c:pt>
                <c:pt idx="31">
                  <c:v>6392</c:v>
                </c:pt>
                <c:pt idx="32">
                  <c:v>6392</c:v>
                </c:pt>
                <c:pt idx="33">
                  <c:v>6392</c:v>
                </c:pt>
                <c:pt idx="34">
                  <c:v>6392</c:v>
                </c:pt>
                <c:pt idx="35">
                  <c:v>6392</c:v>
                </c:pt>
                <c:pt idx="36">
                  <c:v>6392</c:v>
                </c:pt>
                <c:pt idx="37">
                  <c:v>6392</c:v>
                </c:pt>
                <c:pt idx="38">
                  <c:v>6392</c:v>
                </c:pt>
                <c:pt idx="39">
                  <c:v>6392</c:v>
                </c:pt>
                <c:pt idx="40">
                  <c:v>6392</c:v>
                </c:pt>
                <c:pt idx="41">
                  <c:v>6392</c:v>
                </c:pt>
                <c:pt idx="42">
                  <c:v>6392</c:v>
                </c:pt>
                <c:pt idx="43">
                  <c:v>6392</c:v>
                </c:pt>
                <c:pt idx="44">
                  <c:v>6392</c:v>
                </c:pt>
                <c:pt idx="45">
                  <c:v>6392</c:v>
                </c:pt>
                <c:pt idx="46">
                  <c:v>6392</c:v>
                </c:pt>
                <c:pt idx="47">
                  <c:v>6392</c:v>
                </c:pt>
                <c:pt idx="48">
                  <c:v>6392</c:v>
                </c:pt>
                <c:pt idx="49">
                  <c:v>6392</c:v>
                </c:pt>
                <c:pt idx="50">
                  <c:v>6392</c:v>
                </c:pt>
                <c:pt idx="51">
                  <c:v>6392</c:v>
                </c:pt>
                <c:pt idx="52">
                  <c:v>6392</c:v>
                </c:pt>
                <c:pt idx="53">
                  <c:v>6392</c:v>
                </c:pt>
                <c:pt idx="54">
                  <c:v>6392</c:v>
                </c:pt>
                <c:pt idx="55">
                  <c:v>6392</c:v>
                </c:pt>
                <c:pt idx="56">
                  <c:v>6392</c:v>
                </c:pt>
                <c:pt idx="57">
                  <c:v>6392</c:v>
                </c:pt>
                <c:pt idx="58">
                  <c:v>6392</c:v>
                </c:pt>
                <c:pt idx="59">
                  <c:v>6392</c:v>
                </c:pt>
                <c:pt idx="60">
                  <c:v>6392</c:v>
                </c:pt>
                <c:pt idx="61">
                  <c:v>6392</c:v>
                </c:pt>
                <c:pt idx="62">
                  <c:v>6392</c:v>
                </c:pt>
                <c:pt idx="63">
                  <c:v>6392</c:v>
                </c:pt>
                <c:pt idx="64">
                  <c:v>6392</c:v>
                </c:pt>
                <c:pt idx="65">
                  <c:v>6392</c:v>
                </c:pt>
                <c:pt idx="66">
                  <c:v>6392</c:v>
                </c:pt>
                <c:pt idx="67">
                  <c:v>6392</c:v>
                </c:pt>
                <c:pt idx="68">
                  <c:v>6392</c:v>
                </c:pt>
                <c:pt idx="69">
                  <c:v>6392</c:v>
                </c:pt>
                <c:pt idx="70">
                  <c:v>6392</c:v>
                </c:pt>
                <c:pt idx="71">
                  <c:v>6392</c:v>
                </c:pt>
                <c:pt idx="72">
                  <c:v>6392</c:v>
                </c:pt>
                <c:pt idx="73">
                  <c:v>6392</c:v>
                </c:pt>
                <c:pt idx="74">
                  <c:v>6392</c:v>
                </c:pt>
                <c:pt idx="75">
                  <c:v>6392</c:v>
                </c:pt>
                <c:pt idx="76">
                  <c:v>6392</c:v>
                </c:pt>
                <c:pt idx="77">
                  <c:v>6392</c:v>
                </c:pt>
                <c:pt idx="78">
                  <c:v>6392</c:v>
                </c:pt>
                <c:pt idx="79">
                  <c:v>6392</c:v>
                </c:pt>
                <c:pt idx="80">
                  <c:v>6392</c:v>
                </c:pt>
                <c:pt idx="81">
                  <c:v>6392</c:v>
                </c:pt>
                <c:pt idx="82">
                  <c:v>6392</c:v>
                </c:pt>
                <c:pt idx="83">
                  <c:v>6392</c:v>
                </c:pt>
                <c:pt idx="84">
                  <c:v>6392</c:v>
                </c:pt>
                <c:pt idx="85">
                  <c:v>6392</c:v>
                </c:pt>
                <c:pt idx="86">
                  <c:v>6392</c:v>
                </c:pt>
                <c:pt idx="87">
                  <c:v>6392</c:v>
                </c:pt>
                <c:pt idx="88">
                  <c:v>6392</c:v>
                </c:pt>
                <c:pt idx="89">
                  <c:v>6392</c:v>
                </c:pt>
                <c:pt idx="90">
                  <c:v>6392</c:v>
                </c:pt>
                <c:pt idx="91">
                  <c:v>6392</c:v>
                </c:pt>
                <c:pt idx="92">
                  <c:v>6392</c:v>
                </c:pt>
                <c:pt idx="93">
                  <c:v>6392</c:v>
                </c:pt>
                <c:pt idx="94">
                  <c:v>6392</c:v>
                </c:pt>
                <c:pt idx="95">
                  <c:v>6392</c:v>
                </c:pt>
                <c:pt idx="96">
                  <c:v>6392</c:v>
                </c:pt>
                <c:pt idx="97">
                  <c:v>6392</c:v>
                </c:pt>
                <c:pt idx="98">
                  <c:v>6392</c:v>
                </c:pt>
                <c:pt idx="99">
                  <c:v>6392</c:v>
                </c:pt>
                <c:pt idx="100">
                  <c:v>6392</c:v>
                </c:pt>
                <c:pt idx="101">
                  <c:v>6392</c:v>
                </c:pt>
                <c:pt idx="102">
                  <c:v>6392</c:v>
                </c:pt>
                <c:pt idx="103">
                  <c:v>6392</c:v>
                </c:pt>
                <c:pt idx="104">
                  <c:v>6392</c:v>
                </c:pt>
                <c:pt idx="105">
                  <c:v>6392</c:v>
                </c:pt>
                <c:pt idx="106">
                  <c:v>6392</c:v>
                </c:pt>
                <c:pt idx="107">
                  <c:v>6392</c:v>
                </c:pt>
                <c:pt idx="108">
                  <c:v>6392</c:v>
                </c:pt>
                <c:pt idx="109">
                  <c:v>6392</c:v>
                </c:pt>
                <c:pt idx="110">
                  <c:v>6392</c:v>
                </c:pt>
                <c:pt idx="111">
                  <c:v>6392</c:v>
                </c:pt>
                <c:pt idx="112">
                  <c:v>6392</c:v>
                </c:pt>
                <c:pt idx="113">
                  <c:v>6392</c:v>
                </c:pt>
                <c:pt idx="114">
                  <c:v>6392</c:v>
                </c:pt>
                <c:pt idx="115">
                  <c:v>6392</c:v>
                </c:pt>
                <c:pt idx="116">
                  <c:v>6392</c:v>
                </c:pt>
                <c:pt idx="117">
                  <c:v>6392</c:v>
                </c:pt>
                <c:pt idx="118">
                  <c:v>6392</c:v>
                </c:pt>
                <c:pt idx="119">
                  <c:v>6392</c:v>
                </c:pt>
                <c:pt idx="120">
                  <c:v>6392</c:v>
                </c:pt>
                <c:pt idx="121">
                  <c:v>6392</c:v>
                </c:pt>
                <c:pt idx="122">
                  <c:v>6392</c:v>
                </c:pt>
                <c:pt idx="123">
                  <c:v>6392</c:v>
                </c:pt>
                <c:pt idx="124">
                  <c:v>6392</c:v>
                </c:pt>
                <c:pt idx="125">
                  <c:v>6392</c:v>
                </c:pt>
                <c:pt idx="126">
                  <c:v>6392</c:v>
                </c:pt>
                <c:pt idx="127">
                  <c:v>6392</c:v>
                </c:pt>
                <c:pt idx="128">
                  <c:v>6392</c:v>
                </c:pt>
                <c:pt idx="129">
                  <c:v>6392</c:v>
                </c:pt>
                <c:pt idx="130">
                  <c:v>6392</c:v>
                </c:pt>
                <c:pt idx="131">
                  <c:v>6392</c:v>
                </c:pt>
                <c:pt idx="132">
                  <c:v>6392</c:v>
                </c:pt>
                <c:pt idx="133">
                  <c:v>6392</c:v>
                </c:pt>
                <c:pt idx="134">
                  <c:v>6392</c:v>
                </c:pt>
                <c:pt idx="135">
                  <c:v>6392</c:v>
                </c:pt>
                <c:pt idx="136">
                  <c:v>6392</c:v>
                </c:pt>
                <c:pt idx="137">
                  <c:v>6392</c:v>
                </c:pt>
                <c:pt idx="138">
                  <c:v>6392</c:v>
                </c:pt>
                <c:pt idx="139">
                  <c:v>6392</c:v>
                </c:pt>
                <c:pt idx="140">
                  <c:v>6392</c:v>
                </c:pt>
                <c:pt idx="141">
                  <c:v>6392</c:v>
                </c:pt>
                <c:pt idx="142">
                  <c:v>6392</c:v>
                </c:pt>
                <c:pt idx="143">
                  <c:v>6392</c:v>
                </c:pt>
                <c:pt idx="144">
                  <c:v>6392</c:v>
                </c:pt>
                <c:pt idx="145">
                  <c:v>6392</c:v>
                </c:pt>
                <c:pt idx="146">
                  <c:v>6392</c:v>
                </c:pt>
                <c:pt idx="147">
                  <c:v>6392</c:v>
                </c:pt>
                <c:pt idx="148">
                  <c:v>6392</c:v>
                </c:pt>
                <c:pt idx="149">
                  <c:v>6392</c:v>
                </c:pt>
                <c:pt idx="150">
                  <c:v>6392</c:v>
                </c:pt>
                <c:pt idx="151">
                  <c:v>6392</c:v>
                </c:pt>
                <c:pt idx="152">
                  <c:v>6392</c:v>
                </c:pt>
                <c:pt idx="153">
                  <c:v>6392</c:v>
                </c:pt>
                <c:pt idx="154">
                  <c:v>6392</c:v>
                </c:pt>
                <c:pt idx="155">
                  <c:v>6392</c:v>
                </c:pt>
                <c:pt idx="156">
                  <c:v>6392</c:v>
                </c:pt>
                <c:pt idx="157">
                  <c:v>6392</c:v>
                </c:pt>
                <c:pt idx="158">
                  <c:v>6392</c:v>
                </c:pt>
                <c:pt idx="159">
                  <c:v>6392</c:v>
                </c:pt>
                <c:pt idx="160">
                  <c:v>6392</c:v>
                </c:pt>
                <c:pt idx="161">
                  <c:v>6392</c:v>
                </c:pt>
                <c:pt idx="162">
                  <c:v>6392</c:v>
                </c:pt>
                <c:pt idx="163">
                  <c:v>6392</c:v>
                </c:pt>
                <c:pt idx="164">
                  <c:v>6392</c:v>
                </c:pt>
                <c:pt idx="165">
                  <c:v>6392</c:v>
                </c:pt>
                <c:pt idx="166">
                  <c:v>6392</c:v>
                </c:pt>
                <c:pt idx="167">
                  <c:v>6392</c:v>
                </c:pt>
              </c:numCache>
            </c:numRef>
          </c:val>
        </c:ser>
        <c:ser>
          <c:idx val="1"/>
          <c:order val="1"/>
          <c:tx>
            <c:v>Lake Level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'Data sheet'!$A$68:$A$235</c:f>
              <c:numCache>
                <c:formatCode>0</c:formatCode>
                <c:ptCount val="168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</c:numCache>
            </c:numRef>
          </c:cat>
          <c:val>
            <c:numRef>
              <c:f>'Data sheet'!$B$68:$B$235</c:f>
              <c:numCache>
                <c:formatCode>0.0</c:formatCode>
                <c:ptCount val="168"/>
                <c:pt idx="0">
                  <c:v>6407</c:v>
                </c:pt>
                <c:pt idx="1">
                  <c:v>6406</c:v>
                </c:pt>
                <c:pt idx="2">
                  <c:v>6405</c:v>
                </c:pt>
                <c:pt idx="3">
                  <c:v>6408</c:v>
                </c:pt>
                <c:pt idx="4">
                  <c:v>6408</c:v>
                </c:pt>
                <c:pt idx="5">
                  <c:v>6407</c:v>
                </c:pt>
                <c:pt idx="6">
                  <c:v>6407</c:v>
                </c:pt>
                <c:pt idx="7">
                  <c:v>6407</c:v>
                </c:pt>
                <c:pt idx="8">
                  <c:v>6406</c:v>
                </c:pt>
                <c:pt idx="9">
                  <c:v>6405</c:v>
                </c:pt>
                <c:pt idx="10">
                  <c:v>6405</c:v>
                </c:pt>
                <c:pt idx="11">
                  <c:v>6404</c:v>
                </c:pt>
                <c:pt idx="12">
                  <c:v>6411</c:v>
                </c:pt>
                <c:pt idx="13">
                  <c:v>6410</c:v>
                </c:pt>
                <c:pt idx="14">
                  <c:v>6408</c:v>
                </c:pt>
                <c:pt idx="15">
                  <c:v>6407</c:v>
                </c:pt>
                <c:pt idx="16">
                  <c:v>6406</c:v>
                </c:pt>
                <c:pt idx="17">
                  <c:v>6409</c:v>
                </c:pt>
                <c:pt idx="18">
                  <c:v>6412</c:v>
                </c:pt>
                <c:pt idx="19">
                  <c:v>6412</c:v>
                </c:pt>
                <c:pt idx="20">
                  <c:v>6411</c:v>
                </c:pt>
                <c:pt idx="21">
                  <c:v>6412</c:v>
                </c:pt>
                <c:pt idx="22">
                  <c:v>6412</c:v>
                </c:pt>
                <c:pt idx="23">
                  <c:v>6412</c:v>
                </c:pt>
                <c:pt idx="24">
                  <c:v>6412</c:v>
                </c:pt>
                <c:pt idx="25">
                  <c:v>6412</c:v>
                </c:pt>
                <c:pt idx="26">
                  <c:v>6412</c:v>
                </c:pt>
                <c:pt idx="27">
                  <c:v>6412</c:v>
                </c:pt>
                <c:pt idx="28">
                  <c:v>6412</c:v>
                </c:pt>
                <c:pt idx="29">
                  <c:v>6413</c:v>
                </c:pt>
                <c:pt idx="30">
                  <c:v>6413</c:v>
                </c:pt>
                <c:pt idx="31">
                  <c:v>6413</c:v>
                </c:pt>
                <c:pt idx="32">
                  <c:v>6412</c:v>
                </c:pt>
                <c:pt idx="33">
                  <c:v>6411</c:v>
                </c:pt>
                <c:pt idx="34">
                  <c:v>6409</c:v>
                </c:pt>
                <c:pt idx="35">
                  <c:v>6409</c:v>
                </c:pt>
                <c:pt idx="36">
                  <c:v>6409</c:v>
                </c:pt>
                <c:pt idx="37">
                  <c:v>6409</c:v>
                </c:pt>
                <c:pt idx="38">
                  <c:v>6409</c:v>
                </c:pt>
                <c:pt idx="39">
                  <c:v>6409</c:v>
                </c:pt>
                <c:pt idx="40">
                  <c:v>6410</c:v>
                </c:pt>
                <c:pt idx="41">
                  <c:v>6412</c:v>
                </c:pt>
                <c:pt idx="42">
                  <c:v>6413</c:v>
                </c:pt>
                <c:pt idx="43">
                  <c:v>6413</c:v>
                </c:pt>
                <c:pt idx="44">
                  <c:v>6416</c:v>
                </c:pt>
                <c:pt idx="45">
                  <c:v>6416</c:v>
                </c:pt>
                <c:pt idx="46">
                  <c:v>6416</c:v>
                </c:pt>
                <c:pt idx="47">
                  <c:v>6417</c:v>
                </c:pt>
                <c:pt idx="48">
                  <c:v>6416</c:v>
                </c:pt>
                <c:pt idx="49">
                  <c:v>6416</c:v>
                </c:pt>
                <c:pt idx="50">
                  <c:v>6416</c:v>
                </c:pt>
                <c:pt idx="51">
                  <c:v>6415</c:v>
                </c:pt>
                <c:pt idx="52">
                  <c:v>6416</c:v>
                </c:pt>
                <c:pt idx="53">
                  <c:v>6416</c:v>
                </c:pt>
                <c:pt idx="54">
                  <c:v>6416</c:v>
                </c:pt>
                <c:pt idx="55">
                  <c:v>6417</c:v>
                </c:pt>
                <c:pt idx="56">
                  <c:v>6417</c:v>
                </c:pt>
                <c:pt idx="57">
                  <c:v>6420</c:v>
                </c:pt>
                <c:pt idx="58">
                  <c:v>6421</c:v>
                </c:pt>
                <c:pt idx="59">
                  <c:v>6420</c:v>
                </c:pt>
                <c:pt idx="60">
                  <c:v>6421</c:v>
                </c:pt>
                <c:pt idx="61">
                  <c:v>6422</c:v>
                </c:pt>
                <c:pt idx="62">
                  <c:v>6423</c:v>
                </c:pt>
                <c:pt idx="63">
                  <c:v>6423</c:v>
                </c:pt>
                <c:pt idx="64">
                  <c:v>6425</c:v>
                </c:pt>
                <c:pt idx="65">
                  <c:v>6426</c:v>
                </c:pt>
                <c:pt idx="66">
                  <c:v>6426</c:v>
                </c:pt>
                <c:pt idx="67">
                  <c:v>6426</c:v>
                </c:pt>
                <c:pt idx="68">
                  <c:v>6427</c:v>
                </c:pt>
                <c:pt idx="69">
                  <c:v>6427</c:v>
                </c:pt>
                <c:pt idx="70">
                  <c:v>6426</c:v>
                </c:pt>
                <c:pt idx="71">
                  <c:v>6426</c:v>
                </c:pt>
                <c:pt idx="72">
                  <c:v>6426</c:v>
                </c:pt>
                <c:pt idx="73">
                  <c:v>6426</c:v>
                </c:pt>
                <c:pt idx="74">
                  <c:v>6425</c:v>
                </c:pt>
                <c:pt idx="75">
                  <c:v>6424</c:v>
                </c:pt>
                <c:pt idx="76">
                  <c:v>6423</c:v>
                </c:pt>
                <c:pt idx="77">
                  <c:v>6423</c:v>
                </c:pt>
                <c:pt idx="78">
                  <c:v>6422</c:v>
                </c:pt>
                <c:pt idx="79">
                  <c:v>6421</c:v>
                </c:pt>
                <c:pt idx="80">
                  <c:v>6420</c:v>
                </c:pt>
                <c:pt idx="81">
                  <c:v>6418</c:v>
                </c:pt>
                <c:pt idx="82">
                  <c:v>6418</c:v>
                </c:pt>
                <c:pt idx="83">
                  <c:v>6417</c:v>
                </c:pt>
                <c:pt idx="84">
                  <c:v>6415</c:v>
                </c:pt>
                <c:pt idx="85">
                  <c:v>6415</c:v>
                </c:pt>
                <c:pt idx="86">
                  <c:v>6415</c:v>
                </c:pt>
                <c:pt idx="87">
                  <c:v>6415</c:v>
                </c:pt>
                <c:pt idx="88">
                  <c:v>6418</c:v>
                </c:pt>
                <c:pt idx="89">
                  <c:v>6418</c:v>
                </c:pt>
                <c:pt idx="90">
                  <c:v>6417</c:v>
                </c:pt>
                <c:pt idx="91">
                  <c:v>6417</c:v>
                </c:pt>
                <c:pt idx="92">
                  <c:v>6418</c:v>
                </c:pt>
                <c:pt idx="93">
                  <c:v>6418</c:v>
                </c:pt>
                <c:pt idx="94">
                  <c:v>6417</c:v>
                </c:pt>
                <c:pt idx="95">
                  <c:v>6417</c:v>
                </c:pt>
                <c:pt idx="96">
                  <c:v>6417</c:v>
                </c:pt>
                <c:pt idx="97">
                  <c:v>6416</c:v>
                </c:pt>
                <c:pt idx="98">
                  <c:v>6414</c:v>
                </c:pt>
                <c:pt idx="99">
                  <c:v>6412</c:v>
                </c:pt>
                <c:pt idx="100">
                  <c:v>6410</c:v>
                </c:pt>
                <c:pt idx="101">
                  <c:v>6408</c:v>
                </c:pt>
                <c:pt idx="102">
                  <c:v>6409</c:v>
                </c:pt>
                <c:pt idx="103">
                  <c:v>6408</c:v>
                </c:pt>
                <c:pt idx="104">
                  <c:v>6405</c:v>
                </c:pt>
                <c:pt idx="105">
                  <c:v>6403</c:v>
                </c:pt>
                <c:pt idx="106">
                  <c:v>6402</c:v>
                </c:pt>
                <c:pt idx="107">
                  <c:v>6401</c:v>
                </c:pt>
                <c:pt idx="108">
                  <c:v>6402</c:v>
                </c:pt>
                <c:pt idx="109">
                  <c:v>6400</c:v>
                </c:pt>
                <c:pt idx="110">
                  <c:v>6398</c:v>
                </c:pt>
                <c:pt idx="111">
                  <c:v>6396</c:v>
                </c:pt>
                <c:pt idx="112">
                  <c:v>6394</c:v>
                </c:pt>
                <c:pt idx="113">
                  <c:v>6393</c:v>
                </c:pt>
                <c:pt idx="114">
                  <c:v>6391</c:v>
                </c:pt>
                <c:pt idx="115">
                  <c:v>6389</c:v>
                </c:pt>
                <c:pt idx="116">
                  <c:v>6387</c:v>
                </c:pt>
                <c:pt idx="117">
                  <c:v>6389</c:v>
                </c:pt>
                <c:pt idx="118">
                  <c:v>6387</c:v>
                </c:pt>
                <c:pt idx="119">
                  <c:v>6389</c:v>
                </c:pt>
                <c:pt idx="120">
                  <c:v>6388</c:v>
                </c:pt>
                <c:pt idx="121">
                  <c:v>6386</c:v>
                </c:pt>
                <c:pt idx="122">
                  <c:v>6384</c:v>
                </c:pt>
                <c:pt idx="123">
                  <c:v>6383</c:v>
                </c:pt>
                <c:pt idx="124">
                  <c:v>6381</c:v>
                </c:pt>
                <c:pt idx="125">
                  <c:v>6379</c:v>
                </c:pt>
                <c:pt idx="126">
                  <c:v>6378</c:v>
                </c:pt>
                <c:pt idx="127">
                  <c:v>6376</c:v>
                </c:pt>
                <c:pt idx="128">
                  <c:v>6375</c:v>
                </c:pt>
                <c:pt idx="129">
                  <c:v>6373.4</c:v>
                </c:pt>
                <c:pt idx="130">
                  <c:v>6373.9</c:v>
                </c:pt>
                <c:pt idx="131">
                  <c:v>6372.3</c:v>
                </c:pt>
                <c:pt idx="132">
                  <c:v>6372.8</c:v>
                </c:pt>
                <c:pt idx="133">
                  <c:v>6378.6</c:v>
                </c:pt>
                <c:pt idx="134">
                  <c:v>6380.1</c:v>
                </c:pt>
                <c:pt idx="135">
                  <c:v>6378.7</c:v>
                </c:pt>
                <c:pt idx="136">
                  <c:v>6380.2</c:v>
                </c:pt>
                <c:pt idx="137">
                  <c:v>6379</c:v>
                </c:pt>
                <c:pt idx="138">
                  <c:v>6377.3</c:v>
                </c:pt>
                <c:pt idx="139">
                  <c:v>6375.4</c:v>
                </c:pt>
                <c:pt idx="140">
                  <c:v>6375.2</c:v>
                </c:pt>
                <c:pt idx="141">
                  <c:v>6374.3</c:v>
                </c:pt>
                <c:pt idx="142">
                  <c:v>6373.7</c:v>
                </c:pt>
                <c:pt idx="143">
                  <c:v>6374.8</c:v>
                </c:pt>
                <c:pt idx="144">
                  <c:v>6374.6</c:v>
                </c:pt>
                <c:pt idx="145">
                  <c:v>6377.8</c:v>
                </c:pt>
                <c:pt idx="146">
                  <c:v>6379.7</c:v>
                </c:pt>
                <c:pt idx="147">
                  <c:v>6382</c:v>
                </c:pt>
                <c:pt idx="148">
                  <c:v>6384.3</c:v>
                </c:pt>
                <c:pt idx="149">
                  <c:v>6384.4</c:v>
                </c:pt>
                <c:pt idx="150">
                  <c:v>6383.8</c:v>
                </c:pt>
                <c:pt idx="151">
                  <c:v>6382.8</c:v>
                </c:pt>
                <c:pt idx="152">
                  <c:v>6381.8</c:v>
                </c:pt>
                <c:pt idx="153">
                  <c:v>6381.6</c:v>
                </c:pt>
                <c:pt idx="154">
                  <c:v>6380.8</c:v>
                </c:pt>
                <c:pt idx="155">
                  <c:v>6382</c:v>
                </c:pt>
                <c:pt idx="156">
                  <c:v>6384.5</c:v>
                </c:pt>
                <c:pt idx="157">
                  <c:v>6383.1</c:v>
                </c:pt>
                <c:pt idx="158">
                  <c:v>6382.3</c:v>
                </c:pt>
                <c:pt idx="159">
                  <c:v>6381.7</c:v>
                </c:pt>
                <c:pt idx="160">
                  <c:v>6381.6</c:v>
                </c:pt>
                <c:pt idx="161">
                  <c:v>6383.7</c:v>
                </c:pt>
                <c:pt idx="162">
                  <c:v>6382.4</c:v>
                </c:pt>
                <c:pt idx="163" formatCode="General">
                  <c:v>6380.6</c:v>
                </c:pt>
                <c:pt idx="164" formatCode="General">
                  <c:v>6379.3</c:v>
                </c:pt>
                <c:pt idx="165" formatCode="General">
                  <c:v>6378.2</c:v>
                </c:pt>
                <c:pt idx="166" formatCode="General">
                  <c:v>6377.33</c:v>
                </c:pt>
                <c:pt idx="167" formatCode="General">
                  <c:v>6381.47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56232"/>
        <c:axId val="351156624"/>
      </c:areaChart>
      <c:catAx>
        <c:axId val="3511562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1156624"/>
        <c:crosses val="autoZero"/>
        <c:auto val="0"/>
        <c:lblAlgn val="ctr"/>
        <c:lblOffset val="100"/>
        <c:tickLblSkip val="20"/>
        <c:tickMarkSkip val="10"/>
        <c:noMultiLvlLbl val="0"/>
      </c:catAx>
      <c:valAx>
        <c:axId val="351156624"/>
        <c:scaling>
          <c:orientation val="minMax"/>
          <c:max val="6430"/>
          <c:min val="63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0" i="0" baseline="0"/>
                  <a:t>Surface Elevation (feet)</a:t>
                </a:r>
              </a:p>
            </c:rich>
          </c:tx>
          <c:layout>
            <c:manualLayout>
              <c:xMode val="edge"/>
              <c:yMode val="edge"/>
              <c:x val="5.9193488716241215E-3"/>
              <c:y val="0.349646547036432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11562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358490566037741"/>
          <c:y val="0"/>
          <c:w val="0.21642619311875699"/>
          <c:h val="0.9646547036432844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498881726088676E-2"/>
          <c:y val="2.4896278170524717E-2"/>
          <c:w val="0.83756798917435671"/>
          <c:h val="0.92114936100277189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'Data sheet'!$A$68:$A$233</c:f>
              <c:numCache>
                <c:formatCode>0</c:formatCode>
                <c:ptCount val="166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</c:numCache>
            </c:numRef>
          </c:cat>
          <c:val>
            <c:numRef>
              <c:f>'Data sheet'!$A$68:$A$235</c:f>
              <c:numCache>
                <c:formatCode>0</c:formatCode>
                <c:ptCount val="168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28368"/>
        <c:axId val="715527192"/>
      </c:areaChart>
      <c:lineChart>
        <c:grouping val="standard"/>
        <c:varyColors val="0"/>
        <c:ser>
          <c:idx val="1"/>
          <c:order val="1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dLbls>
            <c:dLbl>
              <c:idx val="132"/>
              <c:layout/>
              <c:tx>
                <c:rich>
                  <a:bodyPr/>
                  <a:lstStyle/>
                  <a:p>
                    <a:pPr>
                      <a:defRPr sz="900" b="0" i="0" u="none" strike="noStrike" baseline="0">
                        <a:solidFill>
                          <a:srgbClr val="000000"/>
                        </a:solidFill>
                        <a:latin typeface="Geneva"/>
                        <a:ea typeface="Geneva"/>
                        <a:cs typeface="Geneva"/>
                      </a:defRPr>
                    </a:pPr>
                    <a:r>
                      <a:rPr lang="en-US"/>
                      <a:t>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sheet'!$B$68:$B$235</c:f>
              <c:numCache>
                <c:formatCode>0.0</c:formatCode>
                <c:ptCount val="168"/>
                <c:pt idx="0">
                  <c:v>6407</c:v>
                </c:pt>
                <c:pt idx="1">
                  <c:v>6406</c:v>
                </c:pt>
                <c:pt idx="2">
                  <c:v>6405</c:v>
                </c:pt>
                <c:pt idx="3">
                  <c:v>6408</c:v>
                </c:pt>
                <c:pt idx="4">
                  <c:v>6408</c:v>
                </c:pt>
                <c:pt idx="5">
                  <c:v>6407</c:v>
                </c:pt>
                <c:pt idx="6">
                  <c:v>6407</c:v>
                </c:pt>
                <c:pt idx="7">
                  <c:v>6407</c:v>
                </c:pt>
                <c:pt idx="8">
                  <c:v>6406</c:v>
                </c:pt>
                <c:pt idx="9">
                  <c:v>6405</c:v>
                </c:pt>
                <c:pt idx="10">
                  <c:v>6405</c:v>
                </c:pt>
                <c:pt idx="11">
                  <c:v>6404</c:v>
                </c:pt>
                <c:pt idx="12">
                  <c:v>6411</c:v>
                </c:pt>
                <c:pt idx="13">
                  <c:v>6410</c:v>
                </c:pt>
                <c:pt idx="14">
                  <c:v>6408</c:v>
                </c:pt>
                <c:pt idx="15">
                  <c:v>6407</c:v>
                </c:pt>
                <c:pt idx="16">
                  <c:v>6406</c:v>
                </c:pt>
                <c:pt idx="17">
                  <c:v>6409</c:v>
                </c:pt>
                <c:pt idx="18">
                  <c:v>6412</c:v>
                </c:pt>
                <c:pt idx="19">
                  <c:v>6412</c:v>
                </c:pt>
                <c:pt idx="20">
                  <c:v>6411</c:v>
                </c:pt>
                <c:pt idx="21">
                  <c:v>6412</c:v>
                </c:pt>
                <c:pt idx="22">
                  <c:v>6412</c:v>
                </c:pt>
                <c:pt idx="23">
                  <c:v>6412</c:v>
                </c:pt>
                <c:pt idx="24">
                  <c:v>6412</c:v>
                </c:pt>
                <c:pt idx="25">
                  <c:v>6412</c:v>
                </c:pt>
                <c:pt idx="26">
                  <c:v>6412</c:v>
                </c:pt>
                <c:pt idx="27">
                  <c:v>6412</c:v>
                </c:pt>
                <c:pt idx="28">
                  <c:v>6412</c:v>
                </c:pt>
                <c:pt idx="29">
                  <c:v>6413</c:v>
                </c:pt>
                <c:pt idx="30">
                  <c:v>6413</c:v>
                </c:pt>
                <c:pt idx="31">
                  <c:v>6413</c:v>
                </c:pt>
                <c:pt idx="32">
                  <c:v>6412</c:v>
                </c:pt>
                <c:pt idx="33">
                  <c:v>6411</c:v>
                </c:pt>
                <c:pt idx="34">
                  <c:v>6409</c:v>
                </c:pt>
                <c:pt idx="35">
                  <c:v>6409</c:v>
                </c:pt>
                <c:pt idx="36">
                  <c:v>6409</c:v>
                </c:pt>
                <c:pt idx="37">
                  <c:v>6409</c:v>
                </c:pt>
                <c:pt idx="38">
                  <c:v>6409</c:v>
                </c:pt>
                <c:pt idx="39">
                  <c:v>6409</c:v>
                </c:pt>
                <c:pt idx="40">
                  <c:v>6410</c:v>
                </c:pt>
                <c:pt idx="41">
                  <c:v>6412</c:v>
                </c:pt>
                <c:pt idx="42">
                  <c:v>6413</c:v>
                </c:pt>
                <c:pt idx="43">
                  <c:v>6413</c:v>
                </c:pt>
                <c:pt idx="44">
                  <c:v>6416</c:v>
                </c:pt>
                <c:pt idx="45">
                  <c:v>6416</c:v>
                </c:pt>
                <c:pt idx="46">
                  <c:v>6416</c:v>
                </c:pt>
                <c:pt idx="47">
                  <c:v>6417</c:v>
                </c:pt>
                <c:pt idx="48">
                  <c:v>6416</c:v>
                </c:pt>
                <c:pt idx="49">
                  <c:v>6416</c:v>
                </c:pt>
                <c:pt idx="50">
                  <c:v>6416</c:v>
                </c:pt>
                <c:pt idx="51">
                  <c:v>6415</c:v>
                </c:pt>
                <c:pt idx="52">
                  <c:v>6416</c:v>
                </c:pt>
                <c:pt idx="53">
                  <c:v>6416</c:v>
                </c:pt>
                <c:pt idx="54">
                  <c:v>6416</c:v>
                </c:pt>
                <c:pt idx="55">
                  <c:v>6417</c:v>
                </c:pt>
                <c:pt idx="56">
                  <c:v>6417</c:v>
                </c:pt>
                <c:pt idx="57">
                  <c:v>6420</c:v>
                </c:pt>
                <c:pt idx="58">
                  <c:v>6421</c:v>
                </c:pt>
                <c:pt idx="59">
                  <c:v>6420</c:v>
                </c:pt>
                <c:pt idx="60">
                  <c:v>6421</c:v>
                </c:pt>
                <c:pt idx="61">
                  <c:v>6422</c:v>
                </c:pt>
                <c:pt idx="62">
                  <c:v>6423</c:v>
                </c:pt>
                <c:pt idx="63">
                  <c:v>6423</c:v>
                </c:pt>
                <c:pt idx="64">
                  <c:v>6425</c:v>
                </c:pt>
                <c:pt idx="65">
                  <c:v>6426</c:v>
                </c:pt>
                <c:pt idx="66">
                  <c:v>6426</c:v>
                </c:pt>
                <c:pt idx="67">
                  <c:v>6426</c:v>
                </c:pt>
                <c:pt idx="68">
                  <c:v>6427</c:v>
                </c:pt>
                <c:pt idx="69">
                  <c:v>6427</c:v>
                </c:pt>
                <c:pt idx="70">
                  <c:v>6426</c:v>
                </c:pt>
                <c:pt idx="71">
                  <c:v>6426</c:v>
                </c:pt>
                <c:pt idx="72">
                  <c:v>6426</c:v>
                </c:pt>
                <c:pt idx="73">
                  <c:v>6426</c:v>
                </c:pt>
                <c:pt idx="74">
                  <c:v>6425</c:v>
                </c:pt>
                <c:pt idx="75">
                  <c:v>6424</c:v>
                </c:pt>
                <c:pt idx="76">
                  <c:v>6423</c:v>
                </c:pt>
                <c:pt idx="77">
                  <c:v>6423</c:v>
                </c:pt>
                <c:pt idx="78">
                  <c:v>6422</c:v>
                </c:pt>
                <c:pt idx="79">
                  <c:v>6421</c:v>
                </c:pt>
                <c:pt idx="80">
                  <c:v>6420</c:v>
                </c:pt>
                <c:pt idx="81">
                  <c:v>6418</c:v>
                </c:pt>
                <c:pt idx="82">
                  <c:v>6418</c:v>
                </c:pt>
                <c:pt idx="83">
                  <c:v>6417</c:v>
                </c:pt>
                <c:pt idx="84">
                  <c:v>6415</c:v>
                </c:pt>
                <c:pt idx="85">
                  <c:v>6415</c:v>
                </c:pt>
                <c:pt idx="86">
                  <c:v>6415</c:v>
                </c:pt>
                <c:pt idx="87">
                  <c:v>6415</c:v>
                </c:pt>
                <c:pt idx="88">
                  <c:v>6418</c:v>
                </c:pt>
                <c:pt idx="89">
                  <c:v>6418</c:v>
                </c:pt>
                <c:pt idx="90">
                  <c:v>6417</c:v>
                </c:pt>
                <c:pt idx="91">
                  <c:v>6417</c:v>
                </c:pt>
                <c:pt idx="92">
                  <c:v>6418</c:v>
                </c:pt>
                <c:pt idx="93">
                  <c:v>6418</c:v>
                </c:pt>
                <c:pt idx="94">
                  <c:v>6417</c:v>
                </c:pt>
                <c:pt idx="95">
                  <c:v>6417</c:v>
                </c:pt>
                <c:pt idx="96">
                  <c:v>6417</c:v>
                </c:pt>
                <c:pt idx="97">
                  <c:v>6416</c:v>
                </c:pt>
                <c:pt idx="98">
                  <c:v>6414</c:v>
                </c:pt>
                <c:pt idx="99">
                  <c:v>6412</c:v>
                </c:pt>
                <c:pt idx="100">
                  <c:v>6410</c:v>
                </c:pt>
                <c:pt idx="101">
                  <c:v>6408</c:v>
                </c:pt>
                <c:pt idx="102">
                  <c:v>6409</c:v>
                </c:pt>
                <c:pt idx="103">
                  <c:v>6408</c:v>
                </c:pt>
                <c:pt idx="104">
                  <c:v>6405</c:v>
                </c:pt>
                <c:pt idx="105">
                  <c:v>6403</c:v>
                </c:pt>
                <c:pt idx="106">
                  <c:v>6402</c:v>
                </c:pt>
                <c:pt idx="107">
                  <c:v>6401</c:v>
                </c:pt>
                <c:pt idx="108">
                  <c:v>6402</c:v>
                </c:pt>
                <c:pt idx="109">
                  <c:v>6400</c:v>
                </c:pt>
                <c:pt idx="110">
                  <c:v>6398</c:v>
                </c:pt>
                <c:pt idx="111">
                  <c:v>6396</c:v>
                </c:pt>
                <c:pt idx="112">
                  <c:v>6394</c:v>
                </c:pt>
                <c:pt idx="113">
                  <c:v>6393</c:v>
                </c:pt>
                <c:pt idx="114">
                  <c:v>6391</c:v>
                </c:pt>
                <c:pt idx="115">
                  <c:v>6389</c:v>
                </c:pt>
                <c:pt idx="116">
                  <c:v>6387</c:v>
                </c:pt>
                <c:pt idx="117">
                  <c:v>6389</c:v>
                </c:pt>
                <c:pt idx="118">
                  <c:v>6387</c:v>
                </c:pt>
                <c:pt idx="119">
                  <c:v>6389</c:v>
                </c:pt>
                <c:pt idx="120">
                  <c:v>6388</c:v>
                </c:pt>
                <c:pt idx="121">
                  <c:v>6386</c:v>
                </c:pt>
                <c:pt idx="122">
                  <c:v>6384</c:v>
                </c:pt>
                <c:pt idx="123">
                  <c:v>6383</c:v>
                </c:pt>
                <c:pt idx="124">
                  <c:v>6381</c:v>
                </c:pt>
                <c:pt idx="125">
                  <c:v>6379</c:v>
                </c:pt>
                <c:pt idx="126">
                  <c:v>6378</c:v>
                </c:pt>
                <c:pt idx="127">
                  <c:v>6376</c:v>
                </c:pt>
                <c:pt idx="128">
                  <c:v>6375</c:v>
                </c:pt>
                <c:pt idx="129">
                  <c:v>6373.4</c:v>
                </c:pt>
                <c:pt idx="130">
                  <c:v>6373.9</c:v>
                </c:pt>
                <c:pt idx="131">
                  <c:v>6372.3</c:v>
                </c:pt>
                <c:pt idx="132">
                  <c:v>6372.8</c:v>
                </c:pt>
                <c:pt idx="133">
                  <c:v>6378.6</c:v>
                </c:pt>
                <c:pt idx="134">
                  <c:v>6380.1</c:v>
                </c:pt>
                <c:pt idx="135">
                  <c:v>6378.7</c:v>
                </c:pt>
                <c:pt idx="136">
                  <c:v>6380.2</c:v>
                </c:pt>
                <c:pt idx="137">
                  <c:v>6379</c:v>
                </c:pt>
                <c:pt idx="138">
                  <c:v>6377.3</c:v>
                </c:pt>
                <c:pt idx="139">
                  <c:v>6375.4</c:v>
                </c:pt>
                <c:pt idx="140">
                  <c:v>6375.2</c:v>
                </c:pt>
                <c:pt idx="141">
                  <c:v>6374.3</c:v>
                </c:pt>
                <c:pt idx="142">
                  <c:v>6373.7</c:v>
                </c:pt>
                <c:pt idx="143">
                  <c:v>6374.8</c:v>
                </c:pt>
                <c:pt idx="144">
                  <c:v>6374.6</c:v>
                </c:pt>
                <c:pt idx="145">
                  <c:v>6377.8</c:v>
                </c:pt>
                <c:pt idx="146">
                  <c:v>6379.7</c:v>
                </c:pt>
                <c:pt idx="147">
                  <c:v>6382</c:v>
                </c:pt>
                <c:pt idx="148">
                  <c:v>6384.3</c:v>
                </c:pt>
                <c:pt idx="149">
                  <c:v>6384.4</c:v>
                </c:pt>
                <c:pt idx="150">
                  <c:v>6383.8</c:v>
                </c:pt>
                <c:pt idx="151">
                  <c:v>6382.8</c:v>
                </c:pt>
                <c:pt idx="152">
                  <c:v>6381.8</c:v>
                </c:pt>
                <c:pt idx="153">
                  <c:v>6381.6</c:v>
                </c:pt>
                <c:pt idx="154">
                  <c:v>6380.8</c:v>
                </c:pt>
                <c:pt idx="155">
                  <c:v>6382</c:v>
                </c:pt>
                <c:pt idx="156">
                  <c:v>6384.5</c:v>
                </c:pt>
                <c:pt idx="157">
                  <c:v>6383.1</c:v>
                </c:pt>
                <c:pt idx="158">
                  <c:v>6382.3</c:v>
                </c:pt>
                <c:pt idx="159">
                  <c:v>6381.7</c:v>
                </c:pt>
                <c:pt idx="160">
                  <c:v>6381.6</c:v>
                </c:pt>
                <c:pt idx="161">
                  <c:v>6383.7</c:v>
                </c:pt>
                <c:pt idx="162">
                  <c:v>6382.4</c:v>
                </c:pt>
                <c:pt idx="163" formatCode="General">
                  <c:v>6380.6</c:v>
                </c:pt>
                <c:pt idx="164" formatCode="General">
                  <c:v>6379.3</c:v>
                </c:pt>
                <c:pt idx="165" formatCode="General">
                  <c:v>6378.2</c:v>
                </c:pt>
                <c:pt idx="166" formatCode="General">
                  <c:v>6377.33</c:v>
                </c:pt>
                <c:pt idx="167" formatCode="General">
                  <c:v>6381.47</c:v>
                </c:pt>
              </c:numCache>
            </c:numRef>
          </c:val>
          <c:smooth val="1"/>
        </c:ser>
        <c:ser>
          <c:idx val="2"/>
          <c:order val="2"/>
          <c:marker>
            <c:symbol val="none"/>
          </c:marker>
          <c:val>
            <c:numRef>
              <c:f>'Data sheet'!$C$68:$C$235</c:f>
              <c:numCache>
                <c:formatCode>General_)</c:formatCode>
                <c:ptCount val="168"/>
                <c:pt idx="0">
                  <c:v>6392</c:v>
                </c:pt>
                <c:pt idx="1">
                  <c:v>6392</c:v>
                </c:pt>
                <c:pt idx="2">
                  <c:v>6392</c:v>
                </c:pt>
                <c:pt idx="3">
                  <c:v>6392</c:v>
                </c:pt>
                <c:pt idx="4">
                  <c:v>6392</c:v>
                </c:pt>
                <c:pt idx="5">
                  <c:v>6392</c:v>
                </c:pt>
                <c:pt idx="6">
                  <c:v>6392</c:v>
                </c:pt>
                <c:pt idx="7">
                  <c:v>6392</c:v>
                </c:pt>
                <c:pt idx="8">
                  <c:v>6392</c:v>
                </c:pt>
                <c:pt idx="9">
                  <c:v>6392</c:v>
                </c:pt>
                <c:pt idx="10">
                  <c:v>6392</c:v>
                </c:pt>
                <c:pt idx="11">
                  <c:v>6392</c:v>
                </c:pt>
                <c:pt idx="12">
                  <c:v>6392</c:v>
                </c:pt>
                <c:pt idx="13">
                  <c:v>6392</c:v>
                </c:pt>
                <c:pt idx="14">
                  <c:v>6392</c:v>
                </c:pt>
                <c:pt idx="15">
                  <c:v>6392</c:v>
                </c:pt>
                <c:pt idx="16">
                  <c:v>6392</c:v>
                </c:pt>
                <c:pt idx="17">
                  <c:v>6392</c:v>
                </c:pt>
                <c:pt idx="18">
                  <c:v>6392</c:v>
                </c:pt>
                <c:pt idx="19">
                  <c:v>6392</c:v>
                </c:pt>
                <c:pt idx="20">
                  <c:v>6392</c:v>
                </c:pt>
                <c:pt idx="21">
                  <c:v>6392</c:v>
                </c:pt>
                <c:pt idx="22">
                  <c:v>6392</c:v>
                </c:pt>
                <c:pt idx="23">
                  <c:v>6392</c:v>
                </c:pt>
                <c:pt idx="24">
                  <c:v>6392</c:v>
                </c:pt>
                <c:pt idx="25">
                  <c:v>6392</c:v>
                </c:pt>
                <c:pt idx="26">
                  <c:v>6392</c:v>
                </c:pt>
                <c:pt idx="27">
                  <c:v>6392</c:v>
                </c:pt>
                <c:pt idx="28">
                  <c:v>6392</c:v>
                </c:pt>
                <c:pt idx="29">
                  <c:v>6392</c:v>
                </c:pt>
                <c:pt idx="30">
                  <c:v>6392</c:v>
                </c:pt>
                <c:pt idx="31">
                  <c:v>6392</c:v>
                </c:pt>
                <c:pt idx="32">
                  <c:v>6392</c:v>
                </c:pt>
                <c:pt idx="33">
                  <c:v>6392</c:v>
                </c:pt>
                <c:pt idx="34">
                  <c:v>6392</c:v>
                </c:pt>
                <c:pt idx="35">
                  <c:v>6392</c:v>
                </c:pt>
                <c:pt idx="36">
                  <c:v>6392</c:v>
                </c:pt>
                <c:pt idx="37">
                  <c:v>6392</c:v>
                </c:pt>
                <c:pt idx="38">
                  <c:v>6392</c:v>
                </c:pt>
                <c:pt idx="39">
                  <c:v>6392</c:v>
                </c:pt>
                <c:pt idx="40">
                  <c:v>6392</c:v>
                </c:pt>
                <c:pt idx="41">
                  <c:v>6392</c:v>
                </c:pt>
                <c:pt idx="42">
                  <c:v>6392</c:v>
                </c:pt>
                <c:pt idx="43">
                  <c:v>6392</c:v>
                </c:pt>
                <c:pt idx="44">
                  <c:v>6392</c:v>
                </c:pt>
                <c:pt idx="45">
                  <c:v>6392</c:v>
                </c:pt>
                <c:pt idx="46">
                  <c:v>6392</c:v>
                </c:pt>
                <c:pt idx="47">
                  <c:v>6392</c:v>
                </c:pt>
                <c:pt idx="48">
                  <c:v>6392</c:v>
                </c:pt>
                <c:pt idx="49">
                  <c:v>6392</c:v>
                </c:pt>
                <c:pt idx="50">
                  <c:v>6392</c:v>
                </c:pt>
                <c:pt idx="51">
                  <c:v>6392</c:v>
                </c:pt>
                <c:pt idx="52">
                  <c:v>6392</c:v>
                </c:pt>
                <c:pt idx="53">
                  <c:v>6392</c:v>
                </c:pt>
                <c:pt idx="54">
                  <c:v>6392</c:v>
                </c:pt>
                <c:pt idx="55">
                  <c:v>6392</c:v>
                </c:pt>
                <c:pt idx="56">
                  <c:v>6392</c:v>
                </c:pt>
                <c:pt idx="57">
                  <c:v>6392</c:v>
                </c:pt>
                <c:pt idx="58">
                  <c:v>6392</c:v>
                </c:pt>
                <c:pt idx="59">
                  <c:v>6392</c:v>
                </c:pt>
                <c:pt idx="60">
                  <c:v>6392</c:v>
                </c:pt>
                <c:pt idx="61">
                  <c:v>6392</c:v>
                </c:pt>
                <c:pt idx="62">
                  <c:v>6392</c:v>
                </c:pt>
                <c:pt idx="63">
                  <c:v>6392</c:v>
                </c:pt>
                <c:pt idx="64">
                  <c:v>6392</c:v>
                </c:pt>
                <c:pt idx="65">
                  <c:v>6392</c:v>
                </c:pt>
                <c:pt idx="66">
                  <c:v>6392</c:v>
                </c:pt>
                <c:pt idx="67">
                  <c:v>6392</c:v>
                </c:pt>
                <c:pt idx="68">
                  <c:v>6392</c:v>
                </c:pt>
                <c:pt idx="69">
                  <c:v>6392</c:v>
                </c:pt>
                <c:pt idx="70">
                  <c:v>6392</c:v>
                </c:pt>
                <c:pt idx="71">
                  <c:v>6392</c:v>
                </c:pt>
                <c:pt idx="72">
                  <c:v>6392</c:v>
                </c:pt>
                <c:pt idx="73">
                  <c:v>6392</c:v>
                </c:pt>
                <c:pt idx="74">
                  <c:v>6392</c:v>
                </c:pt>
                <c:pt idx="75">
                  <c:v>6392</c:v>
                </c:pt>
                <c:pt idx="76">
                  <c:v>6392</c:v>
                </c:pt>
                <c:pt idx="77">
                  <c:v>6392</c:v>
                </c:pt>
                <c:pt idx="78">
                  <c:v>6392</c:v>
                </c:pt>
                <c:pt idx="79">
                  <c:v>6392</c:v>
                </c:pt>
                <c:pt idx="80">
                  <c:v>6392</c:v>
                </c:pt>
                <c:pt idx="81">
                  <c:v>6392</c:v>
                </c:pt>
                <c:pt idx="82">
                  <c:v>6392</c:v>
                </c:pt>
                <c:pt idx="83">
                  <c:v>6392</c:v>
                </c:pt>
                <c:pt idx="84">
                  <c:v>6392</c:v>
                </c:pt>
                <c:pt idx="85">
                  <c:v>6392</c:v>
                </c:pt>
                <c:pt idx="86">
                  <c:v>6392</c:v>
                </c:pt>
                <c:pt idx="87">
                  <c:v>6392</c:v>
                </c:pt>
                <c:pt idx="88">
                  <c:v>6392</c:v>
                </c:pt>
                <c:pt idx="89">
                  <c:v>6392</c:v>
                </c:pt>
                <c:pt idx="90">
                  <c:v>6392</c:v>
                </c:pt>
                <c:pt idx="91">
                  <c:v>6392</c:v>
                </c:pt>
                <c:pt idx="92">
                  <c:v>6392</c:v>
                </c:pt>
                <c:pt idx="93">
                  <c:v>6392</c:v>
                </c:pt>
                <c:pt idx="94">
                  <c:v>6392</c:v>
                </c:pt>
                <c:pt idx="95">
                  <c:v>6392</c:v>
                </c:pt>
                <c:pt idx="96">
                  <c:v>6392</c:v>
                </c:pt>
                <c:pt idx="97">
                  <c:v>6392</c:v>
                </c:pt>
                <c:pt idx="98">
                  <c:v>6392</c:v>
                </c:pt>
                <c:pt idx="99">
                  <c:v>6392</c:v>
                </c:pt>
                <c:pt idx="100">
                  <c:v>6392</c:v>
                </c:pt>
                <c:pt idx="101">
                  <c:v>6392</c:v>
                </c:pt>
                <c:pt idx="102">
                  <c:v>6392</c:v>
                </c:pt>
                <c:pt idx="103">
                  <c:v>6392</c:v>
                </c:pt>
                <c:pt idx="104">
                  <c:v>6392</c:v>
                </c:pt>
                <c:pt idx="105">
                  <c:v>6392</c:v>
                </c:pt>
                <c:pt idx="106">
                  <c:v>6392</c:v>
                </c:pt>
                <c:pt idx="107">
                  <c:v>6392</c:v>
                </c:pt>
                <c:pt idx="108">
                  <c:v>6392</c:v>
                </c:pt>
                <c:pt idx="109">
                  <c:v>6392</c:v>
                </c:pt>
                <c:pt idx="110">
                  <c:v>6392</c:v>
                </c:pt>
                <c:pt idx="111">
                  <c:v>6392</c:v>
                </c:pt>
                <c:pt idx="112">
                  <c:v>6392</c:v>
                </c:pt>
                <c:pt idx="113">
                  <c:v>6392</c:v>
                </c:pt>
                <c:pt idx="114">
                  <c:v>6392</c:v>
                </c:pt>
                <c:pt idx="115">
                  <c:v>6392</c:v>
                </c:pt>
                <c:pt idx="116">
                  <c:v>6392</c:v>
                </c:pt>
                <c:pt idx="117">
                  <c:v>6392</c:v>
                </c:pt>
                <c:pt idx="118">
                  <c:v>6392</c:v>
                </c:pt>
                <c:pt idx="119">
                  <c:v>6392</c:v>
                </c:pt>
                <c:pt idx="120">
                  <c:v>6392</c:v>
                </c:pt>
                <c:pt idx="121">
                  <c:v>6392</c:v>
                </c:pt>
                <c:pt idx="122">
                  <c:v>6392</c:v>
                </c:pt>
                <c:pt idx="123">
                  <c:v>6392</c:v>
                </c:pt>
                <c:pt idx="124">
                  <c:v>6392</c:v>
                </c:pt>
                <c:pt idx="125">
                  <c:v>6392</c:v>
                </c:pt>
                <c:pt idx="126">
                  <c:v>6392</c:v>
                </c:pt>
                <c:pt idx="127">
                  <c:v>6392</c:v>
                </c:pt>
                <c:pt idx="128">
                  <c:v>6392</c:v>
                </c:pt>
                <c:pt idx="129">
                  <c:v>6392</c:v>
                </c:pt>
                <c:pt idx="130">
                  <c:v>6392</c:v>
                </c:pt>
                <c:pt idx="131">
                  <c:v>6392</c:v>
                </c:pt>
                <c:pt idx="132">
                  <c:v>6392</c:v>
                </c:pt>
                <c:pt idx="133">
                  <c:v>6392</c:v>
                </c:pt>
                <c:pt idx="134">
                  <c:v>6392</c:v>
                </c:pt>
                <c:pt idx="135">
                  <c:v>6392</c:v>
                </c:pt>
                <c:pt idx="136">
                  <c:v>6392</c:v>
                </c:pt>
                <c:pt idx="137">
                  <c:v>6392</c:v>
                </c:pt>
                <c:pt idx="138">
                  <c:v>6392</c:v>
                </c:pt>
                <c:pt idx="139">
                  <c:v>6392</c:v>
                </c:pt>
                <c:pt idx="140">
                  <c:v>6392</c:v>
                </c:pt>
                <c:pt idx="141">
                  <c:v>6392</c:v>
                </c:pt>
                <c:pt idx="142">
                  <c:v>6392</c:v>
                </c:pt>
                <c:pt idx="143">
                  <c:v>6392</c:v>
                </c:pt>
                <c:pt idx="144">
                  <c:v>6392</c:v>
                </c:pt>
                <c:pt idx="145">
                  <c:v>6392</c:v>
                </c:pt>
                <c:pt idx="146">
                  <c:v>6392</c:v>
                </c:pt>
                <c:pt idx="147">
                  <c:v>6392</c:v>
                </c:pt>
                <c:pt idx="148">
                  <c:v>6392</c:v>
                </c:pt>
                <c:pt idx="149">
                  <c:v>6392</c:v>
                </c:pt>
                <c:pt idx="150">
                  <c:v>6392</c:v>
                </c:pt>
                <c:pt idx="151">
                  <c:v>6392</c:v>
                </c:pt>
                <c:pt idx="152">
                  <c:v>6392</c:v>
                </c:pt>
                <c:pt idx="153">
                  <c:v>6392</c:v>
                </c:pt>
                <c:pt idx="154">
                  <c:v>6392</c:v>
                </c:pt>
                <c:pt idx="155">
                  <c:v>6392</c:v>
                </c:pt>
                <c:pt idx="156">
                  <c:v>6392</c:v>
                </c:pt>
                <c:pt idx="157">
                  <c:v>6392</c:v>
                </c:pt>
                <c:pt idx="158">
                  <c:v>6392</c:v>
                </c:pt>
                <c:pt idx="159">
                  <c:v>6392</c:v>
                </c:pt>
                <c:pt idx="160">
                  <c:v>6392</c:v>
                </c:pt>
                <c:pt idx="161">
                  <c:v>6392</c:v>
                </c:pt>
                <c:pt idx="162">
                  <c:v>6392</c:v>
                </c:pt>
                <c:pt idx="163">
                  <c:v>6392</c:v>
                </c:pt>
                <c:pt idx="164">
                  <c:v>6392</c:v>
                </c:pt>
                <c:pt idx="165">
                  <c:v>6392</c:v>
                </c:pt>
                <c:pt idx="166">
                  <c:v>6392</c:v>
                </c:pt>
                <c:pt idx="167">
                  <c:v>6392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28368"/>
        <c:axId val="715527192"/>
      </c:lineChart>
      <c:catAx>
        <c:axId val="71552836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5419585831216824"/>
              <c:y val="0.974420793839939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715527192"/>
        <c:crosses val="autoZero"/>
        <c:auto val="0"/>
        <c:lblAlgn val="ctr"/>
        <c:lblOffset val="100"/>
        <c:tickLblSkip val="10"/>
        <c:tickMarkSkip val="5"/>
        <c:noMultiLvlLbl val="0"/>
      </c:catAx>
      <c:valAx>
        <c:axId val="715527192"/>
        <c:scaling>
          <c:orientation val="minMax"/>
          <c:max val="6430"/>
          <c:min val="634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Surface elevation (feet)</a:t>
                </a:r>
              </a:p>
            </c:rich>
          </c:tx>
          <c:layout>
            <c:manualLayout>
              <c:xMode val="edge"/>
              <c:yMode val="edge"/>
              <c:x val="3.8491147036181679E-3"/>
              <c:y val="0.343361189643579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715528368"/>
        <c:crosses val="autoZero"/>
        <c:crossBetween val="midCat"/>
        <c:majorUnit val="1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>
      <c:oddHeader>&amp;CMono Lake Elevation 1850-Present</c:oddHeader>
      <c:oddFooter>&amp;LPrepared by Mono Lake Committee</c:oddFooter>
    </c:headerFooter>
    <c:pageMargins b="1" l="0.75" r="0.75" t="1" header="0.5" footer="0.5"/>
    <c:pageSetup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26021180030258"/>
          <c:y val="5.9139784946236562E-2"/>
          <c:w val="0.81845688350983359"/>
          <c:h val="0.771505376344086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'Data sheet'!$A$158:$A$260</c:f>
              <c:numCache>
                <c:formatCode>0</c:formatCode>
                <c:ptCount val="103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  <c:pt idx="81">
                  <c:v>2021</c:v>
                </c:pt>
                <c:pt idx="82">
                  <c:v>2022</c:v>
                </c:pt>
                <c:pt idx="83">
                  <c:v>2023</c:v>
                </c:pt>
                <c:pt idx="84">
                  <c:v>2024</c:v>
                </c:pt>
                <c:pt idx="85">
                  <c:v>2025</c:v>
                </c:pt>
                <c:pt idx="86">
                  <c:v>2026</c:v>
                </c:pt>
                <c:pt idx="87">
                  <c:v>2027</c:v>
                </c:pt>
                <c:pt idx="88">
                  <c:v>2028</c:v>
                </c:pt>
                <c:pt idx="89">
                  <c:v>2029</c:v>
                </c:pt>
                <c:pt idx="90">
                  <c:v>2030</c:v>
                </c:pt>
                <c:pt idx="91">
                  <c:v>2031</c:v>
                </c:pt>
                <c:pt idx="92">
                  <c:v>2032</c:v>
                </c:pt>
                <c:pt idx="93">
                  <c:v>2033</c:v>
                </c:pt>
                <c:pt idx="94">
                  <c:v>2034</c:v>
                </c:pt>
                <c:pt idx="95">
                  <c:v>2035</c:v>
                </c:pt>
                <c:pt idx="96">
                  <c:v>2036</c:v>
                </c:pt>
                <c:pt idx="97">
                  <c:v>2037</c:v>
                </c:pt>
                <c:pt idx="98">
                  <c:v>2038</c:v>
                </c:pt>
                <c:pt idx="99">
                  <c:v>2039</c:v>
                </c:pt>
                <c:pt idx="100">
                  <c:v>2040</c:v>
                </c:pt>
              </c:numCache>
            </c:numRef>
          </c:cat>
          <c:val>
            <c:numRef>
              <c:f>'Data sheet'!$B$158:$B$260</c:f>
              <c:numCache>
                <c:formatCode>0.0</c:formatCode>
                <c:ptCount val="103"/>
                <c:pt idx="0">
                  <c:v>6417</c:v>
                </c:pt>
                <c:pt idx="1">
                  <c:v>6417</c:v>
                </c:pt>
                <c:pt idx="2">
                  <c:v>6418</c:v>
                </c:pt>
                <c:pt idx="3">
                  <c:v>6418</c:v>
                </c:pt>
                <c:pt idx="4">
                  <c:v>6417</c:v>
                </c:pt>
                <c:pt idx="5">
                  <c:v>6417</c:v>
                </c:pt>
                <c:pt idx="6">
                  <c:v>6417</c:v>
                </c:pt>
                <c:pt idx="7">
                  <c:v>6416</c:v>
                </c:pt>
                <c:pt idx="8">
                  <c:v>6414</c:v>
                </c:pt>
                <c:pt idx="9">
                  <c:v>6412</c:v>
                </c:pt>
                <c:pt idx="10">
                  <c:v>6410</c:v>
                </c:pt>
                <c:pt idx="11">
                  <c:v>6408</c:v>
                </c:pt>
                <c:pt idx="12">
                  <c:v>6409</c:v>
                </c:pt>
                <c:pt idx="13">
                  <c:v>6408</c:v>
                </c:pt>
                <c:pt idx="14">
                  <c:v>6405</c:v>
                </c:pt>
                <c:pt idx="15">
                  <c:v>6403</c:v>
                </c:pt>
                <c:pt idx="16">
                  <c:v>6402</c:v>
                </c:pt>
                <c:pt idx="17">
                  <c:v>6401</c:v>
                </c:pt>
                <c:pt idx="18">
                  <c:v>6402</c:v>
                </c:pt>
                <c:pt idx="19">
                  <c:v>6400</c:v>
                </c:pt>
                <c:pt idx="20">
                  <c:v>6398</c:v>
                </c:pt>
                <c:pt idx="21">
                  <c:v>6396</c:v>
                </c:pt>
                <c:pt idx="22">
                  <c:v>6394</c:v>
                </c:pt>
                <c:pt idx="23">
                  <c:v>6393</c:v>
                </c:pt>
                <c:pt idx="24">
                  <c:v>6391</c:v>
                </c:pt>
                <c:pt idx="25">
                  <c:v>6389</c:v>
                </c:pt>
                <c:pt idx="26">
                  <c:v>6387</c:v>
                </c:pt>
                <c:pt idx="27">
                  <c:v>6389</c:v>
                </c:pt>
                <c:pt idx="28">
                  <c:v>6387</c:v>
                </c:pt>
                <c:pt idx="29">
                  <c:v>6389</c:v>
                </c:pt>
                <c:pt idx="30">
                  <c:v>6388</c:v>
                </c:pt>
                <c:pt idx="31">
                  <c:v>6386</c:v>
                </c:pt>
                <c:pt idx="32">
                  <c:v>6384</c:v>
                </c:pt>
                <c:pt idx="33">
                  <c:v>6383</c:v>
                </c:pt>
                <c:pt idx="34">
                  <c:v>6381</c:v>
                </c:pt>
                <c:pt idx="35">
                  <c:v>6379</c:v>
                </c:pt>
                <c:pt idx="36">
                  <c:v>6378</c:v>
                </c:pt>
                <c:pt idx="37">
                  <c:v>6376</c:v>
                </c:pt>
                <c:pt idx="38">
                  <c:v>6375</c:v>
                </c:pt>
                <c:pt idx="39">
                  <c:v>6373.4</c:v>
                </c:pt>
                <c:pt idx="40">
                  <c:v>6373.9</c:v>
                </c:pt>
                <c:pt idx="41">
                  <c:v>6372.3</c:v>
                </c:pt>
                <c:pt idx="42">
                  <c:v>6372.8</c:v>
                </c:pt>
                <c:pt idx="43">
                  <c:v>6378.6</c:v>
                </c:pt>
                <c:pt idx="44">
                  <c:v>6380.1</c:v>
                </c:pt>
                <c:pt idx="45">
                  <c:v>6378.7</c:v>
                </c:pt>
                <c:pt idx="46">
                  <c:v>6380.2</c:v>
                </c:pt>
                <c:pt idx="47">
                  <c:v>6379</c:v>
                </c:pt>
                <c:pt idx="48">
                  <c:v>6377.3</c:v>
                </c:pt>
                <c:pt idx="49">
                  <c:v>6375.4</c:v>
                </c:pt>
                <c:pt idx="50">
                  <c:v>6375.2</c:v>
                </c:pt>
                <c:pt idx="51">
                  <c:v>6374.3</c:v>
                </c:pt>
                <c:pt idx="52">
                  <c:v>6373.7</c:v>
                </c:pt>
                <c:pt idx="53">
                  <c:v>6374.8</c:v>
                </c:pt>
                <c:pt idx="54">
                  <c:v>6374.6</c:v>
                </c:pt>
                <c:pt idx="55">
                  <c:v>6377.8</c:v>
                </c:pt>
                <c:pt idx="56">
                  <c:v>6379.7</c:v>
                </c:pt>
                <c:pt idx="57">
                  <c:v>6382</c:v>
                </c:pt>
                <c:pt idx="58">
                  <c:v>6384.3</c:v>
                </c:pt>
                <c:pt idx="59">
                  <c:v>6384.4</c:v>
                </c:pt>
                <c:pt idx="60">
                  <c:v>6383.8</c:v>
                </c:pt>
                <c:pt idx="61">
                  <c:v>6382.8</c:v>
                </c:pt>
                <c:pt idx="62">
                  <c:v>6381.8</c:v>
                </c:pt>
                <c:pt idx="63">
                  <c:v>6381.6</c:v>
                </c:pt>
                <c:pt idx="64">
                  <c:v>6380.8</c:v>
                </c:pt>
                <c:pt idx="65">
                  <c:v>6382</c:v>
                </c:pt>
                <c:pt idx="66">
                  <c:v>6384.5</c:v>
                </c:pt>
                <c:pt idx="67">
                  <c:v>6383.1</c:v>
                </c:pt>
                <c:pt idx="68">
                  <c:v>6382.3</c:v>
                </c:pt>
                <c:pt idx="69">
                  <c:v>6381.7</c:v>
                </c:pt>
                <c:pt idx="70">
                  <c:v>6381.6</c:v>
                </c:pt>
                <c:pt idx="71">
                  <c:v>6383.7</c:v>
                </c:pt>
                <c:pt idx="72">
                  <c:v>6382.4</c:v>
                </c:pt>
                <c:pt idx="73" formatCode="General">
                  <c:v>6380.6</c:v>
                </c:pt>
                <c:pt idx="74" formatCode="General">
                  <c:v>6379.3</c:v>
                </c:pt>
                <c:pt idx="75" formatCode="General">
                  <c:v>6378.2</c:v>
                </c:pt>
                <c:pt idx="76" formatCode="General">
                  <c:v>6377.33</c:v>
                </c:pt>
                <c:pt idx="77" formatCode="General">
                  <c:v>6381.47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29152"/>
        <c:axId val="715526800"/>
      </c:areaChart>
      <c:catAx>
        <c:axId val="71552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798789712556737"/>
              <c:y val="0.913978394210157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526800"/>
        <c:crossesAt val="6370"/>
        <c:auto val="0"/>
        <c:lblAlgn val="ctr"/>
        <c:lblOffset val="100"/>
        <c:tickLblSkip val="10"/>
        <c:tickMarkSkip val="1"/>
        <c:noMultiLvlLbl val="0"/>
      </c:catAx>
      <c:valAx>
        <c:axId val="715526800"/>
        <c:scaling>
          <c:orientation val="minMax"/>
          <c:max val="6430"/>
          <c:min val="63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MONO LAKE LEVEL
feet above sea level</a:t>
                </a:r>
              </a:p>
            </c:rich>
          </c:tx>
          <c:layout>
            <c:manualLayout>
              <c:xMode val="edge"/>
              <c:yMode val="edge"/>
              <c:x val="2.118003025718608E-2"/>
              <c:y val="0.2661289980261901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529152"/>
        <c:crosses val="autoZero"/>
        <c:crossBetween val="midCat"/>
        <c:majorUnit val="10"/>
        <c:minorUnit val="1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098779134295227E-2"/>
          <c:y val="1.6313213703099509E-2"/>
          <c:w val="0.97225305216426194"/>
          <c:h val="0.96737357259380097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7837592"/>
        <c:axId val="747837984"/>
      </c:barChart>
      <c:catAx>
        <c:axId val="747837592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7837984"/>
        <c:crosses val="autoZero"/>
        <c:auto val="0"/>
        <c:lblAlgn val="ctr"/>
        <c:lblOffset val="100"/>
        <c:tickMarkSkip val="1"/>
        <c:noMultiLvlLbl val="0"/>
      </c:catAx>
      <c:valAx>
        <c:axId val="747837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7837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556045494313217"/>
          <c:y val="0.49918439508572054"/>
          <c:w val="0"/>
          <c:h val="1.631381625275985E-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51981983983722E-2"/>
          <c:y val="2.7732485385403963E-2"/>
          <c:w val="0.90344111113579917"/>
          <c:h val="0.91680334038806044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'Data sheet'!$A$68:$A$235</c:f>
              <c:numCache>
                <c:formatCode>0</c:formatCode>
                <c:ptCount val="168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</c:numCache>
            </c:numRef>
          </c:val>
        </c:ser>
        <c:ser>
          <c:idx val="1"/>
          <c:order val="1"/>
          <c:val>
            <c:numRef>
              <c:f>'Data sheet'!$D$68:$D$235</c:f>
              <c:numCache>
                <c:formatCode>General</c:formatCode>
                <c:ptCount val="168"/>
                <c:pt idx="0">
                  <c:v>3802392</c:v>
                </c:pt>
                <c:pt idx="1">
                  <c:v>3749598</c:v>
                </c:pt>
                <c:pt idx="2">
                  <c:v>3697030</c:v>
                </c:pt>
                <c:pt idx="3">
                  <c:v>3855403</c:v>
                </c:pt>
                <c:pt idx="4">
                  <c:v>3855403</c:v>
                </c:pt>
                <c:pt idx="5">
                  <c:v>3802392</c:v>
                </c:pt>
                <c:pt idx="6">
                  <c:v>3802392</c:v>
                </c:pt>
                <c:pt idx="7">
                  <c:v>3802392</c:v>
                </c:pt>
                <c:pt idx="8">
                  <c:v>3749598</c:v>
                </c:pt>
                <c:pt idx="9">
                  <c:v>3697030</c:v>
                </c:pt>
                <c:pt idx="10">
                  <c:v>3697030</c:v>
                </c:pt>
                <c:pt idx="11">
                  <c:v>3644700</c:v>
                </c:pt>
                <c:pt idx="12">
                  <c:v>4015692</c:v>
                </c:pt>
                <c:pt idx="13">
                  <c:v>3962054</c:v>
                </c:pt>
                <c:pt idx="14">
                  <c:v>3855403</c:v>
                </c:pt>
                <c:pt idx="15">
                  <c:v>3802392</c:v>
                </c:pt>
                <c:pt idx="16">
                  <c:v>3749598</c:v>
                </c:pt>
                <c:pt idx="17">
                  <c:v>3908624</c:v>
                </c:pt>
                <c:pt idx="18">
                  <c:v>4069532</c:v>
                </c:pt>
                <c:pt idx="19">
                  <c:v>4069532</c:v>
                </c:pt>
                <c:pt idx="20">
                  <c:v>4015692</c:v>
                </c:pt>
                <c:pt idx="21">
                  <c:v>4069532</c:v>
                </c:pt>
                <c:pt idx="22">
                  <c:v>4069532</c:v>
                </c:pt>
                <c:pt idx="23">
                  <c:v>4069532</c:v>
                </c:pt>
                <c:pt idx="24">
                  <c:v>4069532</c:v>
                </c:pt>
                <c:pt idx="25">
                  <c:v>4069532</c:v>
                </c:pt>
                <c:pt idx="26">
                  <c:v>4069532</c:v>
                </c:pt>
                <c:pt idx="27">
                  <c:v>4069532</c:v>
                </c:pt>
                <c:pt idx="28">
                  <c:v>4069532</c:v>
                </c:pt>
                <c:pt idx="29">
                  <c:v>4123568</c:v>
                </c:pt>
                <c:pt idx="30">
                  <c:v>4123568</c:v>
                </c:pt>
                <c:pt idx="31">
                  <c:v>4123568</c:v>
                </c:pt>
                <c:pt idx="32">
                  <c:v>4069532</c:v>
                </c:pt>
                <c:pt idx="33">
                  <c:v>4015692</c:v>
                </c:pt>
                <c:pt idx="34">
                  <c:v>3908624</c:v>
                </c:pt>
                <c:pt idx="35">
                  <c:v>3908624</c:v>
                </c:pt>
                <c:pt idx="36">
                  <c:v>3908624</c:v>
                </c:pt>
                <c:pt idx="37">
                  <c:v>3908624</c:v>
                </c:pt>
                <c:pt idx="38">
                  <c:v>3908624</c:v>
                </c:pt>
                <c:pt idx="39">
                  <c:v>3908624</c:v>
                </c:pt>
                <c:pt idx="40">
                  <c:v>3962054</c:v>
                </c:pt>
                <c:pt idx="41">
                  <c:v>4069532</c:v>
                </c:pt>
                <c:pt idx="42">
                  <c:v>4123568</c:v>
                </c:pt>
                <c:pt idx="43">
                  <c:v>4123568</c:v>
                </c:pt>
                <c:pt idx="44">
                  <c:v>4286854</c:v>
                </c:pt>
                <c:pt idx="45">
                  <c:v>4286854</c:v>
                </c:pt>
                <c:pt idx="46">
                  <c:v>4286854</c:v>
                </c:pt>
                <c:pt idx="47">
                  <c:v>4341681</c:v>
                </c:pt>
                <c:pt idx="48">
                  <c:v>4286854</c:v>
                </c:pt>
                <c:pt idx="49">
                  <c:v>4286854</c:v>
                </c:pt>
                <c:pt idx="50">
                  <c:v>4286854</c:v>
                </c:pt>
                <c:pt idx="51">
                  <c:v>4232226</c:v>
                </c:pt>
                <c:pt idx="52">
                  <c:v>4286854</c:v>
                </c:pt>
                <c:pt idx="53">
                  <c:v>4286854</c:v>
                </c:pt>
                <c:pt idx="54">
                  <c:v>4286854</c:v>
                </c:pt>
                <c:pt idx="55">
                  <c:v>4341681</c:v>
                </c:pt>
                <c:pt idx="56">
                  <c:v>4341681</c:v>
                </c:pt>
                <c:pt idx="57">
                  <c:v>4507348</c:v>
                </c:pt>
                <c:pt idx="58">
                  <c:v>4562993</c:v>
                </c:pt>
                <c:pt idx="59">
                  <c:v>4507348</c:v>
                </c:pt>
                <c:pt idx="60">
                  <c:v>4562993</c:v>
                </c:pt>
                <c:pt idx="61">
                  <c:v>4618859</c:v>
                </c:pt>
                <c:pt idx="62">
                  <c:v>4674950</c:v>
                </c:pt>
                <c:pt idx="63">
                  <c:v>4674950</c:v>
                </c:pt>
                <c:pt idx="64">
                  <c:v>4787883</c:v>
                </c:pt>
                <c:pt idx="65">
                  <c:v>4843440</c:v>
                </c:pt>
                <c:pt idx="66">
                  <c:v>4843440</c:v>
                </c:pt>
                <c:pt idx="67">
                  <c:v>4843440</c:v>
                </c:pt>
                <c:pt idx="68">
                  <c:v>4900496</c:v>
                </c:pt>
                <c:pt idx="69">
                  <c:v>4900496</c:v>
                </c:pt>
                <c:pt idx="70">
                  <c:v>4843440</c:v>
                </c:pt>
                <c:pt idx="71">
                  <c:v>4843440</c:v>
                </c:pt>
                <c:pt idx="72">
                  <c:v>4843440</c:v>
                </c:pt>
                <c:pt idx="73">
                  <c:v>4843440</c:v>
                </c:pt>
                <c:pt idx="74">
                  <c:v>4787883</c:v>
                </c:pt>
                <c:pt idx="75">
                  <c:v>4731278</c:v>
                </c:pt>
                <c:pt idx="76">
                  <c:v>4674950</c:v>
                </c:pt>
                <c:pt idx="77">
                  <c:v>4674950</c:v>
                </c:pt>
                <c:pt idx="78">
                  <c:v>4618859</c:v>
                </c:pt>
                <c:pt idx="79">
                  <c:v>4562993</c:v>
                </c:pt>
                <c:pt idx="80">
                  <c:v>4507348</c:v>
                </c:pt>
                <c:pt idx="81">
                  <c:v>4396703</c:v>
                </c:pt>
                <c:pt idx="82">
                  <c:v>4396703</c:v>
                </c:pt>
                <c:pt idx="83">
                  <c:v>4341681</c:v>
                </c:pt>
                <c:pt idx="84">
                  <c:v>4232226</c:v>
                </c:pt>
                <c:pt idx="85">
                  <c:v>4232226</c:v>
                </c:pt>
                <c:pt idx="86">
                  <c:v>4232226</c:v>
                </c:pt>
                <c:pt idx="87">
                  <c:v>4232226</c:v>
                </c:pt>
                <c:pt idx="88">
                  <c:v>4396703</c:v>
                </c:pt>
                <c:pt idx="89">
                  <c:v>4396703</c:v>
                </c:pt>
                <c:pt idx="90">
                  <c:v>4341681</c:v>
                </c:pt>
                <c:pt idx="91">
                  <c:v>4341681</c:v>
                </c:pt>
                <c:pt idx="92">
                  <c:v>4396703</c:v>
                </c:pt>
                <c:pt idx="93">
                  <c:v>4396703</c:v>
                </c:pt>
                <c:pt idx="94">
                  <c:v>4341681</c:v>
                </c:pt>
                <c:pt idx="95">
                  <c:v>4341681</c:v>
                </c:pt>
                <c:pt idx="96">
                  <c:v>4341681</c:v>
                </c:pt>
                <c:pt idx="97">
                  <c:v>4286854</c:v>
                </c:pt>
                <c:pt idx="98">
                  <c:v>4177799</c:v>
                </c:pt>
                <c:pt idx="99">
                  <c:v>4069532</c:v>
                </c:pt>
                <c:pt idx="100">
                  <c:v>3962054</c:v>
                </c:pt>
                <c:pt idx="101">
                  <c:v>3855403</c:v>
                </c:pt>
                <c:pt idx="102">
                  <c:v>3908624</c:v>
                </c:pt>
                <c:pt idx="103">
                  <c:v>3855403</c:v>
                </c:pt>
                <c:pt idx="104">
                  <c:v>3697030</c:v>
                </c:pt>
                <c:pt idx="105">
                  <c:v>3592613</c:v>
                </c:pt>
                <c:pt idx="106">
                  <c:v>3540769</c:v>
                </c:pt>
                <c:pt idx="107">
                  <c:v>3489175</c:v>
                </c:pt>
                <c:pt idx="108">
                  <c:v>3540769</c:v>
                </c:pt>
                <c:pt idx="109">
                  <c:v>3437838</c:v>
                </c:pt>
                <c:pt idx="110">
                  <c:v>3335976</c:v>
                </c:pt>
                <c:pt idx="111">
                  <c:v>3235225</c:v>
                </c:pt>
                <c:pt idx="112">
                  <c:v>3135637</c:v>
                </c:pt>
                <c:pt idx="113">
                  <c:v>3086294</c:v>
                </c:pt>
                <c:pt idx="114">
                  <c:v>2988512</c:v>
                </c:pt>
                <c:pt idx="115">
                  <c:v>2892042</c:v>
                </c:pt>
                <c:pt idx="116">
                  <c:v>2797062</c:v>
                </c:pt>
                <c:pt idx="117">
                  <c:v>2892042</c:v>
                </c:pt>
                <c:pt idx="118">
                  <c:v>2797062</c:v>
                </c:pt>
                <c:pt idx="119">
                  <c:v>2892042</c:v>
                </c:pt>
                <c:pt idx="120">
                  <c:v>2844364</c:v>
                </c:pt>
                <c:pt idx="121">
                  <c:v>2750139</c:v>
                </c:pt>
                <c:pt idx="122">
                  <c:v>2657562</c:v>
                </c:pt>
                <c:pt idx="123">
                  <c:v>2612015</c:v>
                </c:pt>
                <c:pt idx="124">
                  <c:v>2522457</c:v>
                </c:pt>
                <c:pt idx="125">
                  <c:v>2435153</c:v>
                </c:pt>
                <c:pt idx="126">
                  <c:v>2392484</c:v>
                </c:pt>
                <c:pt idx="127">
                  <c:v>2309428</c:v>
                </c:pt>
                <c:pt idx="128">
                  <c:v>2269109</c:v>
                </c:pt>
                <c:pt idx="129">
                  <c:v>2206327.1999999993</c:v>
                </c:pt>
                <c:pt idx="130">
                  <c:v>2225711.1999999983</c:v>
                </c:pt>
                <c:pt idx="131">
                  <c:v>2164186.3999999994</c:v>
                </c:pt>
                <c:pt idx="132">
                  <c:v>2183210.3999999985</c:v>
                </c:pt>
                <c:pt idx="133">
                  <c:v>2418085.3999999994</c:v>
                </c:pt>
                <c:pt idx="134">
                  <c:v>2482890.2999999998</c:v>
                </c:pt>
                <c:pt idx="135">
                  <c:v>2422352.2999999993</c:v>
                </c:pt>
                <c:pt idx="136">
                  <c:v>2487286.5999999996</c:v>
                </c:pt>
                <c:pt idx="137">
                  <c:v>2435153</c:v>
                </c:pt>
                <c:pt idx="138">
                  <c:v>2363134.3999999994</c:v>
                </c:pt>
                <c:pt idx="139">
                  <c:v>2285236.5999999996</c:v>
                </c:pt>
                <c:pt idx="140">
                  <c:v>2277172.7999999998</c:v>
                </c:pt>
                <c:pt idx="141">
                  <c:v>2241444.3000000003</c:v>
                </c:pt>
                <c:pt idx="142">
                  <c:v>2217957.5999999987</c:v>
                </c:pt>
                <c:pt idx="143">
                  <c:v>2261204.8000000007</c:v>
                </c:pt>
                <c:pt idx="144">
                  <c:v>2253300.6000000006</c:v>
                </c:pt>
                <c:pt idx="145">
                  <c:v>2384098.3999999985</c:v>
                </c:pt>
                <c:pt idx="146">
                  <c:v>2465491.7000000007</c:v>
                </c:pt>
                <c:pt idx="147">
                  <c:v>2566976</c:v>
                </c:pt>
                <c:pt idx="148">
                  <c:v>2671378.5</c:v>
                </c:pt>
                <c:pt idx="149">
                  <c:v>2675984</c:v>
                </c:pt>
                <c:pt idx="150">
                  <c:v>2648452.6000000015</c:v>
                </c:pt>
                <c:pt idx="151">
                  <c:v>2603007.1999999993</c:v>
                </c:pt>
                <c:pt idx="152">
                  <c:v>2558072.1999999993</c:v>
                </c:pt>
                <c:pt idx="153">
                  <c:v>2549168.3999999994</c:v>
                </c:pt>
                <c:pt idx="154">
                  <c:v>2513664.3999999985</c:v>
                </c:pt>
                <c:pt idx="155">
                  <c:v>2566976</c:v>
                </c:pt>
                <c:pt idx="156">
                  <c:v>2680589.5</c:v>
                </c:pt>
                <c:pt idx="157">
                  <c:v>2616569.7000000002</c:v>
                </c:pt>
                <c:pt idx="158">
                  <c:v>2580487.6999999997</c:v>
                </c:pt>
                <c:pt idx="159">
                  <c:v>2553620.2999999993</c:v>
                </c:pt>
                <c:pt idx="160">
                  <c:v>2549168.3999999994</c:v>
                </c:pt>
                <c:pt idx="161">
                  <c:v>2643897.9000000013</c:v>
                </c:pt>
                <c:pt idx="162">
                  <c:v>2584991.5999999996</c:v>
                </c:pt>
                <c:pt idx="163">
                  <c:v>2504871.7999999989</c:v>
                </c:pt>
                <c:pt idx="164">
                  <c:v>2448155.3000000003</c:v>
                </c:pt>
                <c:pt idx="165">
                  <c:v>2401017.7999999998</c:v>
                </c:pt>
                <c:pt idx="166">
                  <c:v>2363134.3999999994</c:v>
                </c:pt>
                <c:pt idx="167">
                  <c:v>2544716.4999999995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77808"/>
        <c:axId val="438378200"/>
      </c:areaChart>
      <c:catAx>
        <c:axId val="43837780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832429279673375"/>
              <c:y val="0.957586332804962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438378200"/>
        <c:crossesAt val="0"/>
        <c:auto val="0"/>
        <c:lblAlgn val="ctr"/>
        <c:lblOffset val="100"/>
        <c:tickLblSkip val="10"/>
        <c:tickMarkSkip val="5"/>
        <c:noMultiLvlLbl val="0"/>
      </c:catAx>
      <c:valAx>
        <c:axId val="438378200"/>
        <c:scaling>
          <c:orientation val="minMax"/>
          <c:max val="500000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Volume (acre-feet)</a:t>
                </a:r>
              </a:p>
            </c:rich>
          </c:tx>
          <c:layout>
            <c:manualLayout>
              <c:xMode val="edge"/>
              <c:yMode val="edge"/>
              <c:x val="5.5493729950422867E-3"/>
              <c:y val="0.3964113732919227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438377808"/>
        <c:crosses val="autoZero"/>
        <c:crossBetween val="midCat"/>
        <c:majorUnit val="500000"/>
        <c:minorUnit val="100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098779134295227E-2"/>
          <c:y val="1.6313213703099509E-2"/>
          <c:w val="0.97225305216426194"/>
          <c:h val="0.96737357259380097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7834848"/>
        <c:axId val="747835240"/>
      </c:barChart>
      <c:catAx>
        <c:axId val="747834848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7835240"/>
        <c:crosses val="autoZero"/>
        <c:auto val="0"/>
        <c:lblAlgn val="ctr"/>
        <c:lblOffset val="100"/>
        <c:tickMarkSkip val="1"/>
        <c:noMultiLvlLbl val="0"/>
      </c:catAx>
      <c:valAx>
        <c:axId val="747835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7834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9556045494313217"/>
          <c:y val="0.49918439508572054"/>
          <c:w val="0"/>
          <c:h val="1.631381625275985E-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084257206208429E-2"/>
          <c:y val="2.7642320316184445E-2"/>
          <c:w val="0.91463414634146345"/>
          <c:h val="0.91707462696047215"/>
        </c:manualLayout>
      </c:layout>
      <c:areaChart>
        <c:grouping val="stacked"/>
        <c:varyColors val="0"/>
        <c:ser>
          <c:idx val="1"/>
          <c:order val="0"/>
          <c:cat>
            <c:numRef>
              <c:f>'Data sheet'!$A$68:$A$231</c:f>
              <c:numCache>
                <c:formatCode>0</c:formatCode>
                <c:ptCount val="16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'Data sheet'!$E$68:$E$231</c:f>
              <c:numCache>
                <c:formatCode>General_)</c:formatCode>
                <c:ptCount val="164"/>
                <c:pt idx="0">
                  <c:v>52904</c:v>
                </c:pt>
                <c:pt idx="1">
                  <c:v>52685</c:v>
                </c:pt>
                <c:pt idx="2">
                  <c:v>52451</c:v>
                </c:pt>
                <c:pt idx="3">
                  <c:v>53117</c:v>
                </c:pt>
                <c:pt idx="4">
                  <c:v>53117</c:v>
                </c:pt>
                <c:pt idx="5">
                  <c:v>52904</c:v>
                </c:pt>
                <c:pt idx="6">
                  <c:v>52904</c:v>
                </c:pt>
                <c:pt idx="7">
                  <c:v>52904</c:v>
                </c:pt>
                <c:pt idx="8">
                  <c:v>52685</c:v>
                </c:pt>
                <c:pt idx="9">
                  <c:v>52451</c:v>
                </c:pt>
                <c:pt idx="10">
                  <c:v>52451</c:v>
                </c:pt>
                <c:pt idx="11">
                  <c:v>52208</c:v>
                </c:pt>
                <c:pt idx="12">
                  <c:v>53741</c:v>
                </c:pt>
                <c:pt idx="13">
                  <c:v>53534</c:v>
                </c:pt>
                <c:pt idx="14">
                  <c:v>53117</c:v>
                </c:pt>
                <c:pt idx="15">
                  <c:v>52904</c:v>
                </c:pt>
                <c:pt idx="16">
                  <c:v>52685</c:v>
                </c:pt>
                <c:pt idx="17">
                  <c:v>53326</c:v>
                </c:pt>
                <c:pt idx="18">
                  <c:v>53939</c:v>
                </c:pt>
                <c:pt idx="19">
                  <c:v>53939</c:v>
                </c:pt>
                <c:pt idx="20">
                  <c:v>53741</c:v>
                </c:pt>
                <c:pt idx="21">
                  <c:v>53939</c:v>
                </c:pt>
                <c:pt idx="22">
                  <c:v>53939</c:v>
                </c:pt>
                <c:pt idx="23">
                  <c:v>53939</c:v>
                </c:pt>
                <c:pt idx="24">
                  <c:v>53939</c:v>
                </c:pt>
                <c:pt idx="25">
                  <c:v>53939</c:v>
                </c:pt>
                <c:pt idx="26">
                  <c:v>53939</c:v>
                </c:pt>
                <c:pt idx="27">
                  <c:v>53939</c:v>
                </c:pt>
                <c:pt idx="28">
                  <c:v>53939</c:v>
                </c:pt>
                <c:pt idx="29">
                  <c:v>54134</c:v>
                </c:pt>
                <c:pt idx="30">
                  <c:v>54134</c:v>
                </c:pt>
                <c:pt idx="31">
                  <c:v>54134</c:v>
                </c:pt>
                <c:pt idx="32">
                  <c:v>53939</c:v>
                </c:pt>
                <c:pt idx="33">
                  <c:v>53741</c:v>
                </c:pt>
                <c:pt idx="34">
                  <c:v>53326</c:v>
                </c:pt>
                <c:pt idx="35">
                  <c:v>53326</c:v>
                </c:pt>
                <c:pt idx="36">
                  <c:v>53326</c:v>
                </c:pt>
                <c:pt idx="37">
                  <c:v>53326</c:v>
                </c:pt>
                <c:pt idx="38">
                  <c:v>53326</c:v>
                </c:pt>
                <c:pt idx="39">
                  <c:v>53326</c:v>
                </c:pt>
                <c:pt idx="40">
                  <c:v>53534</c:v>
                </c:pt>
                <c:pt idx="41">
                  <c:v>53939</c:v>
                </c:pt>
                <c:pt idx="42">
                  <c:v>54134</c:v>
                </c:pt>
                <c:pt idx="43">
                  <c:v>54134</c:v>
                </c:pt>
                <c:pt idx="44">
                  <c:v>54730</c:v>
                </c:pt>
                <c:pt idx="45">
                  <c:v>54730</c:v>
                </c:pt>
                <c:pt idx="46">
                  <c:v>54730</c:v>
                </c:pt>
                <c:pt idx="47">
                  <c:v>54924</c:v>
                </c:pt>
                <c:pt idx="48">
                  <c:v>54730</c:v>
                </c:pt>
                <c:pt idx="49">
                  <c:v>54730</c:v>
                </c:pt>
                <c:pt idx="50">
                  <c:v>54730</c:v>
                </c:pt>
                <c:pt idx="51">
                  <c:v>54527</c:v>
                </c:pt>
                <c:pt idx="52">
                  <c:v>54730</c:v>
                </c:pt>
                <c:pt idx="53">
                  <c:v>54730</c:v>
                </c:pt>
                <c:pt idx="54">
                  <c:v>54730</c:v>
                </c:pt>
                <c:pt idx="55">
                  <c:v>54924</c:v>
                </c:pt>
                <c:pt idx="56">
                  <c:v>54924</c:v>
                </c:pt>
                <c:pt idx="57">
                  <c:v>55534</c:v>
                </c:pt>
                <c:pt idx="58">
                  <c:v>55756</c:v>
                </c:pt>
                <c:pt idx="59">
                  <c:v>55534</c:v>
                </c:pt>
                <c:pt idx="60">
                  <c:v>55756</c:v>
                </c:pt>
                <c:pt idx="61">
                  <c:v>55976</c:v>
                </c:pt>
                <c:pt idx="62">
                  <c:v>56205</c:v>
                </c:pt>
                <c:pt idx="63">
                  <c:v>56205</c:v>
                </c:pt>
                <c:pt idx="64">
                  <c:v>56760</c:v>
                </c:pt>
                <c:pt idx="65">
                  <c:v>57066</c:v>
                </c:pt>
                <c:pt idx="66">
                  <c:v>57066</c:v>
                </c:pt>
                <c:pt idx="67">
                  <c:v>57066</c:v>
                </c:pt>
                <c:pt idx="68">
                  <c:v>57365</c:v>
                </c:pt>
                <c:pt idx="69">
                  <c:v>57365</c:v>
                </c:pt>
                <c:pt idx="70">
                  <c:v>57066</c:v>
                </c:pt>
                <c:pt idx="71">
                  <c:v>57066</c:v>
                </c:pt>
                <c:pt idx="72">
                  <c:v>57066</c:v>
                </c:pt>
                <c:pt idx="73">
                  <c:v>57066</c:v>
                </c:pt>
                <c:pt idx="74">
                  <c:v>56760</c:v>
                </c:pt>
                <c:pt idx="75">
                  <c:v>56450</c:v>
                </c:pt>
                <c:pt idx="76">
                  <c:v>56205</c:v>
                </c:pt>
                <c:pt idx="77">
                  <c:v>56205</c:v>
                </c:pt>
                <c:pt idx="78">
                  <c:v>55976</c:v>
                </c:pt>
                <c:pt idx="79">
                  <c:v>55756</c:v>
                </c:pt>
                <c:pt idx="80">
                  <c:v>55534</c:v>
                </c:pt>
                <c:pt idx="81">
                  <c:v>55120</c:v>
                </c:pt>
                <c:pt idx="82">
                  <c:v>55120</c:v>
                </c:pt>
                <c:pt idx="83">
                  <c:v>54924</c:v>
                </c:pt>
                <c:pt idx="84">
                  <c:v>54527</c:v>
                </c:pt>
                <c:pt idx="85">
                  <c:v>54527</c:v>
                </c:pt>
                <c:pt idx="86">
                  <c:v>54527</c:v>
                </c:pt>
                <c:pt idx="87">
                  <c:v>54527</c:v>
                </c:pt>
                <c:pt idx="88">
                  <c:v>55120</c:v>
                </c:pt>
                <c:pt idx="89">
                  <c:v>55120</c:v>
                </c:pt>
                <c:pt idx="90">
                  <c:v>54924</c:v>
                </c:pt>
                <c:pt idx="91">
                  <c:v>54924</c:v>
                </c:pt>
                <c:pt idx="92">
                  <c:v>55120</c:v>
                </c:pt>
                <c:pt idx="93">
                  <c:v>55120</c:v>
                </c:pt>
                <c:pt idx="94">
                  <c:v>54924</c:v>
                </c:pt>
                <c:pt idx="95">
                  <c:v>54924</c:v>
                </c:pt>
                <c:pt idx="96">
                  <c:v>54924</c:v>
                </c:pt>
                <c:pt idx="97">
                  <c:v>54730</c:v>
                </c:pt>
                <c:pt idx="98">
                  <c:v>54327</c:v>
                </c:pt>
                <c:pt idx="99">
                  <c:v>53939</c:v>
                </c:pt>
                <c:pt idx="100">
                  <c:v>53534</c:v>
                </c:pt>
                <c:pt idx="101">
                  <c:v>53117</c:v>
                </c:pt>
                <c:pt idx="102">
                  <c:v>53326</c:v>
                </c:pt>
                <c:pt idx="103">
                  <c:v>53117</c:v>
                </c:pt>
                <c:pt idx="104">
                  <c:v>52451</c:v>
                </c:pt>
                <c:pt idx="105">
                  <c:v>51967</c:v>
                </c:pt>
                <c:pt idx="106">
                  <c:v>51720</c:v>
                </c:pt>
                <c:pt idx="107">
                  <c:v>51469</c:v>
                </c:pt>
                <c:pt idx="108">
                  <c:v>51720</c:v>
                </c:pt>
                <c:pt idx="109">
                  <c:v>51204</c:v>
                </c:pt>
                <c:pt idx="110">
                  <c:v>50660</c:v>
                </c:pt>
                <c:pt idx="111">
                  <c:v>50093</c:v>
                </c:pt>
                <c:pt idx="112">
                  <c:v>49491</c:v>
                </c:pt>
                <c:pt idx="113">
                  <c:v>49194</c:v>
                </c:pt>
                <c:pt idx="114">
                  <c:v>48584</c:v>
                </c:pt>
                <c:pt idx="115">
                  <c:v>47865</c:v>
                </c:pt>
                <c:pt idx="116">
                  <c:v>47112</c:v>
                </c:pt>
                <c:pt idx="117">
                  <c:v>47865</c:v>
                </c:pt>
                <c:pt idx="118">
                  <c:v>47112</c:v>
                </c:pt>
                <c:pt idx="119">
                  <c:v>47865</c:v>
                </c:pt>
                <c:pt idx="120">
                  <c:v>47492</c:v>
                </c:pt>
                <c:pt idx="121">
                  <c:v>46734</c:v>
                </c:pt>
                <c:pt idx="122">
                  <c:v>45799</c:v>
                </c:pt>
                <c:pt idx="123">
                  <c:v>45295</c:v>
                </c:pt>
                <c:pt idx="124">
                  <c:v>44256</c:v>
                </c:pt>
                <c:pt idx="125">
                  <c:v>43012</c:v>
                </c:pt>
                <c:pt idx="126">
                  <c:v>42325</c:v>
                </c:pt>
                <c:pt idx="127">
                  <c:v>40724</c:v>
                </c:pt>
                <c:pt idx="128">
                  <c:v>39915</c:v>
                </c:pt>
                <c:pt idx="129">
                  <c:v>38696.200000000012</c:v>
                </c:pt>
                <c:pt idx="130">
                  <c:v>39055.200000000026</c:v>
                </c:pt>
                <c:pt idx="131">
                  <c:v>37904.299999999996</c:v>
                </c:pt>
                <c:pt idx="132">
                  <c:v>38264.799999999988</c:v>
                </c:pt>
                <c:pt idx="133">
                  <c:v>42737.199999999983</c:v>
                </c:pt>
                <c:pt idx="134">
                  <c:v>43728.6</c:v>
                </c:pt>
                <c:pt idx="135">
                  <c:v>42805.89999999998</c:v>
                </c:pt>
                <c:pt idx="136">
                  <c:v>43787.199999999997</c:v>
                </c:pt>
                <c:pt idx="137">
                  <c:v>43012</c:v>
                </c:pt>
                <c:pt idx="138">
                  <c:v>41769.200000000004</c:v>
                </c:pt>
                <c:pt idx="139">
                  <c:v>40238.600000000006</c:v>
                </c:pt>
                <c:pt idx="140">
                  <c:v>40076.800000000003</c:v>
                </c:pt>
                <c:pt idx="141">
                  <c:v>39363.400000000009</c:v>
                </c:pt>
                <c:pt idx="142">
                  <c:v>38911.60000000002</c:v>
                </c:pt>
                <c:pt idx="143">
                  <c:v>39757.400000000023</c:v>
                </c:pt>
                <c:pt idx="144">
                  <c:v>39599.800000000017</c:v>
                </c:pt>
                <c:pt idx="145">
                  <c:v>42166.200000000012</c:v>
                </c:pt>
                <c:pt idx="146">
                  <c:v>43472.60000000002</c:v>
                </c:pt>
                <c:pt idx="147">
                  <c:v>44783</c:v>
                </c:pt>
                <c:pt idx="148">
                  <c:v>45952.299999999996</c:v>
                </c:pt>
                <c:pt idx="149">
                  <c:v>46003.399999999994</c:v>
                </c:pt>
                <c:pt idx="150">
                  <c:v>45698.200000000012</c:v>
                </c:pt>
                <c:pt idx="151">
                  <c:v>45192.599999999977</c:v>
                </c:pt>
                <c:pt idx="152">
                  <c:v>44677.599999999977</c:v>
                </c:pt>
                <c:pt idx="153">
                  <c:v>44572.199999999983</c:v>
                </c:pt>
                <c:pt idx="154">
                  <c:v>44138.799999999988</c:v>
                </c:pt>
                <c:pt idx="155">
                  <c:v>44783</c:v>
                </c:pt>
                <c:pt idx="156">
                  <c:v>46054.499999999993</c:v>
                </c:pt>
                <c:pt idx="157">
                  <c:v>45345.4</c:v>
                </c:pt>
                <c:pt idx="158">
                  <c:v>44936.599999999991</c:v>
                </c:pt>
                <c:pt idx="159">
                  <c:v>44624.89999999998</c:v>
                </c:pt>
                <c:pt idx="160">
                  <c:v>44572.199999999983</c:v>
                </c:pt>
                <c:pt idx="161">
                  <c:v>45647.80000000001</c:v>
                </c:pt>
                <c:pt idx="162">
                  <c:v>44987.799999999988</c:v>
                </c:pt>
                <c:pt idx="163">
                  <c:v>44021.599999999991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836024"/>
        <c:axId val="747836416"/>
      </c:areaChart>
      <c:catAx>
        <c:axId val="74783602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221720618256049"/>
              <c:y val="0.9577249979595431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747836416"/>
        <c:crossesAt val="0"/>
        <c:auto val="0"/>
        <c:lblAlgn val="ctr"/>
        <c:lblOffset val="100"/>
        <c:tickLblSkip val="10"/>
        <c:tickMarkSkip val="5"/>
        <c:noMultiLvlLbl val="0"/>
      </c:catAx>
      <c:valAx>
        <c:axId val="747836416"/>
        <c:scaling>
          <c:orientation val="minMax"/>
          <c:max val="6000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Surface Area (acres)</a:t>
                </a:r>
              </a:p>
            </c:rich>
          </c:tx>
          <c:layout>
            <c:manualLayout>
              <c:xMode val="edge"/>
              <c:yMode val="edge"/>
              <c:x val="5.5431904345290177E-3"/>
              <c:y val="0.38699245245735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747836024"/>
        <c:crosses val="autoZero"/>
        <c:crossBetween val="midCat"/>
        <c:majorUnit val="5000"/>
        <c:minorUnit val="1000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r:id="rId1"/>
  <headerFooter alignWithMargins="0">
    <oddFooter>&amp;CPrepared by Mono Lake Committee &amp;D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6.01" header="0.5" footer="0.5"/>
  <pageSetup orientation="portrait" horizontalDpi="300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aphicFrame macro="">
      <cdr:nvGraphicFramePr>
        <cdr:cNvPr id="6171" name="Chart 27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0.50964</cdr:x>
      <cdr:y>0.53665</cdr:y>
    </cdr:from>
    <cdr:to>
      <cdr:x>0.52176</cdr:x>
      <cdr:y>0.57231</cdr:y>
    </cdr:to>
    <cdr:sp macro="" textlink="">
      <cdr:nvSpPr>
        <cdr:cNvPr id="7169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86644" y="3151888"/>
          <a:ext cx="104197" cy="2092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0</xdr:row>
      <xdr:rowOff>38100</xdr:rowOff>
    </xdr:from>
    <xdr:to>
      <xdr:col>17</xdr:col>
      <xdr:colOff>190500</xdr:colOff>
      <xdr:row>59</xdr:row>
      <xdr:rowOff>38100</xdr:rowOff>
    </xdr:to>
    <xdr:graphicFrame macro="">
      <xdr:nvGraphicFramePr>
        <xdr:cNvPr id="118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704850</xdr:colOff>
      <xdr:row>0</xdr:row>
      <xdr:rowOff>0</xdr:rowOff>
    </xdr:from>
    <xdr:to>
      <xdr:col>10</xdr:col>
      <xdr:colOff>723900</xdr:colOff>
      <xdr:row>2</xdr:row>
      <xdr:rowOff>114300</xdr:rowOff>
    </xdr:to>
    <xdr:sp macro="" textlink="">
      <xdr:nvSpPr>
        <xdr:cNvPr id="1026" name="Text 2"/>
        <xdr:cNvSpPr txBox="1">
          <a:spLocks noChangeArrowheads="1"/>
        </xdr:cNvSpPr>
      </xdr:nvSpPr>
      <xdr:spPr bwMode="auto">
        <a:xfrm>
          <a:off x="3752850" y="0"/>
          <a:ext cx="4591050" cy="438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54864" tIns="41148" rIns="54864" bIns="0" anchor="t" upright="1"/>
        <a:lstStyle/>
        <a:p>
          <a:pPr algn="ctr" rtl="0">
            <a:defRPr sz="1000"/>
          </a:pPr>
          <a:r>
            <a:rPr lang="en-US" sz="2400" b="0" i="0" u="none" strike="noStrike" baseline="0">
              <a:solidFill>
                <a:srgbClr val="000000"/>
              </a:solidFill>
              <a:latin typeface="ACaslon Bold"/>
            </a:rPr>
            <a:t>Mono Lake Level: 1850–Present</a:t>
          </a:r>
        </a:p>
      </xdr:txBody>
    </xdr:sp>
    <xdr:clientData/>
  </xdr:twoCellAnchor>
  <xdr:twoCellAnchor>
    <xdr:from>
      <xdr:col>10</xdr:col>
      <xdr:colOff>266700</xdr:colOff>
      <xdr:row>4</xdr:row>
      <xdr:rowOff>209550</xdr:rowOff>
    </xdr:from>
    <xdr:to>
      <xdr:col>13</xdr:col>
      <xdr:colOff>285750</xdr:colOff>
      <xdr:row>8</xdr:row>
      <xdr:rowOff>9525</xdr:rowOff>
    </xdr:to>
    <xdr:sp macro="" textlink="">
      <xdr:nvSpPr>
        <xdr:cNvPr id="1027" name="Text 3"/>
        <xdr:cNvSpPr txBox="1">
          <a:spLocks noChangeArrowheads="1"/>
        </xdr:cNvSpPr>
      </xdr:nvSpPr>
      <xdr:spPr bwMode="auto">
        <a:xfrm>
          <a:off x="7886700" y="857250"/>
          <a:ext cx="2305050" cy="523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Helv"/>
            </a:rPr>
            <a:t>Diversions to Los Angeles begin 1941</a:t>
          </a:r>
        </a:p>
      </xdr:txBody>
    </xdr:sp>
    <xdr:clientData/>
  </xdr:twoCellAnchor>
  <xdr:twoCellAnchor>
    <xdr:from>
      <xdr:col>9</xdr:col>
      <xdr:colOff>609600</xdr:colOff>
      <xdr:row>6</xdr:row>
      <xdr:rowOff>114300</xdr:rowOff>
    </xdr:from>
    <xdr:to>
      <xdr:col>10</xdr:col>
      <xdr:colOff>171450</xdr:colOff>
      <xdr:row>8</xdr:row>
      <xdr:rowOff>0</xdr:rowOff>
    </xdr:to>
    <xdr:sp macro="" textlink="">
      <xdr:nvSpPr>
        <xdr:cNvPr id="1185" name="Line 4"/>
        <xdr:cNvSpPr>
          <a:spLocks noChangeShapeType="1"/>
        </xdr:cNvSpPr>
      </xdr:nvSpPr>
      <xdr:spPr bwMode="auto">
        <a:xfrm flipV="1">
          <a:off x="7467600" y="1162050"/>
          <a:ext cx="323850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18</xdr:row>
      <xdr:rowOff>114300</xdr:rowOff>
    </xdr:from>
    <xdr:to>
      <xdr:col>15</xdr:col>
      <xdr:colOff>266700</xdr:colOff>
      <xdr:row>22</xdr:row>
      <xdr:rowOff>76200</xdr:rowOff>
    </xdr:to>
    <xdr:sp macro="" textlink="">
      <xdr:nvSpPr>
        <xdr:cNvPr id="1029" name="Text 5"/>
        <xdr:cNvSpPr txBox="1">
          <a:spLocks noChangeArrowheads="1"/>
        </xdr:cNvSpPr>
      </xdr:nvSpPr>
      <xdr:spPr bwMode="auto">
        <a:xfrm>
          <a:off x="9906000" y="3105150"/>
          <a:ext cx="17049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Helv"/>
            </a:rPr>
            <a:t>Level ordered by the State Water Board: 6,392 feet</a:t>
          </a:r>
        </a:p>
      </xdr:txBody>
    </xdr:sp>
    <xdr:clientData/>
  </xdr:twoCellAnchor>
  <xdr:twoCellAnchor>
    <xdr:from>
      <xdr:col>12</xdr:col>
      <xdr:colOff>419100</xdr:colOff>
      <xdr:row>22</xdr:row>
      <xdr:rowOff>19050</xdr:rowOff>
    </xdr:from>
    <xdr:to>
      <xdr:col>12</xdr:col>
      <xdr:colOff>742950</xdr:colOff>
      <xdr:row>23</xdr:row>
      <xdr:rowOff>0</xdr:rowOff>
    </xdr:to>
    <xdr:sp macro="" textlink="">
      <xdr:nvSpPr>
        <xdr:cNvPr id="1187" name="Line 6"/>
        <xdr:cNvSpPr>
          <a:spLocks noChangeShapeType="1"/>
        </xdr:cNvSpPr>
      </xdr:nvSpPr>
      <xdr:spPr bwMode="auto">
        <a:xfrm flipV="1">
          <a:off x="9563100" y="3657600"/>
          <a:ext cx="32385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0.46204</cdr:x>
      <cdr:y>0.53587</cdr:y>
    </cdr:from>
    <cdr:to>
      <cdr:x>0.47122</cdr:x>
      <cdr:y>0.56804</cdr:y>
    </cdr:to>
    <cdr:sp macro="" textlink="">
      <cdr:nvSpPr>
        <cdr:cNvPr id="2049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24438" y="4928731"/>
          <a:ext cx="113657" cy="2956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6296025" cy="3533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0.5895</cdr:x>
      <cdr:y>0.54525</cdr:y>
    </cdr:from>
    <cdr:to>
      <cdr:x>0.78675</cdr:x>
      <cdr:y>0.766</cdr:y>
    </cdr:to>
    <cdr:sp macro="" textlink="">
      <cdr:nvSpPr>
        <cdr:cNvPr id="3073" name="Freeform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11507" y="1931984"/>
          <a:ext cx="1241891" cy="782184"/>
        </a:xfrm>
        <a:custGeom xmlns:a="http://schemas.openxmlformats.org/drawingml/2006/main">
          <a:avLst/>
          <a:gdLst>
            <a:gd name="T0" fmla="*/ 0 w 933450"/>
            <a:gd name="T1" fmla="*/ 400050 h 400050"/>
            <a:gd name="T2" fmla="*/ 933450 w 933450"/>
            <a:gd name="T3" fmla="*/ 0 h 400050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933450" h="400050">
              <a:moveTo>
                <a:pt x="0" y="400050"/>
              </a:moveTo>
              <a:lnTo>
                <a:pt x="933450" y="0"/>
              </a:lnTo>
            </a:path>
          </a:pathLst>
        </a:custGeom>
        <a:solidFill xmlns:a="http://schemas.openxmlformats.org/drawingml/2006/main">
          <a:srgbClr val="FFFFFF"/>
        </a:solidFill>
        <a:ln xmlns:a="http://schemas.openxmlformats.org/drawingml/2006/main"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0.596</cdr:x>
      <cdr:y>0.347</cdr:y>
    </cdr:from>
    <cdr:to>
      <cdr:x>0.85025</cdr:x>
      <cdr:y>0.3955</cdr:y>
    </cdr:to>
    <cdr:sp macro="" textlink="">
      <cdr:nvSpPr>
        <cdr:cNvPr id="3075" name="Text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52431" y="1229525"/>
          <a:ext cx="1600764" cy="171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</a:rPr>
            <a:t>6392 stabilization level</a:t>
          </a:r>
        </a:p>
      </cdr:txBody>
    </cdr:sp>
  </cdr:relSizeAnchor>
  <cdr:relSizeAnchor xmlns:cdr="http://schemas.openxmlformats.org/drawingml/2006/chartDrawing">
    <cdr:from>
      <cdr:x>0.78675</cdr:x>
      <cdr:y>0.51675</cdr:y>
    </cdr:from>
    <cdr:to>
      <cdr:x>0.96875</cdr:x>
      <cdr:y>0.5205</cdr:y>
    </cdr:to>
    <cdr:sp macro="" textlink="">
      <cdr:nvSpPr>
        <cdr:cNvPr id="3080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953398" y="1831000"/>
          <a:ext cx="1145876" cy="1328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0.5385</cdr:x>
      <cdr:y>0.38325</cdr:y>
    </cdr:from>
    <cdr:to>
      <cdr:x>1</cdr:x>
      <cdr:y>0.445</cdr:y>
    </cdr:to>
    <cdr:sp macro="" textlink="">
      <cdr:nvSpPr>
        <cdr:cNvPr id="3081" name="Text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99016" y="1357970"/>
          <a:ext cx="2905615" cy="2187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</a:rPr>
            <a:t>75% of the time between 6390 and 6394</a:t>
          </a:r>
        </a:p>
      </cdr:txBody>
    </cdr:sp>
  </cdr:relSizeAnchor>
  <cdr:relSizeAnchor xmlns:cdr="http://schemas.openxmlformats.org/drawingml/2006/chartDrawing">
    <cdr:from>
      <cdr:x>0.7835</cdr:x>
      <cdr:y>0.41175</cdr:y>
    </cdr:from>
    <cdr:to>
      <cdr:x>0.85875</cdr:x>
      <cdr:y>0.5745</cdr:y>
    </cdr:to>
    <cdr:sp macro="" textlink="">
      <cdr:nvSpPr>
        <cdr:cNvPr id="3082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932936" y="1458954"/>
          <a:ext cx="473775" cy="57667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0.78675</cdr:x>
      <cdr:y>0.40875</cdr:y>
    </cdr:from>
    <cdr:to>
      <cdr:x>0.88975</cdr:x>
      <cdr:y>0.50125</cdr:y>
    </cdr:to>
    <cdr:sp macro="" textlink="">
      <cdr:nvSpPr>
        <cdr:cNvPr id="3083" name="Line 1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953398" y="1448324"/>
          <a:ext cx="648490" cy="32775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0.7835</cdr:x>
      <cdr:y>0.5745</cdr:y>
    </cdr:from>
    <cdr:to>
      <cdr:x>0.965</cdr:x>
      <cdr:y>0.5745</cdr:y>
    </cdr:to>
    <cdr:sp macro="" textlink="">
      <cdr:nvSpPr>
        <cdr:cNvPr id="3085" name="Line 1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932936" y="2035626"/>
          <a:ext cx="114272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graphicFrame macro="">
      <cdr:nvGraphicFramePr>
        <cdr:cNvPr id="4123" name="Chart 27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0.51904</cdr:x>
      <cdr:y>0.53738</cdr:y>
    </cdr:from>
    <cdr:to>
      <cdr:x>0.53115</cdr:x>
      <cdr:y>0.57329</cdr:y>
    </cdr:to>
    <cdr:sp macro="" textlink="">
      <cdr:nvSpPr>
        <cdr:cNvPr id="5121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62504" y="3145968"/>
          <a:ext cx="104079" cy="209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60-Outreach/Info%20Request%20Sheets/lake%20level%20charts/1979-present%20monthly%20lake%20lev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79-current Lake Level"/>
      <sheetName val="meromixis"/>
      <sheetName val="94-99"/>
      <sheetName val="99-04"/>
      <sheetName val="04-07"/>
      <sheetName val="07-10"/>
      <sheetName val="10-15"/>
      <sheetName val="Chart2"/>
      <sheetName val="export"/>
      <sheetName val="historic"/>
      <sheetName val="Sheet1"/>
      <sheetName val="since d1631"/>
      <sheetName val="20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>
            <v>6372</v>
          </cell>
          <cell r="C2">
            <v>37688</v>
          </cell>
          <cell r="D2">
            <v>2152772</v>
          </cell>
          <cell r="E2">
            <v>97</v>
          </cell>
          <cell r="F2">
            <v>1.077</v>
          </cell>
          <cell r="G2">
            <v>36728</v>
          </cell>
          <cell r="H2">
            <v>2114199</v>
          </cell>
        </row>
        <row r="3">
          <cell r="B3">
            <v>6372.1</v>
          </cell>
          <cell r="C3">
            <v>37760.1</v>
          </cell>
          <cell r="D3">
            <v>2156576.7999999998</v>
          </cell>
          <cell r="G3">
            <v>36808.300000000003</v>
          </cell>
          <cell r="H3">
            <v>2117912</v>
          </cell>
        </row>
        <row r="4">
          <cell r="B4">
            <v>6372.2</v>
          </cell>
          <cell r="C4">
            <v>37832.199999999997</v>
          </cell>
          <cell r="D4">
            <v>2160381.5999999996</v>
          </cell>
          <cell r="G4">
            <v>36888.600000000006</v>
          </cell>
          <cell r="H4">
            <v>2121625</v>
          </cell>
        </row>
        <row r="5">
          <cell r="B5">
            <v>6372.3</v>
          </cell>
          <cell r="C5">
            <v>37904.299999999996</v>
          </cell>
          <cell r="D5">
            <v>2164186.3999999994</v>
          </cell>
          <cell r="G5">
            <v>36968.900000000009</v>
          </cell>
          <cell r="H5">
            <v>2125338</v>
          </cell>
        </row>
        <row r="6">
          <cell r="B6">
            <v>6372.4</v>
          </cell>
          <cell r="C6">
            <v>37976.399999999994</v>
          </cell>
          <cell r="D6">
            <v>2167991.1999999993</v>
          </cell>
          <cell r="G6">
            <v>37049.200000000012</v>
          </cell>
          <cell r="H6">
            <v>2129051</v>
          </cell>
        </row>
        <row r="7">
          <cell r="B7">
            <v>6372.5</v>
          </cell>
          <cell r="C7">
            <v>38048.499999999993</v>
          </cell>
          <cell r="D7">
            <v>2171795.9999999991</v>
          </cell>
          <cell r="G7">
            <v>37129.500000000015</v>
          </cell>
          <cell r="H7">
            <v>2132764</v>
          </cell>
        </row>
        <row r="8">
          <cell r="B8">
            <v>6372.6</v>
          </cell>
          <cell r="C8">
            <v>38120.599999999991</v>
          </cell>
          <cell r="D8">
            <v>2175600.7999999989</v>
          </cell>
          <cell r="G8">
            <v>37209.800000000017</v>
          </cell>
          <cell r="H8">
            <v>2136477</v>
          </cell>
        </row>
        <row r="9">
          <cell r="B9">
            <v>6372.7</v>
          </cell>
          <cell r="C9">
            <v>38192.69999999999</v>
          </cell>
          <cell r="D9">
            <v>2179405.5999999987</v>
          </cell>
          <cell r="G9">
            <v>37290.10000000002</v>
          </cell>
          <cell r="H9">
            <v>2140190</v>
          </cell>
        </row>
        <row r="10">
          <cell r="B10">
            <v>6372.8</v>
          </cell>
          <cell r="C10">
            <v>38264.799999999988</v>
          </cell>
          <cell r="D10">
            <v>2183210.3999999985</v>
          </cell>
          <cell r="G10">
            <v>37370.400000000023</v>
          </cell>
          <cell r="H10">
            <v>2143903</v>
          </cell>
        </row>
        <row r="11">
          <cell r="B11">
            <v>6372.9</v>
          </cell>
          <cell r="C11">
            <v>38336.899999999987</v>
          </cell>
          <cell r="D11">
            <v>2187015.1999999983</v>
          </cell>
          <cell r="G11">
            <v>37450.700000000026</v>
          </cell>
          <cell r="H11">
            <v>2147616</v>
          </cell>
        </row>
        <row r="12">
          <cell r="B12">
            <v>6373</v>
          </cell>
          <cell r="C12">
            <v>38409</v>
          </cell>
          <cell r="D12">
            <v>2190820</v>
          </cell>
          <cell r="E12">
            <v>96</v>
          </cell>
          <cell r="F12">
            <v>1.0760000000000001</v>
          </cell>
          <cell r="G12">
            <v>37531</v>
          </cell>
          <cell r="H12">
            <v>2151329</v>
          </cell>
        </row>
        <row r="13">
          <cell r="B13">
            <v>6373.1</v>
          </cell>
          <cell r="C13">
            <v>38480.800000000003</v>
          </cell>
          <cell r="D13">
            <v>2194696.7999999998</v>
          </cell>
          <cell r="G13">
            <v>37611.4</v>
          </cell>
          <cell r="H13">
            <v>2155122.2999999998</v>
          </cell>
        </row>
        <row r="14">
          <cell r="B14">
            <v>6373.2</v>
          </cell>
          <cell r="C14">
            <v>38552.600000000006</v>
          </cell>
          <cell r="D14">
            <v>2198573.5999999996</v>
          </cell>
          <cell r="G14">
            <v>37691.800000000003</v>
          </cell>
          <cell r="H14">
            <v>2158915.5999999996</v>
          </cell>
        </row>
        <row r="15">
          <cell r="B15">
            <v>6373.3</v>
          </cell>
          <cell r="C15">
            <v>38624.400000000009</v>
          </cell>
          <cell r="D15">
            <v>2202450.3999999994</v>
          </cell>
          <cell r="G15">
            <v>37772.200000000004</v>
          </cell>
          <cell r="H15">
            <v>2162708.8999999994</v>
          </cell>
        </row>
        <row r="16">
          <cell r="B16">
            <v>6373.4</v>
          </cell>
          <cell r="C16">
            <v>38696.200000000012</v>
          </cell>
          <cell r="D16">
            <v>2206327.1999999993</v>
          </cell>
          <cell r="G16">
            <v>37852.600000000006</v>
          </cell>
          <cell r="H16">
            <v>2166502.1999999993</v>
          </cell>
        </row>
        <row r="17">
          <cell r="B17">
            <v>6373.5</v>
          </cell>
          <cell r="C17">
            <v>38768.000000000015</v>
          </cell>
          <cell r="D17">
            <v>2210203.9999999991</v>
          </cell>
          <cell r="G17">
            <v>37933.000000000007</v>
          </cell>
          <cell r="H17">
            <v>2170295.4999999991</v>
          </cell>
        </row>
        <row r="18">
          <cell r="B18">
            <v>6373.6</v>
          </cell>
          <cell r="C18">
            <v>38839.800000000017</v>
          </cell>
          <cell r="D18">
            <v>2214080.7999999989</v>
          </cell>
          <cell r="G18">
            <v>38013.400000000009</v>
          </cell>
          <cell r="H18">
            <v>2174088.7999999989</v>
          </cell>
        </row>
        <row r="19">
          <cell r="B19">
            <v>6373.7</v>
          </cell>
          <cell r="C19">
            <v>38911.60000000002</v>
          </cell>
          <cell r="D19">
            <v>2217957.5999999987</v>
          </cell>
          <cell r="G19">
            <v>38093.80000000001</v>
          </cell>
          <cell r="H19">
            <v>2177882.0999999987</v>
          </cell>
        </row>
        <row r="20">
          <cell r="B20">
            <v>6373.8</v>
          </cell>
          <cell r="C20">
            <v>38983.400000000023</v>
          </cell>
          <cell r="D20">
            <v>2221834.3999999985</v>
          </cell>
          <cell r="G20">
            <v>38174.200000000012</v>
          </cell>
          <cell r="H20">
            <v>2181675.3999999985</v>
          </cell>
        </row>
        <row r="21">
          <cell r="B21">
            <v>6373.9</v>
          </cell>
          <cell r="C21">
            <v>39055.200000000026</v>
          </cell>
          <cell r="D21">
            <v>2225711.1999999983</v>
          </cell>
          <cell r="G21">
            <v>38254.600000000013</v>
          </cell>
          <cell r="H21">
            <v>2185468.6999999983</v>
          </cell>
        </row>
        <row r="22">
          <cell r="B22">
            <v>6374</v>
          </cell>
          <cell r="C22">
            <v>39127</v>
          </cell>
          <cell r="D22">
            <v>2229588</v>
          </cell>
          <cell r="E22">
            <v>94</v>
          </cell>
          <cell r="F22">
            <v>1.075</v>
          </cell>
          <cell r="G22">
            <v>38335</v>
          </cell>
          <cell r="H22">
            <v>2189262</v>
          </cell>
        </row>
        <row r="23">
          <cell r="B23">
            <v>6374.1</v>
          </cell>
          <cell r="C23">
            <v>39205.800000000003</v>
          </cell>
          <cell r="D23">
            <v>2233540.1</v>
          </cell>
          <cell r="G23">
            <v>38415.300000000003</v>
          </cell>
          <cell r="H23">
            <v>2193135.6</v>
          </cell>
        </row>
        <row r="24">
          <cell r="B24">
            <v>6374.2</v>
          </cell>
          <cell r="C24">
            <v>39284.600000000006</v>
          </cell>
          <cell r="D24">
            <v>2237492.2000000002</v>
          </cell>
          <cell r="G24">
            <v>38495.600000000006</v>
          </cell>
          <cell r="H24">
            <v>2197009.2000000002</v>
          </cell>
        </row>
        <row r="25">
          <cell r="B25">
            <v>6374.3</v>
          </cell>
          <cell r="C25">
            <v>39363.400000000009</v>
          </cell>
          <cell r="D25">
            <v>2241444.3000000003</v>
          </cell>
          <cell r="G25">
            <v>38575.900000000009</v>
          </cell>
          <cell r="H25">
            <v>2200882.8000000003</v>
          </cell>
        </row>
        <row r="26">
          <cell r="B26">
            <v>6374.4</v>
          </cell>
          <cell r="C26">
            <v>39442.200000000012</v>
          </cell>
          <cell r="D26">
            <v>2245396.4000000004</v>
          </cell>
          <cell r="G26">
            <v>38656.200000000012</v>
          </cell>
          <cell r="H26">
            <v>2204756.4000000004</v>
          </cell>
        </row>
        <row r="27">
          <cell r="B27">
            <v>6374.5</v>
          </cell>
          <cell r="C27">
            <v>39521.000000000015</v>
          </cell>
          <cell r="D27">
            <v>2249348.5000000005</v>
          </cell>
          <cell r="G27">
            <v>38736.500000000015</v>
          </cell>
          <cell r="H27">
            <v>2208630.0000000005</v>
          </cell>
        </row>
        <row r="28">
          <cell r="B28">
            <v>6374.6</v>
          </cell>
          <cell r="C28">
            <v>39599.800000000017</v>
          </cell>
          <cell r="D28">
            <v>2253300.6000000006</v>
          </cell>
          <cell r="G28">
            <v>38816.800000000017</v>
          </cell>
          <cell r="H28">
            <v>2212503.6000000006</v>
          </cell>
        </row>
        <row r="29">
          <cell r="B29">
            <v>6374.7</v>
          </cell>
          <cell r="C29">
            <v>39678.60000000002</v>
          </cell>
          <cell r="D29">
            <v>2257252.7000000007</v>
          </cell>
          <cell r="G29">
            <v>38897.10000000002</v>
          </cell>
          <cell r="H29">
            <v>2216377.2000000007</v>
          </cell>
        </row>
        <row r="30">
          <cell r="B30">
            <v>6374.8</v>
          </cell>
          <cell r="C30">
            <v>39757.400000000023</v>
          </cell>
          <cell r="D30">
            <v>2261204.8000000007</v>
          </cell>
          <cell r="G30">
            <v>38977.400000000023</v>
          </cell>
          <cell r="H30">
            <v>2220250.8000000007</v>
          </cell>
        </row>
        <row r="31">
          <cell r="B31">
            <v>6374.9</v>
          </cell>
          <cell r="C31">
            <v>39836.200000000026</v>
          </cell>
          <cell r="D31">
            <v>2265156.9000000008</v>
          </cell>
          <cell r="G31">
            <v>39057.700000000026</v>
          </cell>
          <cell r="H31">
            <v>2224124.4000000008</v>
          </cell>
        </row>
        <row r="32">
          <cell r="B32">
            <v>6375</v>
          </cell>
          <cell r="C32">
            <v>39915</v>
          </cell>
          <cell r="D32">
            <v>2269109</v>
          </cell>
          <cell r="E32">
            <v>92</v>
          </cell>
          <cell r="F32">
            <v>1.0740000000000001</v>
          </cell>
          <cell r="G32">
            <v>39138</v>
          </cell>
          <cell r="H32">
            <v>2227998</v>
          </cell>
        </row>
        <row r="33">
          <cell r="B33">
            <v>6375.1</v>
          </cell>
          <cell r="C33">
            <v>39995.9</v>
          </cell>
          <cell r="D33">
            <v>2273140.9</v>
          </cell>
          <cell r="G33">
            <v>39218.400000000001</v>
          </cell>
          <cell r="H33">
            <v>2231952</v>
          </cell>
        </row>
        <row r="34">
          <cell r="B34">
            <v>6375.2</v>
          </cell>
          <cell r="C34">
            <v>40076.800000000003</v>
          </cell>
          <cell r="D34">
            <v>2277172.7999999998</v>
          </cell>
          <cell r="G34">
            <v>39298.800000000003</v>
          </cell>
          <cell r="H34">
            <v>2235906</v>
          </cell>
        </row>
        <row r="35">
          <cell r="B35">
            <v>6375.3</v>
          </cell>
          <cell r="C35">
            <v>40157.700000000004</v>
          </cell>
          <cell r="D35">
            <v>2281204.6999999997</v>
          </cell>
          <cell r="G35">
            <v>39379.200000000004</v>
          </cell>
          <cell r="H35">
            <v>2239860</v>
          </cell>
        </row>
        <row r="36">
          <cell r="B36">
            <v>6375.4</v>
          </cell>
          <cell r="C36">
            <v>40238.600000000006</v>
          </cell>
          <cell r="D36">
            <v>2285236.5999999996</v>
          </cell>
          <cell r="G36">
            <v>39459.600000000006</v>
          </cell>
          <cell r="H36">
            <v>2243814</v>
          </cell>
        </row>
        <row r="37">
          <cell r="B37">
            <v>6375.5</v>
          </cell>
          <cell r="C37">
            <v>40319.500000000007</v>
          </cell>
          <cell r="D37">
            <v>2289268.4999999995</v>
          </cell>
          <cell r="G37">
            <v>39540.000000000007</v>
          </cell>
          <cell r="H37">
            <v>2247768</v>
          </cell>
        </row>
        <row r="38">
          <cell r="B38">
            <v>6375.6</v>
          </cell>
          <cell r="C38">
            <v>40400.400000000009</v>
          </cell>
          <cell r="D38">
            <v>2293300.3999999994</v>
          </cell>
          <cell r="G38">
            <v>39620.400000000009</v>
          </cell>
          <cell r="H38">
            <v>2251722</v>
          </cell>
        </row>
        <row r="39">
          <cell r="B39">
            <v>6375.7</v>
          </cell>
          <cell r="C39">
            <v>40481.30000000001</v>
          </cell>
          <cell r="D39">
            <v>2297332.2999999993</v>
          </cell>
          <cell r="G39">
            <v>39700.80000000001</v>
          </cell>
          <cell r="H39">
            <v>2255676</v>
          </cell>
        </row>
        <row r="40">
          <cell r="B40">
            <v>6375.8</v>
          </cell>
          <cell r="C40">
            <v>40562.200000000012</v>
          </cell>
          <cell r="D40">
            <v>2301364.1999999993</v>
          </cell>
          <cell r="G40">
            <v>39781.200000000012</v>
          </cell>
          <cell r="H40">
            <v>2259630</v>
          </cell>
        </row>
        <row r="41">
          <cell r="B41">
            <v>6375.9</v>
          </cell>
          <cell r="C41">
            <v>40643.100000000013</v>
          </cell>
          <cell r="D41">
            <v>2305396.0999999992</v>
          </cell>
          <cell r="G41">
            <v>39861.600000000013</v>
          </cell>
          <cell r="H41">
            <v>2263584</v>
          </cell>
        </row>
        <row r="42">
          <cell r="B42">
            <v>6376</v>
          </cell>
          <cell r="C42">
            <v>40724</v>
          </cell>
          <cell r="D42">
            <v>2309428</v>
          </cell>
          <cell r="E42">
            <v>91</v>
          </cell>
          <cell r="F42">
            <v>1.0720000000000001</v>
          </cell>
          <cell r="G42">
            <v>39942</v>
          </cell>
          <cell r="H42">
            <v>2267538</v>
          </cell>
        </row>
        <row r="43">
          <cell r="B43">
            <v>6376.1</v>
          </cell>
          <cell r="C43">
            <v>40804.699999999997</v>
          </cell>
          <cell r="D43">
            <v>2313540.7999999998</v>
          </cell>
          <cell r="G43">
            <v>40022.300000000003</v>
          </cell>
          <cell r="H43">
            <v>2271572.4</v>
          </cell>
        </row>
        <row r="44">
          <cell r="B44">
            <v>6376.2</v>
          </cell>
          <cell r="C44">
            <v>40885.399999999994</v>
          </cell>
          <cell r="D44">
            <v>2317653.5999999996</v>
          </cell>
          <cell r="G44">
            <v>40102.600000000006</v>
          </cell>
          <cell r="H44">
            <v>2275606.7999999998</v>
          </cell>
        </row>
        <row r="45">
          <cell r="B45">
            <v>6376.3</v>
          </cell>
          <cell r="C45">
            <v>40966.099999999991</v>
          </cell>
          <cell r="D45">
            <v>2321766.3999999994</v>
          </cell>
          <cell r="G45">
            <v>40182.900000000009</v>
          </cell>
          <cell r="H45">
            <v>2279641.1999999997</v>
          </cell>
        </row>
        <row r="46">
          <cell r="B46">
            <v>6376.4</v>
          </cell>
          <cell r="C46">
            <v>41046.799999999988</v>
          </cell>
          <cell r="D46">
            <v>2325879.1999999993</v>
          </cell>
          <cell r="G46">
            <v>40263.200000000012</v>
          </cell>
          <cell r="H46">
            <v>2283675.5999999996</v>
          </cell>
        </row>
        <row r="47">
          <cell r="B47">
            <v>6376.5</v>
          </cell>
          <cell r="C47">
            <v>41127.499999999985</v>
          </cell>
          <cell r="D47">
            <v>2329991.9999999991</v>
          </cell>
          <cell r="G47">
            <v>40343.500000000015</v>
          </cell>
          <cell r="H47">
            <v>2287709.9999999995</v>
          </cell>
        </row>
        <row r="48">
          <cell r="B48">
            <v>6376.6</v>
          </cell>
          <cell r="C48">
            <v>41208.199999999983</v>
          </cell>
          <cell r="D48">
            <v>2334104.7999999989</v>
          </cell>
          <cell r="G48">
            <v>40423.800000000017</v>
          </cell>
          <cell r="H48">
            <v>2291744.3999999994</v>
          </cell>
        </row>
        <row r="49">
          <cell r="B49">
            <v>6376.7</v>
          </cell>
          <cell r="C49">
            <v>41288.89999999998</v>
          </cell>
          <cell r="D49">
            <v>2338217.5999999987</v>
          </cell>
          <cell r="G49">
            <v>40504.10000000002</v>
          </cell>
          <cell r="H49">
            <v>2295778.7999999993</v>
          </cell>
        </row>
        <row r="50">
          <cell r="B50">
            <v>6376.8</v>
          </cell>
          <cell r="C50">
            <v>41369.599999999977</v>
          </cell>
          <cell r="D50">
            <v>2342330.3999999985</v>
          </cell>
          <cell r="G50">
            <v>40584.400000000023</v>
          </cell>
          <cell r="H50">
            <v>2299813.1999999993</v>
          </cell>
        </row>
        <row r="51">
          <cell r="B51">
            <v>6376.9</v>
          </cell>
          <cell r="C51">
            <v>41450.299999999974</v>
          </cell>
          <cell r="D51">
            <v>2346443.1999999983</v>
          </cell>
          <cell r="G51">
            <v>40664.700000000026</v>
          </cell>
          <cell r="H51">
            <v>2303847.5999999992</v>
          </cell>
        </row>
        <row r="52">
          <cell r="B52">
            <v>6377</v>
          </cell>
          <cell r="C52">
            <v>41531</v>
          </cell>
          <cell r="D52">
            <v>2350556</v>
          </cell>
          <cell r="E52">
            <v>89</v>
          </cell>
          <cell r="F52">
            <v>1.071</v>
          </cell>
          <cell r="G52">
            <v>40745</v>
          </cell>
          <cell r="H52">
            <v>2307882</v>
          </cell>
        </row>
        <row r="53">
          <cell r="B53">
            <v>6377.1</v>
          </cell>
          <cell r="C53">
            <v>41610.400000000001</v>
          </cell>
          <cell r="D53">
            <v>2354748.7999999998</v>
          </cell>
          <cell r="G53">
            <v>40825.300000000003</v>
          </cell>
          <cell r="H53">
            <v>2311996.6</v>
          </cell>
        </row>
        <row r="54">
          <cell r="B54">
            <v>6377.2</v>
          </cell>
          <cell r="C54">
            <v>41689.800000000003</v>
          </cell>
          <cell r="D54">
            <v>2358941.5999999996</v>
          </cell>
          <cell r="G54">
            <v>40905.600000000006</v>
          </cell>
          <cell r="H54">
            <v>2316111.2000000002</v>
          </cell>
        </row>
        <row r="55">
          <cell r="B55">
            <v>6377.3</v>
          </cell>
          <cell r="C55">
            <v>41769.200000000004</v>
          </cell>
          <cell r="D55">
            <v>2363134.3999999994</v>
          </cell>
          <cell r="G55">
            <v>40985.900000000009</v>
          </cell>
          <cell r="H55">
            <v>2320225.8000000003</v>
          </cell>
        </row>
        <row r="56">
          <cell r="B56">
            <v>6377.4</v>
          </cell>
          <cell r="C56">
            <v>41848.600000000006</v>
          </cell>
          <cell r="D56">
            <v>2367327.1999999993</v>
          </cell>
          <cell r="G56">
            <v>41066.200000000012</v>
          </cell>
          <cell r="H56">
            <v>2324340.4000000004</v>
          </cell>
        </row>
        <row r="57">
          <cell r="B57">
            <v>6377.5</v>
          </cell>
          <cell r="C57">
            <v>41928.000000000007</v>
          </cell>
          <cell r="D57">
            <v>2371519.9999999991</v>
          </cell>
          <cell r="G57">
            <v>41146.500000000015</v>
          </cell>
          <cell r="H57">
            <v>2328455.0000000005</v>
          </cell>
        </row>
        <row r="58">
          <cell r="B58">
            <v>6377.6</v>
          </cell>
          <cell r="C58">
            <v>42007.400000000009</v>
          </cell>
          <cell r="D58">
            <v>2375712.7999999989</v>
          </cell>
          <cell r="G58">
            <v>41226.800000000017</v>
          </cell>
          <cell r="H58">
            <v>2332569.6000000006</v>
          </cell>
        </row>
        <row r="59">
          <cell r="B59">
            <v>6377.7</v>
          </cell>
          <cell r="C59">
            <v>42086.80000000001</v>
          </cell>
          <cell r="D59">
            <v>2379905.5999999987</v>
          </cell>
          <cell r="G59">
            <v>41307.10000000002</v>
          </cell>
          <cell r="H59">
            <v>2336684.2000000007</v>
          </cell>
        </row>
        <row r="60">
          <cell r="B60">
            <v>6377.8</v>
          </cell>
          <cell r="C60">
            <v>42166.200000000012</v>
          </cell>
          <cell r="D60">
            <v>2384098.3999999985</v>
          </cell>
          <cell r="G60">
            <v>41387.400000000023</v>
          </cell>
          <cell r="H60">
            <v>2340798.8000000007</v>
          </cell>
        </row>
        <row r="61">
          <cell r="B61">
            <v>6377.9</v>
          </cell>
          <cell r="C61">
            <v>42245.600000000013</v>
          </cell>
          <cell r="D61">
            <v>2388291.1999999983</v>
          </cell>
          <cell r="G61">
            <v>41467.700000000026</v>
          </cell>
          <cell r="H61">
            <v>2344913.4000000008</v>
          </cell>
        </row>
        <row r="62">
          <cell r="B62">
            <v>6378</v>
          </cell>
          <cell r="C62">
            <v>42325</v>
          </cell>
          <cell r="D62">
            <v>2392484</v>
          </cell>
          <cell r="E62">
            <v>88</v>
          </cell>
          <cell r="F62">
            <v>1.07</v>
          </cell>
          <cell r="G62">
            <v>41548</v>
          </cell>
          <cell r="H62">
            <v>2349028</v>
          </cell>
        </row>
        <row r="63">
          <cell r="B63">
            <v>6378.1</v>
          </cell>
          <cell r="C63">
            <v>42393.7</v>
          </cell>
          <cell r="D63">
            <v>2396750.9</v>
          </cell>
          <cell r="G63">
            <v>41628.400000000001</v>
          </cell>
          <cell r="H63">
            <v>2353223</v>
          </cell>
        </row>
        <row r="64">
          <cell r="B64">
            <v>6378.2</v>
          </cell>
          <cell r="C64">
            <v>42462.399999999994</v>
          </cell>
          <cell r="D64">
            <v>2401017.7999999998</v>
          </cell>
          <cell r="G64">
            <v>41708.800000000003</v>
          </cell>
          <cell r="H64">
            <v>2357418</v>
          </cell>
        </row>
        <row r="65">
          <cell r="B65">
            <v>6378.3</v>
          </cell>
          <cell r="C65">
            <v>42531.099999999991</v>
          </cell>
          <cell r="D65">
            <v>2405284.6999999997</v>
          </cell>
          <cell r="G65">
            <v>41789.200000000004</v>
          </cell>
          <cell r="H65">
            <v>2361613</v>
          </cell>
        </row>
        <row r="66">
          <cell r="B66">
            <v>6378.4</v>
          </cell>
          <cell r="C66">
            <v>42599.799999999988</v>
          </cell>
          <cell r="D66">
            <v>2409551.5999999996</v>
          </cell>
          <cell r="G66">
            <v>41869.600000000006</v>
          </cell>
          <cell r="H66">
            <v>2365808</v>
          </cell>
        </row>
        <row r="67">
          <cell r="B67">
            <v>6378.5</v>
          </cell>
          <cell r="C67">
            <v>42668.499999999985</v>
          </cell>
          <cell r="D67">
            <v>2413818.4999999995</v>
          </cell>
          <cell r="G67">
            <v>41950.000000000007</v>
          </cell>
          <cell r="H67">
            <v>2370003</v>
          </cell>
        </row>
        <row r="68">
          <cell r="B68">
            <v>6378.6</v>
          </cell>
          <cell r="C68">
            <v>42737.199999999983</v>
          </cell>
          <cell r="D68">
            <v>2418085.3999999994</v>
          </cell>
          <cell r="G68">
            <v>42030.400000000009</v>
          </cell>
          <cell r="H68">
            <v>2374198</v>
          </cell>
        </row>
        <row r="69">
          <cell r="B69">
            <v>6378.7</v>
          </cell>
          <cell r="C69">
            <v>42805.89999999998</v>
          </cell>
          <cell r="D69">
            <v>2422352.2999999993</v>
          </cell>
          <cell r="G69">
            <v>42110.80000000001</v>
          </cell>
          <cell r="H69">
            <v>2378393</v>
          </cell>
        </row>
        <row r="70">
          <cell r="B70">
            <v>6378.8</v>
          </cell>
          <cell r="C70">
            <v>42874.599999999977</v>
          </cell>
          <cell r="D70">
            <v>2426619.1999999993</v>
          </cell>
          <cell r="G70">
            <v>42191.200000000012</v>
          </cell>
          <cell r="H70">
            <v>2382588</v>
          </cell>
        </row>
        <row r="71">
          <cell r="B71">
            <v>6378.9</v>
          </cell>
          <cell r="C71">
            <v>42943.299999999974</v>
          </cell>
          <cell r="D71">
            <v>2430886.0999999992</v>
          </cell>
          <cell r="G71">
            <v>42271.600000000013</v>
          </cell>
          <cell r="H71">
            <v>2386783</v>
          </cell>
        </row>
        <row r="72">
          <cell r="B72">
            <v>6379</v>
          </cell>
          <cell r="C72">
            <v>43012</v>
          </cell>
          <cell r="D72">
            <v>2435153</v>
          </cell>
          <cell r="G72">
            <v>42352</v>
          </cell>
          <cell r="H72">
            <v>2390978</v>
          </cell>
        </row>
        <row r="73">
          <cell r="B73">
            <v>6379.1</v>
          </cell>
          <cell r="C73">
            <v>43077.8</v>
          </cell>
          <cell r="D73">
            <v>2439487.1</v>
          </cell>
          <cell r="E73">
            <v>86</v>
          </cell>
          <cell r="F73">
            <v>1.069</v>
          </cell>
          <cell r="G73">
            <v>42432.3</v>
          </cell>
          <cell r="H73">
            <v>2395253.4</v>
          </cell>
        </row>
        <row r="74">
          <cell r="B74">
            <v>6379.2</v>
          </cell>
          <cell r="C74">
            <v>43143.600000000006</v>
          </cell>
          <cell r="D74">
            <v>2443821.2000000002</v>
          </cell>
          <cell r="G74">
            <v>42512.600000000006</v>
          </cell>
          <cell r="H74">
            <v>2399528.7999999998</v>
          </cell>
        </row>
        <row r="75">
          <cell r="B75">
            <v>6379.3</v>
          </cell>
          <cell r="C75">
            <v>43209.400000000009</v>
          </cell>
          <cell r="D75">
            <v>2448155.3000000003</v>
          </cell>
          <cell r="G75">
            <v>42592.900000000009</v>
          </cell>
          <cell r="H75">
            <v>2403804.1999999997</v>
          </cell>
        </row>
        <row r="76">
          <cell r="B76">
            <v>6379.4</v>
          </cell>
          <cell r="C76">
            <v>43275.200000000012</v>
          </cell>
          <cell r="D76">
            <v>2452489.4000000004</v>
          </cell>
          <cell r="G76">
            <v>42673.200000000012</v>
          </cell>
          <cell r="H76">
            <v>2408079.5999999996</v>
          </cell>
        </row>
        <row r="77">
          <cell r="B77">
            <v>6379.5</v>
          </cell>
          <cell r="C77">
            <v>43341.000000000015</v>
          </cell>
          <cell r="D77">
            <v>2456823.5000000005</v>
          </cell>
          <cell r="G77">
            <v>42753.500000000015</v>
          </cell>
          <cell r="H77">
            <v>2412354.9999999995</v>
          </cell>
        </row>
        <row r="78">
          <cell r="B78">
            <v>6379.6</v>
          </cell>
          <cell r="C78">
            <v>43406.800000000017</v>
          </cell>
          <cell r="D78">
            <v>2461157.6000000006</v>
          </cell>
          <cell r="G78">
            <v>42833.800000000017</v>
          </cell>
          <cell r="H78">
            <v>2416630.3999999994</v>
          </cell>
        </row>
        <row r="79">
          <cell r="B79">
            <v>6379.7</v>
          </cell>
          <cell r="C79">
            <v>43472.60000000002</v>
          </cell>
          <cell r="D79">
            <v>2465491.7000000007</v>
          </cell>
          <cell r="G79">
            <v>42914.10000000002</v>
          </cell>
          <cell r="H79">
            <v>2420905.7999999993</v>
          </cell>
        </row>
        <row r="80">
          <cell r="B80">
            <v>6379.8</v>
          </cell>
          <cell r="C80">
            <v>43538.400000000023</v>
          </cell>
          <cell r="D80">
            <v>2469825.8000000007</v>
          </cell>
          <cell r="G80">
            <v>42994.400000000023</v>
          </cell>
          <cell r="H80">
            <v>2425181.1999999993</v>
          </cell>
        </row>
        <row r="81">
          <cell r="B81">
            <v>6379.9</v>
          </cell>
          <cell r="C81">
            <v>43604.200000000026</v>
          </cell>
          <cell r="D81">
            <v>2474159.9000000008</v>
          </cell>
          <cell r="G81">
            <v>43074.700000000026</v>
          </cell>
          <cell r="H81">
            <v>2429456.5999999992</v>
          </cell>
        </row>
        <row r="82">
          <cell r="B82">
            <v>6380</v>
          </cell>
          <cell r="C82">
            <v>43670</v>
          </cell>
          <cell r="D82">
            <v>2478494</v>
          </cell>
          <cell r="E82">
            <v>85</v>
          </cell>
          <cell r="F82">
            <v>1.0680000000000001</v>
          </cell>
          <cell r="G82">
            <v>43155</v>
          </cell>
          <cell r="H82">
            <v>2433732</v>
          </cell>
        </row>
        <row r="83">
          <cell r="B83">
            <v>6380.1</v>
          </cell>
          <cell r="C83">
            <v>43728.6</v>
          </cell>
          <cell r="D83">
            <v>2482890.2999999998</v>
          </cell>
          <cell r="G83">
            <v>43235.4</v>
          </cell>
          <cell r="H83">
            <v>2438087.7000000002</v>
          </cell>
        </row>
        <row r="84">
          <cell r="B84">
            <v>6380.2</v>
          </cell>
          <cell r="C84">
            <v>43787.199999999997</v>
          </cell>
          <cell r="D84">
            <v>2487286.5999999996</v>
          </cell>
          <cell r="G84">
            <v>43315.8</v>
          </cell>
          <cell r="H84">
            <v>2442443.4000000004</v>
          </cell>
        </row>
        <row r="85">
          <cell r="B85">
            <v>6380.3</v>
          </cell>
          <cell r="C85">
            <v>43845.799999999996</v>
          </cell>
          <cell r="D85">
            <v>2491682.8999999994</v>
          </cell>
          <cell r="G85">
            <v>43396.200000000004</v>
          </cell>
          <cell r="H85">
            <v>2446799.1000000006</v>
          </cell>
        </row>
        <row r="86">
          <cell r="B86">
            <v>6380.4</v>
          </cell>
          <cell r="C86">
            <v>43904.399999999994</v>
          </cell>
          <cell r="D86">
            <v>2496079.1999999993</v>
          </cell>
          <cell r="G86">
            <v>43476.600000000006</v>
          </cell>
          <cell r="H86">
            <v>2451154.8000000007</v>
          </cell>
        </row>
        <row r="87">
          <cell r="B87">
            <v>6380.5</v>
          </cell>
          <cell r="C87">
            <v>43962.999999999993</v>
          </cell>
          <cell r="D87">
            <v>2500475.4999999991</v>
          </cell>
          <cell r="G87">
            <v>43557.000000000007</v>
          </cell>
          <cell r="H87">
            <v>2455510.5000000009</v>
          </cell>
        </row>
        <row r="88">
          <cell r="B88">
            <v>6380.6</v>
          </cell>
          <cell r="C88">
            <v>44021.599999999991</v>
          </cell>
          <cell r="D88">
            <v>2504871.7999999989</v>
          </cell>
          <cell r="G88">
            <v>43637.400000000009</v>
          </cell>
          <cell r="H88">
            <v>2459866.2000000011</v>
          </cell>
        </row>
        <row r="89">
          <cell r="B89">
            <v>6380.7</v>
          </cell>
          <cell r="C89">
            <v>44080.19999999999</v>
          </cell>
          <cell r="D89">
            <v>2509268.0999999987</v>
          </cell>
          <cell r="G89">
            <v>43717.80000000001</v>
          </cell>
          <cell r="H89">
            <v>2464221.9000000013</v>
          </cell>
        </row>
        <row r="90">
          <cell r="B90">
            <v>6380.8</v>
          </cell>
          <cell r="C90">
            <v>44138.799999999988</v>
          </cell>
          <cell r="D90">
            <v>2513664.3999999985</v>
          </cell>
          <cell r="G90">
            <v>43798.200000000012</v>
          </cell>
          <cell r="H90">
            <v>2468577.6000000015</v>
          </cell>
        </row>
        <row r="91">
          <cell r="B91">
            <v>6380.9</v>
          </cell>
          <cell r="C91">
            <v>44197.399999999987</v>
          </cell>
          <cell r="D91">
            <v>2518060.6999999983</v>
          </cell>
          <cell r="G91">
            <v>43878.600000000013</v>
          </cell>
          <cell r="H91">
            <v>2472933.3000000017</v>
          </cell>
        </row>
        <row r="92">
          <cell r="B92">
            <v>6381</v>
          </cell>
          <cell r="C92">
            <v>44256</v>
          </cell>
          <cell r="D92">
            <v>2522457</v>
          </cell>
          <cell r="E92">
            <v>83</v>
          </cell>
          <cell r="F92">
            <v>1.0669999999999999</v>
          </cell>
          <cell r="G92">
            <v>43959</v>
          </cell>
          <cell r="H92">
            <v>2477289</v>
          </cell>
        </row>
        <row r="93">
          <cell r="B93">
            <v>6381.1</v>
          </cell>
          <cell r="C93">
            <v>44308.7</v>
          </cell>
          <cell r="D93">
            <v>2526908.9</v>
          </cell>
          <cell r="G93">
            <v>44039.3</v>
          </cell>
          <cell r="H93">
            <v>2481725</v>
          </cell>
        </row>
        <row r="94">
          <cell r="B94">
            <v>6381.2</v>
          </cell>
          <cell r="C94">
            <v>44361.399999999994</v>
          </cell>
          <cell r="D94">
            <v>2531360.7999999998</v>
          </cell>
          <cell r="G94">
            <v>44119.600000000006</v>
          </cell>
          <cell r="H94">
            <v>2486161</v>
          </cell>
        </row>
        <row r="95">
          <cell r="B95">
            <v>6381.3</v>
          </cell>
          <cell r="C95">
            <v>44414.099999999991</v>
          </cell>
          <cell r="D95">
            <v>2535812.6999999997</v>
          </cell>
          <cell r="G95">
            <v>44199.900000000009</v>
          </cell>
          <cell r="H95">
            <v>2490597</v>
          </cell>
        </row>
        <row r="96">
          <cell r="B96">
            <v>6381.4</v>
          </cell>
          <cell r="C96">
            <v>44466.799999999988</v>
          </cell>
          <cell r="D96">
            <v>2540264.5999999996</v>
          </cell>
          <cell r="G96">
            <v>44280.200000000012</v>
          </cell>
          <cell r="H96">
            <v>2495033</v>
          </cell>
        </row>
        <row r="97">
          <cell r="B97">
            <v>6381.5</v>
          </cell>
          <cell r="C97">
            <v>44519.499999999985</v>
          </cell>
          <cell r="D97">
            <v>2544716.4999999995</v>
          </cell>
          <cell r="G97">
            <v>44360.500000000015</v>
          </cell>
          <cell r="H97">
            <v>2499469</v>
          </cell>
        </row>
        <row r="98">
          <cell r="B98">
            <v>6381.6</v>
          </cell>
          <cell r="C98">
            <v>44572.199999999983</v>
          </cell>
          <cell r="D98">
            <v>2549168.3999999994</v>
          </cell>
          <cell r="G98">
            <v>44440.800000000017</v>
          </cell>
          <cell r="H98">
            <v>2503905</v>
          </cell>
        </row>
        <row r="99">
          <cell r="B99">
            <v>6381.7</v>
          </cell>
          <cell r="C99">
            <v>44624.89999999998</v>
          </cell>
          <cell r="D99">
            <v>2553620.2999999993</v>
          </cell>
          <cell r="G99">
            <v>44521.10000000002</v>
          </cell>
          <cell r="H99">
            <v>2508341</v>
          </cell>
        </row>
        <row r="100">
          <cell r="B100">
            <v>6381.8</v>
          </cell>
          <cell r="C100">
            <v>44677.599999999977</v>
          </cell>
          <cell r="D100">
            <v>2558072.1999999993</v>
          </cell>
          <cell r="G100">
            <v>44601.400000000023</v>
          </cell>
          <cell r="H100">
            <v>2512777</v>
          </cell>
        </row>
        <row r="101">
          <cell r="B101">
            <v>6381.9</v>
          </cell>
          <cell r="C101">
            <v>44730.299999999974</v>
          </cell>
          <cell r="D101">
            <v>2562524.0999999992</v>
          </cell>
          <cell r="G101">
            <v>44681.700000000026</v>
          </cell>
          <cell r="H101">
            <v>2517213</v>
          </cell>
        </row>
        <row r="102">
          <cell r="B102">
            <v>6382</v>
          </cell>
          <cell r="C102">
            <v>44783</v>
          </cell>
          <cell r="D102">
            <v>2566976</v>
          </cell>
          <cell r="E102">
            <v>82</v>
          </cell>
          <cell r="F102">
            <v>1.0660000000000001</v>
          </cell>
          <cell r="G102">
            <v>44762</v>
          </cell>
          <cell r="H102">
            <v>2521649</v>
          </cell>
        </row>
        <row r="103">
          <cell r="B103">
            <v>6382.1</v>
          </cell>
          <cell r="C103">
            <v>44834.2</v>
          </cell>
          <cell r="D103">
            <v>2571479.9</v>
          </cell>
          <cell r="G103">
            <v>44799.1</v>
          </cell>
          <cell r="H103">
            <v>2526143.7999999998</v>
          </cell>
        </row>
        <row r="104">
          <cell r="B104">
            <v>6382.2</v>
          </cell>
          <cell r="C104">
            <v>44885.399999999994</v>
          </cell>
          <cell r="D104">
            <v>2575983.7999999998</v>
          </cell>
          <cell r="G104">
            <v>44836.2</v>
          </cell>
          <cell r="H104">
            <v>2530638.5999999996</v>
          </cell>
        </row>
        <row r="105">
          <cell r="B105">
            <v>6382.3</v>
          </cell>
          <cell r="C105">
            <v>44936.599999999991</v>
          </cell>
          <cell r="D105">
            <v>2580487.6999999997</v>
          </cell>
          <cell r="G105">
            <v>44873.299999999996</v>
          </cell>
          <cell r="H105">
            <v>2535133.3999999994</v>
          </cell>
        </row>
        <row r="106">
          <cell r="B106">
            <v>6382.4</v>
          </cell>
          <cell r="C106">
            <v>44987.799999999988</v>
          </cell>
          <cell r="D106">
            <v>2584991.5999999996</v>
          </cell>
          <cell r="G106">
            <v>44910.399999999994</v>
          </cell>
          <cell r="H106">
            <v>2539628.1999999993</v>
          </cell>
        </row>
        <row r="107">
          <cell r="B107">
            <v>6382.5</v>
          </cell>
          <cell r="C107">
            <v>45038.999999999985</v>
          </cell>
          <cell r="D107">
            <v>2589495.4999999995</v>
          </cell>
          <cell r="G107">
            <v>44947.499999999993</v>
          </cell>
          <cell r="H107">
            <v>2544122.9999999991</v>
          </cell>
        </row>
        <row r="108">
          <cell r="B108">
            <v>6382.6</v>
          </cell>
          <cell r="C108">
            <v>45090.199999999983</v>
          </cell>
          <cell r="D108">
            <v>2593999.3999999994</v>
          </cell>
          <cell r="G108">
            <v>44984.599999999991</v>
          </cell>
          <cell r="H108">
            <v>2548617.7999999989</v>
          </cell>
        </row>
        <row r="109">
          <cell r="B109">
            <v>6382.7</v>
          </cell>
          <cell r="C109">
            <v>45141.39999999998</v>
          </cell>
          <cell r="D109">
            <v>2598503.2999999993</v>
          </cell>
          <cell r="G109">
            <v>45021.69999999999</v>
          </cell>
          <cell r="H109">
            <v>2553112.5999999987</v>
          </cell>
        </row>
        <row r="110">
          <cell r="B110">
            <v>6382.8</v>
          </cell>
          <cell r="C110">
            <v>45192.599999999977</v>
          </cell>
          <cell r="D110">
            <v>2603007.1999999993</v>
          </cell>
          <cell r="G110">
            <v>45058.799999999988</v>
          </cell>
          <cell r="H110">
            <v>2557607.3999999985</v>
          </cell>
        </row>
        <row r="111">
          <cell r="B111">
            <v>6382.9</v>
          </cell>
          <cell r="C111">
            <v>45243.799999999974</v>
          </cell>
          <cell r="D111">
            <v>2607511.0999999992</v>
          </cell>
          <cell r="G111">
            <v>45095.899999999987</v>
          </cell>
          <cell r="H111">
            <v>2562102.1999999983</v>
          </cell>
        </row>
        <row r="112">
          <cell r="B112">
            <v>6383</v>
          </cell>
          <cell r="C112">
            <v>45295</v>
          </cell>
          <cell r="D112">
            <v>2612015</v>
          </cell>
          <cell r="E112">
            <v>80</v>
          </cell>
          <cell r="F112">
            <v>1.0640000000000001</v>
          </cell>
          <cell r="G112">
            <v>45133</v>
          </cell>
          <cell r="H112">
            <v>2566597</v>
          </cell>
        </row>
        <row r="113">
          <cell r="B113">
            <v>6383.1</v>
          </cell>
          <cell r="C113">
            <v>45345.4</v>
          </cell>
          <cell r="D113">
            <v>2616569.7000000002</v>
          </cell>
          <cell r="G113">
            <v>45170.1</v>
          </cell>
          <cell r="H113">
            <v>2571128.7999999998</v>
          </cell>
        </row>
        <row r="114">
          <cell r="B114">
            <v>6383.2</v>
          </cell>
          <cell r="C114">
            <v>45395.8</v>
          </cell>
          <cell r="D114">
            <v>2621124.4000000004</v>
          </cell>
          <cell r="G114">
            <v>45207.199999999997</v>
          </cell>
          <cell r="H114">
            <v>2575660.5999999996</v>
          </cell>
        </row>
        <row r="115">
          <cell r="B115">
            <v>6383.3</v>
          </cell>
          <cell r="C115">
            <v>45446.200000000004</v>
          </cell>
          <cell r="D115">
            <v>2625679.1000000006</v>
          </cell>
          <cell r="G115">
            <v>45244.299999999996</v>
          </cell>
          <cell r="H115">
            <v>2580192.3999999994</v>
          </cell>
        </row>
        <row r="116">
          <cell r="B116">
            <v>6383.4</v>
          </cell>
          <cell r="C116">
            <v>45496.600000000006</v>
          </cell>
          <cell r="D116">
            <v>2630233.8000000007</v>
          </cell>
          <cell r="G116">
            <v>45281.399999999994</v>
          </cell>
          <cell r="H116">
            <v>2584724.1999999993</v>
          </cell>
        </row>
        <row r="117">
          <cell r="B117">
            <v>6383.5</v>
          </cell>
          <cell r="C117">
            <v>45547.000000000007</v>
          </cell>
          <cell r="D117">
            <v>2634788.5000000009</v>
          </cell>
          <cell r="G117">
            <v>45318.499999999993</v>
          </cell>
          <cell r="H117">
            <v>2589255.9999999991</v>
          </cell>
        </row>
        <row r="118">
          <cell r="B118">
            <v>6383.6</v>
          </cell>
          <cell r="C118">
            <v>45597.400000000009</v>
          </cell>
          <cell r="D118">
            <v>2639343.2000000011</v>
          </cell>
          <cell r="G118">
            <v>45355.599999999991</v>
          </cell>
          <cell r="H118">
            <v>2593787.7999999989</v>
          </cell>
        </row>
        <row r="119">
          <cell r="B119">
            <v>6383.7</v>
          </cell>
          <cell r="C119">
            <v>45647.80000000001</v>
          </cell>
          <cell r="D119">
            <v>2643897.9000000013</v>
          </cell>
          <cell r="G119">
            <v>45392.69999999999</v>
          </cell>
          <cell r="H119">
            <v>2598319.5999999987</v>
          </cell>
        </row>
        <row r="120">
          <cell r="B120">
            <v>6383.8</v>
          </cell>
          <cell r="C120">
            <v>45698.200000000012</v>
          </cell>
          <cell r="D120">
            <v>2648452.6000000015</v>
          </cell>
          <cell r="G120">
            <v>45429.799999999988</v>
          </cell>
          <cell r="H120">
            <v>2602851.3999999985</v>
          </cell>
        </row>
        <row r="121">
          <cell r="B121">
            <v>6383.9</v>
          </cell>
          <cell r="C121">
            <v>45748.600000000013</v>
          </cell>
          <cell r="D121">
            <v>2653007.3000000017</v>
          </cell>
          <cell r="G121">
            <v>45466.899999999987</v>
          </cell>
          <cell r="H121">
            <v>2607383.1999999983</v>
          </cell>
        </row>
        <row r="122">
          <cell r="B122">
            <v>6384</v>
          </cell>
          <cell r="C122">
            <v>45799</v>
          </cell>
          <cell r="D122">
            <v>2657562</v>
          </cell>
          <cell r="E122">
            <v>79</v>
          </cell>
          <cell r="F122">
            <v>1.0629999999999999</v>
          </cell>
          <cell r="G122">
            <v>45504</v>
          </cell>
          <cell r="H122">
            <v>2611915</v>
          </cell>
        </row>
        <row r="123">
          <cell r="B123">
            <v>6384.1</v>
          </cell>
          <cell r="C123">
            <v>45850.1</v>
          </cell>
          <cell r="D123">
            <v>2662167.5</v>
          </cell>
          <cell r="G123">
            <v>45541.2</v>
          </cell>
          <cell r="H123">
            <v>2616484</v>
          </cell>
        </row>
        <row r="124">
          <cell r="B124">
            <v>6384.2</v>
          </cell>
          <cell r="C124">
            <v>45901.2</v>
          </cell>
          <cell r="D124">
            <v>2666773</v>
          </cell>
          <cell r="G124">
            <v>45578.399999999994</v>
          </cell>
          <cell r="H124">
            <v>2621053</v>
          </cell>
        </row>
        <row r="125">
          <cell r="B125">
            <v>6384.3</v>
          </cell>
          <cell r="C125">
            <v>45952.299999999996</v>
          </cell>
          <cell r="D125">
            <v>2671378.5</v>
          </cell>
          <cell r="G125">
            <v>45615.599999999991</v>
          </cell>
          <cell r="H125">
            <v>2625622</v>
          </cell>
        </row>
        <row r="126">
          <cell r="B126">
            <v>6384.4</v>
          </cell>
          <cell r="C126">
            <v>46003.399999999994</v>
          </cell>
          <cell r="D126">
            <v>2675984</v>
          </cell>
          <cell r="G126">
            <v>45652.799999999988</v>
          </cell>
          <cell r="H126">
            <v>2630191</v>
          </cell>
        </row>
        <row r="127">
          <cell r="B127">
            <v>6384.5</v>
          </cell>
          <cell r="C127">
            <v>46054.499999999993</v>
          </cell>
          <cell r="D127">
            <v>2680589.5</v>
          </cell>
          <cell r="G127">
            <v>45689.999999999985</v>
          </cell>
          <cell r="H127">
            <v>2634760</v>
          </cell>
        </row>
        <row r="128">
          <cell r="B128">
            <v>6384.6</v>
          </cell>
          <cell r="C128">
            <v>46105.599999999991</v>
          </cell>
          <cell r="D128">
            <v>2685195</v>
          </cell>
          <cell r="G128">
            <v>45727.199999999983</v>
          </cell>
          <cell r="H128">
            <v>2639329</v>
          </cell>
        </row>
        <row r="129">
          <cell r="B129">
            <v>6384.7</v>
          </cell>
          <cell r="C129">
            <v>46156.69999999999</v>
          </cell>
          <cell r="D129">
            <v>2689800.5</v>
          </cell>
          <cell r="G129">
            <v>45764.39999999998</v>
          </cell>
          <cell r="H129">
            <v>2643898</v>
          </cell>
        </row>
        <row r="130">
          <cell r="B130">
            <v>6384.8</v>
          </cell>
          <cell r="C130">
            <v>46207.799999999988</v>
          </cell>
          <cell r="D130">
            <v>2694406</v>
          </cell>
          <cell r="G130">
            <v>45801.599999999977</v>
          </cell>
          <cell r="H130">
            <v>2648467</v>
          </cell>
        </row>
        <row r="131">
          <cell r="B131">
            <v>6384.9</v>
          </cell>
          <cell r="C131">
            <v>46258.899999999987</v>
          </cell>
          <cell r="D131">
            <v>2699011.5</v>
          </cell>
          <cell r="G131">
            <v>45838.799999999974</v>
          </cell>
          <cell r="H131">
            <v>2653036</v>
          </cell>
        </row>
        <row r="132">
          <cell r="B132">
            <v>6385</v>
          </cell>
          <cell r="C132">
            <v>46310</v>
          </cell>
          <cell r="D132">
            <v>2703617</v>
          </cell>
          <cell r="E132">
            <v>79</v>
          </cell>
          <cell r="F132">
            <v>1.0620000000000001</v>
          </cell>
          <cell r="G132">
            <v>45876</v>
          </cell>
          <cell r="H132">
            <v>2657605</v>
          </cell>
        </row>
        <row r="133">
          <cell r="B133">
            <v>6385.1</v>
          </cell>
          <cell r="C133">
            <v>46352.4</v>
          </cell>
          <cell r="D133">
            <v>2708269.2</v>
          </cell>
          <cell r="G133">
            <v>45913.1</v>
          </cell>
          <cell r="H133">
            <v>2662211.2000000002</v>
          </cell>
        </row>
        <row r="134">
          <cell r="B134">
            <v>6385.2</v>
          </cell>
          <cell r="C134">
            <v>46394.8</v>
          </cell>
          <cell r="D134">
            <v>2712921.4000000004</v>
          </cell>
          <cell r="G134">
            <v>45950.2</v>
          </cell>
          <cell r="H134">
            <v>2666817.4000000004</v>
          </cell>
        </row>
        <row r="135">
          <cell r="B135">
            <v>6385.3</v>
          </cell>
          <cell r="C135">
            <v>46437.200000000004</v>
          </cell>
          <cell r="D135">
            <v>2717573.6000000006</v>
          </cell>
          <cell r="G135">
            <v>45987.299999999996</v>
          </cell>
          <cell r="H135">
            <v>2671423.6000000006</v>
          </cell>
        </row>
        <row r="136">
          <cell r="B136">
            <v>6385.4</v>
          </cell>
          <cell r="C136">
            <v>46479.600000000006</v>
          </cell>
          <cell r="D136">
            <v>2722225.8000000007</v>
          </cell>
          <cell r="G136">
            <v>46024.399999999994</v>
          </cell>
          <cell r="H136">
            <v>2676029.8000000007</v>
          </cell>
        </row>
        <row r="137">
          <cell r="B137">
            <v>6385.5</v>
          </cell>
          <cell r="C137">
            <v>46522.000000000007</v>
          </cell>
          <cell r="D137">
            <v>2726878.0000000009</v>
          </cell>
          <cell r="G137">
            <v>46061.499999999993</v>
          </cell>
          <cell r="H137">
            <v>2680636.0000000009</v>
          </cell>
        </row>
        <row r="138">
          <cell r="B138">
            <v>6385.6</v>
          </cell>
          <cell r="C138">
            <v>46564.400000000009</v>
          </cell>
          <cell r="D138">
            <v>2731530.2000000011</v>
          </cell>
          <cell r="G138">
            <v>46098.599999999991</v>
          </cell>
          <cell r="H138">
            <v>2685242.2000000011</v>
          </cell>
        </row>
        <row r="139">
          <cell r="B139">
            <v>6385.7</v>
          </cell>
          <cell r="C139">
            <v>46606.80000000001</v>
          </cell>
          <cell r="D139">
            <v>2736182.4000000013</v>
          </cell>
          <cell r="G139">
            <v>46135.69999999999</v>
          </cell>
          <cell r="H139">
            <v>2689848.4000000013</v>
          </cell>
        </row>
        <row r="140">
          <cell r="B140">
            <v>6385.8</v>
          </cell>
          <cell r="C140">
            <v>46649.200000000012</v>
          </cell>
          <cell r="D140">
            <v>2740834.6000000015</v>
          </cell>
          <cell r="G140">
            <v>46172.799999999988</v>
          </cell>
          <cell r="H140">
            <v>2694454.6000000015</v>
          </cell>
        </row>
        <row r="141">
          <cell r="B141">
            <v>6385.9</v>
          </cell>
          <cell r="C141">
            <v>46691.600000000013</v>
          </cell>
          <cell r="D141">
            <v>2745486.8000000017</v>
          </cell>
          <cell r="G141">
            <v>46209.899999999987</v>
          </cell>
          <cell r="H141">
            <v>2699060.8000000017</v>
          </cell>
        </row>
        <row r="142">
          <cell r="B142">
            <v>6386</v>
          </cell>
          <cell r="C142">
            <v>46734</v>
          </cell>
          <cell r="D142">
            <v>2750139</v>
          </cell>
          <cell r="E142">
            <v>76</v>
          </cell>
          <cell r="F142">
            <v>1.0609999999999999</v>
          </cell>
          <cell r="G142">
            <v>46247</v>
          </cell>
          <cell r="H142">
            <v>2703667</v>
          </cell>
        </row>
        <row r="143">
          <cell r="B143">
            <v>6386.1</v>
          </cell>
          <cell r="C143">
            <v>46771.8</v>
          </cell>
          <cell r="D143">
            <v>2754831.3</v>
          </cell>
          <cell r="G143">
            <v>46284.1</v>
          </cell>
          <cell r="H143">
            <v>2708310.2</v>
          </cell>
        </row>
        <row r="144">
          <cell r="B144">
            <v>6386.2</v>
          </cell>
          <cell r="C144">
            <v>46809.600000000006</v>
          </cell>
          <cell r="D144">
            <v>2759523.5999999996</v>
          </cell>
          <cell r="G144">
            <v>46321.2</v>
          </cell>
          <cell r="H144">
            <v>2712953.4000000004</v>
          </cell>
        </row>
        <row r="145">
          <cell r="B145">
            <v>6386.3</v>
          </cell>
          <cell r="C145">
            <v>46847.400000000009</v>
          </cell>
          <cell r="D145">
            <v>2764215.8999999994</v>
          </cell>
          <cell r="G145">
            <v>46358.299999999996</v>
          </cell>
          <cell r="H145">
            <v>2717596.6000000006</v>
          </cell>
        </row>
        <row r="146">
          <cell r="B146">
            <v>6386.4</v>
          </cell>
          <cell r="C146">
            <v>46885.200000000012</v>
          </cell>
          <cell r="D146">
            <v>2768908.1999999993</v>
          </cell>
          <cell r="G146">
            <v>46395.399999999994</v>
          </cell>
          <cell r="H146">
            <v>2722239.8000000007</v>
          </cell>
        </row>
        <row r="147">
          <cell r="B147">
            <v>6386.5</v>
          </cell>
          <cell r="C147">
            <v>46923.000000000015</v>
          </cell>
          <cell r="D147">
            <v>2773600.4999999991</v>
          </cell>
          <cell r="G147">
            <v>46432.499999999993</v>
          </cell>
          <cell r="H147">
            <v>2726883.0000000009</v>
          </cell>
        </row>
        <row r="148">
          <cell r="B148">
            <v>6386.6</v>
          </cell>
          <cell r="C148">
            <v>46960.800000000017</v>
          </cell>
          <cell r="D148">
            <v>2778292.7999999989</v>
          </cell>
          <cell r="G148">
            <v>46469.599999999991</v>
          </cell>
          <cell r="H148">
            <v>2731526.2000000011</v>
          </cell>
        </row>
        <row r="149">
          <cell r="B149">
            <v>6386.7</v>
          </cell>
          <cell r="C149">
            <v>46998.60000000002</v>
          </cell>
          <cell r="D149">
            <v>2782985.0999999987</v>
          </cell>
          <cell r="G149">
            <v>46506.69999999999</v>
          </cell>
          <cell r="H149">
            <v>2736169.4000000013</v>
          </cell>
        </row>
        <row r="150">
          <cell r="B150">
            <v>6386.8</v>
          </cell>
          <cell r="C150">
            <v>47036.400000000023</v>
          </cell>
          <cell r="D150">
            <v>2787677.3999999985</v>
          </cell>
          <cell r="G150">
            <v>46543.799999999988</v>
          </cell>
          <cell r="H150">
            <v>2740812.6000000015</v>
          </cell>
        </row>
        <row r="151">
          <cell r="B151">
            <v>6386.9</v>
          </cell>
          <cell r="C151">
            <v>47074.200000000026</v>
          </cell>
          <cell r="D151">
            <v>2792369.6999999983</v>
          </cell>
          <cell r="G151">
            <v>46580.899999999987</v>
          </cell>
          <cell r="H151">
            <v>2745455.8000000017</v>
          </cell>
        </row>
        <row r="152">
          <cell r="B152">
            <v>6387</v>
          </cell>
          <cell r="C152">
            <v>47112</v>
          </cell>
          <cell r="D152">
            <v>2797062</v>
          </cell>
          <cell r="E152">
            <v>75</v>
          </cell>
          <cell r="F152">
            <v>1.06</v>
          </cell>
          <cell r="G152">
            <v>46618</v>
          </cell>
          <cell r="H152">
            <v>2750099</v>
          </cell>
        </row>
        <row r="153">
          <cell r="B153">
            <v>6387.1</v>
          </cell>
          <cell r="C153">
            <v>47150</v>
          </cell>
          <cell r="D153">
            <v>2801792.2</v>
          </cell>
          <cell r="G153">
            <v>46655.1</v>
          </cell>
          <cell r="H153">
            <v>2754779.4</v>
          </cell>
        </row>
        <row r="154">
          <cell r="B154">
            <v>6387.2</v>
          </cell>
          <cell r="C154">
            <v>47188</v>
          </cell>
          <cell r="D154">
            <v>2806522.4000000004</v>
          </cell>
          <cell r="G154">
            <v>46692.2</v>
          </cell>
          <cell r="H154">
            <v>2759459.8</v>
          </cell>
        </row>
        <row r="155">
          <cell r="B155">
            <v>6387.3</v>
          </cell>
          <cell r="C155">
            <v>47226</v>
          </cell>
          <cell r="D155">
            <v>2811252.6000000006</v>
          </cell>
          <cell r="G155">
            <v>46729.299999999996</v>
          </cell>
          <cell r="H155">
            <v>2764140.1999999997</v>
          </cell>
        </row>
        <row r="156">
          <cell r="B156">
            <v>6387.4</v>
          </cell>
          <cell r="C156">
            <v>47264</v>
          </cell>
          <cell r="D156">
            <v>2815982.8000000007</v>
          </cell>
          <cell r="G156">
            <v>46766.399999999994</v>
          </cell>
          <cell r="H156">
            <v>2768820.5999999996</v>
          </cell>
        </row>
        <row r="157">
          <cell r="B157">
            <v>6387.5</v>
          </cell>
          <cell r="C157">
            <v>47302</v>
          </cell>
          <cell r="D157">
            <v>2820713.0000000009</v>
          </cell>
          <cell r="G157">
            <v>46803.499999999993</v>
          </cell>
          <cell r="H157">
            <v>2773500.9999999995</v>
          </cell>
        </row>
        <row r="158">
          <cell r="B158">
            <v>6387.6</v>
          </cell>
          <cell r="C158">
            <v>47340</v>
          </cell>
          <cell r="D158">
            <v>2825443.2000000011</v>
          </cell>
          <cell r="G158">
            <v>46840.599999999991</v>
          </cell>
          <cell r="H158">
            <v>2778181.3999999994</v>
          </cell>
        </row>
        <row r="159">
          <cell r="B159">
            <v>6387.7</v>
          </cell>
          <cell r="C159">
            <v>47378</v>
          </cell>
          <cell r="D159">
            <v>2830173.4000000013</v>
          </cell>
          <cell r="G159">
            <v>46877.69999999999</v>
          </cell>
          <cell r="H159">
            <v>2782861.7999999993</v>
          </cell>
        </row>
        <row r="160">
          <cell r="B160">
            <v>6387.8</v>
          </cell>
          <cell r="C160">
            <v>47416</v>
          </cell>
          <cell r="D160">
            <v>2834903.6000000015</v>
          </cell>
          <cell r="G160">
            <v>46914.799999999988</v>
          </cell>
          <cell r="H160">
            <v>2787542.1999999993</v>
          </cell>
        </row>
        <row r="161">
          <cell r="B161">
            <v>6387.9</v>
          </cell>
          <cell r="C161">
            <v>47454</v>
          </cell>
          <cell r="D161">
            <v>2839633.8000000017</v>
          </cell>
          <cell r="G161">
            <v>46951.899999999987</v>
          </cell>
          <cell r="H161">
            <v>2792222.5999999992</v>
          </cell>
        </row>
        <row r="162">
          <cell r="B162">
            <v>6388</v>
          </cell>
          <cell r="C162">
            <v>47492</v>
          </cell>
          <cell r="D162">
            <v>2844364</v>
          </cell>
          <cell r="E162">
            <v>74</v>
          </cell>
          <cell r="F162">
            <v>1.06</v>
          </cell>
          <cell r="G162">
            <v>46989</v>
          </cell>
          <cell r="H162">
            <v>2796903</v>
          </cell>
        </row>
        <row r="163">
          <cell r="B163">
            <v>6388.1</v>
          </cell>
          <cell r="C163">
            <v>47529.3</v>
          </cell>
          <cell r="D163">
            <v>2849131.8</v>
          </cell>
          <cell r="G163">
            <v>47026.1</v>
          </cell>
          <cell r="H163">
            <v>2801620.4</v>
          </cell>
        </row>
        <row r="164">
          <cell r="B164">
            <v>6388.2</v>
          </cell>
          <cell r="C164">
            <v>47566.600000000006</v>
          </cell>
          <cell r="D164">
            <v>2853899.5999999996</v>
          </cell>
          <cell r="G164">
            <v>47063.199999999997</v>
          </cell>
          <cell r="H164">
            <v>2806337.8</v>
          </cell>
        </row>
        <row r="165">
          <cell r="B165">
            <v>6388.3</v>
          </cell>
          <cell r="C165">
            <v>47603.900000000009</v>
          </cell>
          <cell r="D165">
            <v>2858667.3999999994</v>
          </cell>
          <cell r="G165">
            <v>47100.299999999996</v>
          </cell>
          <cell r="H165">
            <v>2811055.1999999997</v>
          </cell>
        </row>
        <row r="166">
          <cell r="B166">
            <v>6388.4</v>
          </cell>
          <cell r="C166">
            <v>47641.200000000012</v>
          </cell>
          <cell r="D166">
            <v>2863435.1999999993</v>
          </cell>
          <cell r="G166">
            <v>47137.399999999994</v>
          </cell>
          <cell r="H166">
            <v>2815772.5999999996</v>
          </cell>
        </row>
        <row r="167">
          <cell r="B167">
            <v>6388.5</v>
          </cell>
          <cell r="C167">
            <v>47678.500000000015</v>
          </cell>
          <cell r="D167">
            <v>2868202.9999999991</v>
          </cell>
          <cell r="G167">
            <v>47174.499999999993</v>
          </cell>
          <cell r="H167">
            <v>2820489.9999999995</v>
          </cell>
        </row>
        <row r="168">
          <cell r="B168">
            <v>6388.6</v>
          </cell>
          <cell r="C168">
            <v>47715.800000000017</v>
          </cell>
          <cell r="D168">
            <v>2872970.7999999989</v>
          </cell>
          <cell r="G168">
            <v>47211.599999999991</v>
          </cell>
          <cell r="H168">
            <v>2825207.3999999994</v>
          </cell>
        </row>
        <row r="169">
          <cell r="B169">
            <v>6388.7</v>
          </cell>
          <cell r="C169">
            <v>47753.10000000002</v>
          </cell>
          <cell r="D169">
            <v>2877738.5999999987</v>
          </cell>
          <cell r="G169">
            <v>47248.69999999999</v>
          </cell>
          <cell r="H169">
            <v>2829924.7999999993</v>
          </cell>
        </row>
        <row r="170">
          <cell r="B170">
            <v>6388.8</v>
          </cell>
          <cell r="C170">
            <v>47790.400000000023</v>
          </cell>
          <cell r="D170">
            <v>2882506.3999999985</v>
          </cell>
          <cell r="G170">
            <v>47285.799999999988</v>
          </cell>
          <cell r="H170">
            <v>2834642.1999999993</v>
          </cell>
        </row>
        <row r="171">
          <cell r="B171">
            <v>6388.9</v>
          </cell>
          <cell r="C171">
            <v>47827.700000000026</v>
          </cell>
          <cell r="D171">
            <v>2887274.1999999983</v>
          </cell>
          <cell r="G171">
            <v>47322.899999999987</v>
          </cell>
          <cell r="H171">
            <v>2839359.5999999992</v>
          </cell>
        </row>
        <row r="172">
          <cell r="B172">
            <v>6389</v>
          </cell>
          <cell r="C172">
            <v>47865</v>
          </cell>
          <cell r="D172">
            <v>2892042</v>
          </cell>
          <cell r="E172">
            <v>72</v>
          </cell>
          <cell r="F172">
            <v>1.0589999999999999</v>
          </cell>
          <cell r="G172">
            <v>47360</v>
          </cell>
          <cell r="H172">
            <v>2844077</v>
          </cell>
        </row>
        <row r="173">
          <cell r="B173">
            <v>6389.1</v>
          </cell>
          <cell r="C173">
            <v>47903</v>
          </cell>
          <cell r="D173">
            <v>2896847.5</v>
          </cell>
          <cell r="G173">
            <v>47397.2</v>
          </cell>
          <cell r="H173">
            <v>2848831.6</v>
          </cell>
        </row>
        <row r="174">
          <cell r="B174">
            <v>6389.2</v>
          </cell>
          <cell r="C174">
            <v>47941</v>
          </cell>
          <cell r="D174">
            <v>2901653</v>
          </cell>
          <cell r="G174">
            <v>47434.399999999994</v>
          </cell>
          <cell r="H174">
            <v>2853586.2</v>
          </cell>
        </row>
        <row r="175">
          <cell r="B175">
            <v>6389.3</v>
          </cell>
          <cell r="C175">
            <v>47979</v>
          </cell>
          <cell r="D175">
            <v>2906458.5</v>
          </cell>
          <cell r="G175">
            <v>47471.599999999991</v>
          </cell>
          <cell r="H175">
            <v>2858340.8000000003</v>
          </cell>
        </row>
        <row r="176">
          <cell r="B176">
            <v>6389.4</v>
          </cell>
          <cell r="C176">
            <v>48017</v>
          </cell>
          <cell r="D176">
            <v>2911264</v>
          </cell>
          <cell r="G176">
            <v>47508.799999999988</v>
          </cell>
          <cell r="H176">
            <v>2863095.4000000004</v>
          </cell>
        </row>
        <row r="177">
          <cell r="B177">
            <v>6389.5</v>
          </cell>
          <cell r="C177">
            <v>48055</v>
          </cell>
          <cell r="D177">
            <v>2916069.5</v>
          </cell>
          <cell r="G177">
            <v>47545.999999999985</v>
          </cell>
          <cell r="H177">
            <v>2867850.0000000005</v>
          </cell>
        </row>
        <row r="178">
          <cell r="B178">
            <v>6389.6</v>
          </cell>
          <cell r="C178">
            <v>48093</v>
          </cell>
          <cell r="D178">
            <v>2920875</v>
          </cell>
          <cell r="G178">
            <v>47583.199999999983</v>
          </cell>
          <cell r="H178">
            <v>2872604.6000000006</v>
          </cell>
        </row>
        <row r="179">
          <cell r="B179">
            <v>6389.7</v>
          </cell>
          <cell r="C179">
            <v>48131</v>
          </cell>
          <cell r="D179">
            <v>2925680.5</v>
          </cell>
          <cell r="G179">
            <v>47620.39999999998</v>
          </cell>
          <cell r="H179">
            <v>2877359.2000000007</v>
          </cell>
        </row>
        <row r="180">
          <cell r="B180">
            <v>6389.8</v>
          </cell>
          <cell r="C180">
            <v>48169</v>
          </cell>
          <cell r="D180">
            <v>2930486</v>
          </cell>
          <cell r="G180">
            <v>47657.599999999977</v>
          </cell>
          <cell r="H180">
            <v>2882113.8000000007</v>
          </cell>
        </row>
        <row r="181">
          <cell r="B181">
            <v>6389.9</v>
          </cell>
          <cell r="C181">
            <v>48207</v>
          </cell>
          <cell r="D181">
            <v>2935291.5</v>
          </cell>
          <cell r="G181">
            <v>47694.799999999974</v>
          </cell>
          <cell r="H181">
            <v>2886868.4000000008</v>
          </cell>
        </row>
        <row r="182">
          <cell r="B182">
            <v>6390</v>
          </cell>
          <cell r="C182">
            <v>48245</v>
          </cell>
          <cell r="D182">
            <v>2940097</v>
          </cell>
          <cell r="G182">
            <v>47732</v>
          </cell>
          <cell r="H182">
            <v>2891623</v>
          </cell>
        </row>
        <row r="183">
          <cell r="B183">
            <v>6390.1</v>
          </cell>
          <cell r="C183">
            <v>48278.9</v>
          </cell>
          <cell r="D183">
            <v>2944938.5</v>
          </cell>
          <cell r="E183">
            <v>71</v>
          </cell>
          <cell r="F183">
            <v>1.0580000000000001</v>
          </cell>
          <cell r="G183">
            <v>47769.1</v>
          </cell>
          <cell r="H183">
            <v>2896414.8</v>
          </cell>
        </row>
        <row r="184">
          <cell r="B184">
            <v>6390.2</v>
          </cell>
          <cell r="C184">
            <v>48312.800000000003</v>
          </cell>
          <cell r="D184">
            <v>2949780</v>
          </cell>
          <cell r="G184">
            <v>47806.2</v>
          </cell>
          <cell r="H184">
            <v>2901206.5999999996</v>
          </cell>
        </row>
        <row r="185">
          <cell r="B185">
            <v>6390.3</v>
          </cell>
          <cell r="C185">
            <v>48346.700000000004</v>
          </cell>
          <cell r="D185">
            <v>2954621.5</v>
          </cell>
          <cell r="G185">
            <v>47843.299999999996</v>
          </cell>
          <cell r="H185">
            <v>2905998.3999999994</v>
          </cell>
        </row>
        <row r="186">
          <cell r="B186">
            <v>6390.4</v>
          </cell>
          <cell r="C186">
            <v>48380.600000000006</v>
          </cell>
          <cell r="D186">
            <v>2959463</v>
          </cell>
          <cell r="G186">
            <v>47880.399999999994</v>
          </cell>
          <cell r="H186">
            <v>2910790.1999999993</v>
          </cell>
        </row>
        <row r="187">
          <cell r="B187">
            <v>6390.5</v>
          </cell>
          <cell r="C187">
            <v>48414.500000000007</v>
          </cell>
          <cell r="D187">
            <v>2964304.5</v>
          </cell>
          <cell r="G187">
            <v>47917.499999999993</v>
          </cell>
          <cell r="H187">
            <v>2915581.9999999991</v>
          </cell>
        </row>
        <row r="188">
          <cell r="B188">
            <v>6390.6</v>
          </cell>
          <cell r="C188">
            <v>48448.400000000009</v>
          </cell>
          <cell r="D188">
            <v>2969146</v>
          </cell>
          <cell r="G188">
            <v>47954.599999999991</v>
          </cell>
          <cell r="H188">
            <v>2920373.7999999989</v>
          </cell>
        </row>
        <row r="189">
          <cell r="B189">
            <v>6390.7</v>
          </cell>
          <cell r="C189">
            <v>48482.30000000001</v>
          </cell>
          <cell r="D189">
            <v>2973987.5</v>
          </cell>
          <cell r="G189">
            <v>47991.69999999999</v>
          </cell>
          <cell r="H189">
            <v>2925165.5999999987</v>
          </cell>
        </row>
        <row r="190">
          <cell r="B190">
            <v>6390.8</v>
          </cell>
          <cell r="C190">
            <v>48516.200000000012</v>
          </cell>
          <cell r="D190">
            <v>2978829</v>
          </cell>
          <cell r="G190">
            <v>48028.799999999988</v>
          </cell>
          <cell r="H190">
            <v>2929957.3999999985</v>
          </cell>
        </row>
        <row r="191">
          <cell r="B191">
            <v>6390.9</v>
          </cell>
          <cell r="C191">
            <v>48550.100000000013</v>
          </cell>
          <cell r="D191">
            <v>2983670.5</v>
          </cell>
          <cell r="G191">
            <v>48065.899999999987</v>
          </cell>
          <cell r="H191">
            <v>2934749.1999999983</v>
          </cell>
        </row>
        <row r="192">
          <cell r="B192">
            <v>6391</v>
          </cell>
          <cell r="C192">
            <v>48584</v>
          </cell>
          <cell r="D192">
            <v>2988512</v>
          </cell>
          <cell r="E192">
            <v>70</v>
          </cell>
          <cell r="F192">
            <v>1.0569999999999999</v>
          </cell>
          <cell r="G192">
            <v>48103</v>
          </cell>
          <cell r="H192">
            <v>2939541</v>
          </cell>
        </row>
        <row r="193">
          <cell r="B193">
            <v>6391.1</v>
          </cell>
          <cell r="C193">
            <v>48614.9</v>
          </cell>
          <cell r="D193">
            <v>2993385.8</v>
          </cell>
          <cell r="G193">
            <v>48140.1</v>
          </cell>
          <cell r="H193">
            <v>2944369.8</v>
          </cell>
        </row>
        <row r="194">
          <cell r="B194">
            <v>6391.2</v>
          </cell>
          <cell r="C194">
            <v>48645.8</v>
          </cell>
          <cell r="D194">
            <v>2998259.5999999996</v>
          </cell>
          <cell r="G194">
            <v>48177.2</v>
          </cell>
          <cell r="H194">
            <v>2949198.5999999996</v>
          </cell>
        </row>
        <row r="195">
          <cell r="B195">
            <v>6391.3</v>
          </cell>
          <cell r="C195">
            <v>48676.700000000004</v>
          </cell>
          <cell r="D195">
            <v>3003133.3999999994</v>
          </cell>
          <cell r="G195">
            <v>48214.299999999996</v>
          </cell>
          <cell r="H195">
            <v>2954027.3999999994</v>
          </cell>
        </row>
        <row r="196">
          <cell r="B196">
            <v>6391.4</v>
          </cell>
          <cell r="C196">
            <v>48707.600000000006</v>
          </cell>
          <cell r="D196">
            <v>3008007.1999999993</v>
          </cell>
          <cell r="G196">
            <v>48251.399999999994</v>
          </cell>
          <cell r="H196">
            <v>2958856.1999999993</v>
          </cell>
        </row>
        <row r="197">
          <cell r="B197">
            <v>6391.5</v>
          </cell>
          <cell r="C197">
            <v>48738.500000000007</v>
          </cell>
          <cell r="D197">
            <v>3012880.9999999991</v>
          </cell>
          <cell r="G197">
            <v>48288.499999999993</v>
          </cell>
          <cell r="H197">
            <v>2963684.9999999991</v>
          </cell>
        </row>
        <row r="198">
          <cell r="B198">
            <v>6391.6</v>
          </cell>
          <cell r="C198">
            <v>48769.400000000009</v>
          </cell>
          <cell r="D198">
            <v>3017754.7999999989</v>
          </cell>
          <cell r="G198">
            <v>48325.599999999991</v>
          </cell>
          <cell r="H198">
            <v>2968513.7999999989</v>
          </cell>
        </row>
        <row r="199">
          <cell r="B199">
            <v>6391.7</v>
          </cell>
          <cell r="C199">
            <v>48800.30000000001</v>
          </cell>
          <cell r="D199">
            <v>3022628.5999999987</v>
          </cell>
          <cell r="G199">
            <v>48362.69999999999</v>
          </cell>
          <cell r="H199">
            <v>2973342.5999999987</v>
          </cell>
        </row>
        <row r="200">
          <cell r="B200">
            <v>6391.8</v>
          </cell>
          <cell r="C200">
            <v>48831.200000000012</v>
          </cell>
          <cell r="D200">
            <v>3027502.3999999985</v>
          </cell>
          <cell r="G200">
            <v>48399.799999999988</v>
          </cell>
          <cell r="H200">
            <v>2978171.3999999985</v>
          </cell>
        </row>
        <row r="201">
          <cell r="B201">
            <v>6391.9</v>
          </cell>
          <cell r="C201">
            <v>48862.100000000013</v>
          </cell>
          <cell r="D201">
            <v>3032376.1999999983</v>
          </cell>
          <cell r="G201">
            <v>48436.899999999987</v>
          </cell>
          <cell r="H201">
            <v>2983000.1999999983</v>
          </cell>
        </row>
        <row r="202">
          <cell r="B202">
            <v>6392</v>
          </cell>
          <cell r="C202">
            <v>48893</v>
          </cell>
          <cell r="D202">
            <v>3037250</v>
          </cell>
          <cell r="E202">
            <v>69</v>
          </cell>
          <cell r="F202">
            <v>1.056</v>
          </cell>
          <cell r="G202">
            <v>48474</v>
          </cell>
          <cell r="H202">
            <v>2987829</v>
          </cell>
        </row>
        <row r="203">
          <cell r="B203">
            <v>6392.1</v>
          </cell>
          <cell r="C203">
            <v>48923.1</v>
          </cell>
          <cell r="D203">
            <v>3042154.4</v>
          </cell>
          <cell r="G203">
            <v>48503.7</v>
          </cell>
          <cell r="H203">
            <v>2992691.3</v>
          </cell>
        </row>
        <row r="204">
          <cell r="B204">
            <v>6392.2</v>
          </cell>
          <cell r="C204">
            <v>48953.2</v>
          </cell>
          <cell r="D204">
            <v>3047058.8</v>
          </cell>
          <cell r="G204">
            <v>48533.399999999994</v>
          </cell>
          <cell r="H204">
            <v>2997553.5999999996</v>
          </cell>
        </row>
        <row r="205">
          <cell r="B205">
            <v>6392.3</v>
          </cell>
          <cell r="C205">
            <v>48983.299999999996</v>
          </cell>
          <cell r="D205">
            <v>3051963.1999999997</v>
          </cell>
          <cell r="G205">
            <v>48563.099999999991</v>
          </cell>
          <cell r="H205">
            <v>3002415.8999999994</v>
          </cell>
        </row>
        <row r="206">
          <cell r="B206">
            <v>6392.4</v>
          </cell>
          <cell r="C206">
            <v>49013.399999999994</v>
          </cell>
          <cell r="D206">
            <v>3056867.5999999996</v>
          </cell>
          <cell r="G206">
            <v>48592.799999999988</v>
          </cell>
          <cell r="H206">
            <v>3007278.1999999993</v>
          </cell>
        </row>
        <row r="207">
          <cell r="B207">
            <v>6392.5</v>
          </cell>
          <cell r="C207">
            <v>49043.499999999993</v>
          </cell>
          <cell r="D207">
            <v>3061771.9999999995</v>
          </cell>
          <cell r="G207">
            <v>48622.499999999985</v>
          </cell>
          <cell r="H207">
            <v>3012140.4999999991</v>
          </cell>
        </row>
        <row r="208">
          <cell r="B208">
            <v>6392.6</v>
          </cell>
          <cell r="C208">
            <v>49073.599999999991</v>
          </cell>
          <cell r="D208">
            <v>3066676.3999999994</v>
          </cell>
          <cell r="G208">
            <v>48652.199999999983</v>
          </cell>
          <cell r="H208">
            <v>3017002.7999999989</v>
          </cell>
        </row>
        <row r="209">
          <cell r="B209">
            <v>6392.7</v>
          </cell>
          <cell r="C209">
            <v>49103.69999999999</v>
          </cell>
          <cell r="D209">
            <v>3071580.7999999993</v>
          </cell>
          <cell r="G209">
            <v>48681.89999999998</v>
          </cell>
          <cell r="H209">
            <v>3021865.0999999987</v>
          </cell>
        </row>
        <row r="210">
          <cell r="B210">
            <v>6392.8</v>
          </cell>
          <cell r="C210">
            <v>49133.799999999988</v>
          </cell>
          <cell r="D210">
            <v>3076485.1999999993</v>
          </cell>
          <cell r="G210">
            <v>48711.599999999977</v>
          </cell>
          <cell r="H210">
            <v>3026727.3999999985</v>
          </cell>
        </row>
        <row r="211">
          <cell r="B211">
            <v>6392.9</v>
          </cell>
          <cell r="C211">
            <v>49163.899999999987</v>
          </cell>
          <cell r="D211">
            <v>3081389.5999999992</v>
          </cell>
          <cell r="G211">
            <v>48741.299999999974</v>
          </cell>
          <cell r="H211">
            <v>3031589.6999999983</v>
          </cell>
        </row>
        <row r="212">
          <cell r="B212">
            <v>6393</v>
          </cell>
          <cell r="C212">
            <v>49194</v>
          </cell>
          <cell r="D212">
            <v>3086294</v>
          </cell>
          <cell r="E212">
            <v>68</v>
          </cell>
          <cell r="F212">
            <v>1.0549999999999999</v>
          </cell>
          <cell r="G212">
            <v>48771</v>
          </cell>
          <cell r="H212">
            <v>3036452</v>
          </cell>
        </row>
        <row r="213">
          <cell r="B213">
            <v>6393.1</v>
          </cell>
          <cell r="C213">
            <v>49223.7</v>
          </cell>
          <cell r="D213">
            <v>3091228.3</v>
          </cell>
          <cell r="G213">
            <v>48800.7</v>
          </cell>
          <cell r="H213">
            <v>3041343.9</v>
          </cell>
        </row>
        <row r="214">
          <cell r="B214">
            <v>6393.2</v>
          </cell>
          <cell r="C214">
            <v>49253.399999999994</v>
          </cell>
          <cell r="D214">
            <v>3096162.5999999996</v>
          </cell>
          <cell r="G214">
            <v>48830.399999999994</v>
          </cell>
          <cell r="H214">
            <v>3046235.8</v>
          </cell>
        </row>
        <row r="215">
          <cell r="B215">
            <v>6393.3</v>
          </cell>
          <cell r="C215">
            <v>49283.099999999991</v>
          </cell>
          <cell r="D215">
            <v>3101096.8999999994</v>
          </cell>
          <cell r="G215">
            <v>48860.099999999991</v>
          </cell>
          <cell r="H215">
            <v>3051127.6999999997</v>
          </cell>
        </row>
        <row r="216">
          <cell r="B216">
            <v>6393.4</v>
          </cell>
          <cell r="C216">
            <v>49312.799999999988</v>
          </cell>
          <cell r="D216">
            <v>3106031.1999999993</v>
          </cell>
          <cell r="G216">
            <v>48889.799999999988</v>
          </cell>
          <cell r="H216">
            <v>3056019.5999999996</v>
          </cell>
        </row>
        <row r="217">
          <cell r="B217">
            <v>6393.5</v>
          </cell>
          <cell r="C217">
            <v>49342.499999999985</v>
          </cell>
          <cell r="D217">
            <v>3110965.4999999991</v>
          </cell>
          <cell r="G217">
            <v>48919.499999999985</v>
          </cell>
          <cell r="H217">
            <v>3060911.4999999995</v>
          </cell>
        </row>
        <row r="218">
          <cell r="B218">
            <v>6393.6</v>
          </cell>
          <cell r="C218">
            <v>49372.199999999983</v>
          </cell>
          <cell r="D218">
            <v>3115899.7999999989</v>
          </cell>
          <cell r="G218">
            <v>48949.199999999983</v>
          </cell>
          <cell r="H218">
            <v>3065803.3999999994</v>
          </cell>
        </row>
        <row r="219">
          <cell r="B219">
            <v>6393.7</v>
          </cell>
          <cell r="C219">
            <v>49401.89999999998</v>
          </cell>
          <cell r="D219">
            <v>3120834.0999999987</v>
          </cell>
          <cell r="G219">
            <v>48978.89999999998</v>
          </cell>
          <cell r="H219">
            <v>3070695.2999999993</v>
          </cell>
        </row>
        <row r="220">
          <cell r="B220">
            <v>6393.8</v>
          </cell>
          <cell r="C220">
            <v>49431.599999999977</v>
          </cell>
          <cell r="D220">
            <v>3125768.3999999985</v>
          </cell>
          <cell r="G220">
            <v>49008.599999999977</v>
          </cell>
          <cell r="H220">
            <v>3075587.1999999993</v>
          </cell>
        </row>
        <row r="221">
          <cell r="B221">
            <v>6393.9</v>
          </cell>
          <cell r="C221">
            <v>49461.299999999974</v>
          </cell>
          <cell r="D221">
            <v>3130702.6999999983</v>
          </cell>
          <cell r="G221">
            <v>49038.299999999974</v>
          </cell>
          <cell r="H221">
            <v>3080479.0999999992</v>
          </cell>
        </row>
        <row r="222">
          <cell r="B222">
            <v>6394</v>
          </cell>
          <cell r="C222">
            <v>49491</v>
          </cell>
          <cell r="D222">
            <v>3135637</v>
          </cell>
          <cell r="E222">
            <v>67</v>
          </cell>
          <cell r="F222">
            <v>1.054</v>
          </cell>
          <cell r="G222">
            <v>49068</v>
          </cell>
          <cell r="H222">
            <v>3085371</v>
          </cell>
        </row>
        <row r="223">
          <cell r="B223">
            <v>6394.1</v>
          </cell>
          <cell r="C223">
            <v>49521.5</v>
          </cell>
          <cell r="D223">
            <v>3140601.3</v>
          </cell>
          <cell r="G223">
            <v>49097.7</v>
          </cell>
          <cell r="H223">
            <v>3090292.7</v>
          </cell>
        </row>
        <row r="224">
          <cell r="B224">
            <v>6394.2</v>
          </cell>
          <cell r="C224">
            <v>49552</v>
          </cell>
          <cell r="D224">
            <v>3145565.5999999996</v>
          </cell>
          <cell r="G224">
            <v>49127.399999999994</v>
          </cell>
          <cell r="H224">
            <v>3095214.4000000004</v>
          </cell>
        </row>
        <row r="225">
          <cell r="B225">
            <v>6394.3</v>
          </cell>
          <cell r="C225">
            <v>49582.5</v>
          </cell>
          <cell r="D225">
            <v>3150529.8999999994</v>
          </cell>
          <cell r="G225">
            <v>49157.099999999991</v>
          </cell>
          <cell r="H225">
            <v>3100136.1000000006</v>
          </cell>
        </row>
        <row r="226">
          <cell r="B226">
            <v>6394.4</v>
          </cell>
          <cell r="C226">
            <v>49613</v>
          </cell>
          <cell r="D226">
            <v>3155494.1999999993</v>
          </cell>
          <cell r="G226">
            <v>49186.799999999988</v>
          </cell>
          <cell r="H226">
            <v>3105057.8000000007</v>
          </cell>
        </row>
        <row r="227">
          <cell r="B227">
            <v>6394.5</v>
          </cell>
          <cell r="C227">
            <v>49643.5</v>
          </cell>
          <cell r="D227">
            <v>3160458.4999999991</v>
          </cell>
          <cell r="G227">
            <v>49216.499999999985</v>
          </cell>
          <cell r="H227">
            <v>3109979.5000000009</v>
          </cell>
        </row>
        <row r="228">
          <cell r="B228">
            <v>6394.6</v>
          </cell>
          <cell r="C228">
            <v>49674</v>
          </cell>
          <cell r="D228">
            <v>3165422.7999999989</v>
          </cell>
          <cell r="G228">
            <v>49246.199999999983</v>
          </cell>
          <cell r="H228">
            <v>3114901.2000000011</v>
          </cell>
        </row>
        <row r="229">
          <cell r="B229">
            <v>6394.7</v>
          </cell>
          <cell r="C229">
            <v>49704.5</v>
          </cell>
          <cell r="D229">
            <v>3170387.0999999987</v>
          </cell>
          <cell r="G229">
            <v>49275.89999999998</v>
          </cell>
          <cell r="H229">
            <v>3119822.9000000013</v>
          </cell>
        </row>
        <row r="230">
          <cell r="B230">
            <v>6394.8</v>
          </cell>
          <cell r="C230">
            <v>49735</v>
          </cell>
          <cell r="D230">
            <v>3175351.3999999985</v>
          </cell>
          <cell r="G230">
            <v>49305.599999999977</v>
          </cell>
          <cell r="H230">
            <v>3124744.6000000015</v>
          </cell>
        </row>
        <row r="231">
          <cell r="B231">
            <v>6394.9</v>
          </cell>
          <cell r="C231">
            <v>49765.5</v>
          </cell>
          <cell r="D231">
            <v>3180315.6999999983</v>
          </cell>
          <cell r="G231">
            <v>49335.299999999974</v>
          </cell>
          <cell r="H231">
            <v>3129666.3000000017</v>
          </cell>
        </row>
        <row r="232">
          <cell r="B232">
            <v>6395</v>
          </cell>
          <cell r="C232">
            <v>49796</v>
          </cell>
          <cell r="D232">
            <v>3185280</v>
          </cell>
          <cell r="E232">
            <v>66</v>
          </cell>
          <cell r="F232">
            <v>1.054</v>
          </cell>
          <cell r="G232">
            <v>49365</v>
          </cell>
          <cell r="H232">
            <v>3134588</v>
          </cell>
        </row>
        <row r="233">
          <cell r="B233">
            <v>6395.1</v>
          </cell>
          <cell r="C233">
            <v>49825.7</v>
          </cell>
          <cell r="D233">
            <v>3190274.5</v>
          </cell>
          <cell r="G233">
            <v>49394.7</v>
          </cell>
          <cell r="H233">
            <v>3139539.6</v>
          </cell>
        </row>
        <row r="234">
          <cell r="B234">
            <v>6395.2</v>
          </cell>
          <cell r="C234">
            <v>49855.399999999994</v>
          </cell>
          <cell r="D234">
            <v>3195269</v>
          </cell>
          <cell r="G234">
            <v>49424.399999999994</v>
          </cell>
          <cell r="H234">
            <v>3144491.2</v>
          </cell>
        </row>
        <row r="235">
          <cell r="B235">
            <v>6395.3</v>
          </cell>
          <cell r="C235">
            <v>49885.099999999991</v>
          </cell>
          <cell r="D235">
            <v>3200263.5</v>
          </cell>
          <cell r="G235">
            <v>49454.099999999991</v>
          </cell>
          <cell r="H235">
            <v>3149442.8000000003</v>
          </cell>
        </row>
        <row r="236">
          <cell r="B236">
            <v>6395.4</v>
          </cell>
          <cell r="C236">
            <v>49914.799999999988</v>
          </cell>
          <cell r="D236">
            <v>3205258</v>
          </cell>
          <cell r="G236">
            <v>49483.799999999988</v>
          </cell>
          <cell r="H236">
            <v>3154394.4000000004</v>
          </cell>
        </row>
        <row r="237">
          <cell r="B237">
            <v>6395.5</v>
          </cell>
          <cell r="C237">
            <v>49944.499999999985</v>
          </cell>
          <cell r="D237">
            <v>3210252.5</v>
          </cell>
          <cell r="G237">
            <v>49513.499999999985</v>
          </cell>
          <cell r="H237">
            <v>3159346.0000000005</v>
          </cell>
        </row>
        <row r="238">
          <cell r="B238">
            <v>6395.6</v>
          </cell>
          <cell r="C238">
            <v>49974.199999999983</v>
          </cell>
          <cell r="D238">
            <v>3215247</v>
          </cell>
          <cell r="G238">
            <v>49543.199999999983</v>
          </cell>
          <cell r="H238">
            <v>3164297.6000000006</v>
          </cell>
        </row>
        <row r="239">
          <cell r="B239">
            <v>6395.7</v>
          </cell>
          <cell r="C239">
            <v>50003.89999999998</v>
          </cell>
          <cell r="D239">
            <v>3220241.5</v>
          </cell>
          <cell r="G239">
            <v>49572.89999999998</v>
          </cell>
          <cell r="H239">
            <v>3169249.2000000007</v>
          </cell>
        </row>
        <row r="240">
          <cell r="B240">
            <v>6395.8</v>
          </cell>
          <cell r="C240">
            <v>50033.599999999977</v>
          </cell>
          <cell r="D240">
            <v>3225236</v>
          </cell>
          <cell r="G240">
            <v>49602.599999999977</v>
          </cell>
          <cell r="H240">
            <v>3174200.8000000007</v>
          </cell>
        </row>
        <row r="241">
          <cell r="B241">
            <v>6395.9</v>
          </cell>
          <cell r="C241">
            <v>50063.299999999974</v>
          </cell>
          <cell r="D241">
            <v>3230230.5</v>
          </cell>
          <cell r="G241">
            <v>49632.299999999974</v>
          </cell>
          <cell r="H241">
            <v>3179152.4000000008</v>
          </cell>
        </row>
        <row r="242">
          <cell r="B242">
            <v>6396</v>
          </cell>
          <cell r="C242">
            <v>50093</v>
          </cell>
          <cell r="D242">
            <v>3235225</v>
          </cell>
          <cell r="E242">
            <v>65</v>
          </cell>
          <cell r="F242">
            <v>1.0529999999999999</v>
          </cell>
          <cell r="G242">
            <v>49662</v>
          </cell>
          <cell r="H242">
            <v>3184104</v>
          </cell>
        </row>
        <row r="243">
          <cell r="B243">
            <v>6396.1</v>
          </cell>
          <cell r="C243">
            <v>50121.2</v>
          </cell>
          <cell r="D243">
            <v>3240248.4</v>
          </cell>
          <cell r="G243">
            <v>49691.7</v>
          </cell>
          <cell r="H243">
            <v>3189084.8</v>
          </cell>
        </row>
        <row r="244">
          <cell r="B244">
            <v>6396.2</v>
          </cell>
          <cell r="C244">
            <v>50149.399999999994</v>
          </cell>
          <cell r="D244">
            <v>3245271.8</v>
          </cell>
          <cell r="G244">
            <v>49721.399999999994</v>
          </cell>
          <cell r="H244">
            <v>3194065.5999999996</v>
          </cell>
        </row>
        <row r="245">
          <cell r="B245">
            <v>6396.3</v>
          </cell>
          <cell r="C245">
            <v>50177.599999999991</v>
          </cell>
          <cell r="D245">
            <v>3250295.1999999997</v>
          </cell>
          <cell r="G245">
            <v>49751.099999999991</v>
          </cell>
          <cell r="H245">
            <v>3199046.3999999994</v>
          </cell>
        </row>
        <row r="246">
          <cell r="B246">
            <v>6396.4</v>
          </cell>
          <cell r="C246">
            <v>50205.799999999988</v>
          </cell>
          <cell r="D246">
            <v>3255318.5999999996</v>
          </cell>
          <cell r="G246">
            <v>49780.799999999988</v>
          </cell>
          <cell r="H246">
            <v>3204027.1999999993</v>
          </cell>
        </row>
        <row r="247">
          <cell r="B247">
            <v>6396.5</v>
          </cell>
          <cell r="C247">
            <v>50233.999999999985</v>
          </cell>
          <cell r="D247">
            <v>3260341.9999999995</v>
          </cell>
          <cell r="G247">
            <v>49810.499999999985</v>
          </cell>
          <cell r="H247">
            <v>3209007.9999999991</v>
          </cell>
        </row>
        <row r="248">
          <cell r="B248">
            <v>6396.6</v>
          </cell>
          <cell r="C248">
            <v>50262.199999999983</v>
          </cell>
          <cell r="D248">
            <v>3265365.3999999994</v>
          </cell>
          <cell r="G248">
            <v>49840.199999999983</v>
          </cell>
          <cell r="H248">
            <v>3213988.7999999989</v>
          </cell>
        </row>
        <row r="249">
          <cell r="B249">
            <v>6396.7</v>
          </cell>
          <cell r="C249">
            <v>50290.39999999998</v>
          </cell>
          <cell r="D249">
            <v>3270388.7999999993</v>
          </cell>
          <cell r="G249">
            <v>49869.89999999998</v>
          </cell>
          <cell r="H249">
            <v>3218969.5999999987</v>
          </cell>
        </row>
        <row r="250">
          <cell r="B250">
            <v>6396.8</v>
          </cell>
          <cell r="C250">
            <v>50318.599999999977</v>
          </cell>
          <cell r="D250">
            <v>3275412.1999999993</v>
          </cell>
          <cell r="G250">
            <v>49899.599999999977</v>
          </cell>
          <cell r="H250">
            <v>3223950.3999999985</v>
          </cell>
        </row>
        <row r="251">
          <cell r="B251">
            <v>6396.9</v>
          </cell>
          <cell r="C251">
            <v>50346.799999999974</v>
          </cell>
          <cell r="D251">
            <v>3280435.5999999992</v>
          </cell>
          <cell r="G251">
            <v>49929.299999999974</v>
          </cell>
          <cell r="H251">
            <v>3228931.1999999983</v>
          </cell>
        </row>
        <row r="252">
          <cell r="B252">
            <v>6397</v>
          </cell>
          <cell r="C252">
            <v>50375</v>
          </cell>
          <cell r="D252">
            <v>3285459</v>
          </cell>
          <cell r="E252">
            <v>64</v>
          </cell>
          <cell r="F252">
            <v>1.052</v>
          </cell>
          <cell r="G252">
            <v>49959</v>
          </cell>
          <cell r="H252">
            <v>3233912</v>
          </cell>
        </row>
        <row r="253">
          <cell r="B253">
            <v>6397.1</v>
          </cell>
          <cell r="C253">
            <v>50403.5</v>
          </cell>
          <cell r="D253">
            <v>3290510.7</v>
          </cell>
          <cell r="G253">
            <v>49988.7</v>
          </cell>
          <cell r="H253">
            <v>3238922.7</v>
          </cell>
        </row>
        <row r="254">
          <cell r="B254">
            <v>6397.2</v>
          </cell>
          <cell r="C254">
            <v>50432</v>
          </cell>
          <cell r="D254">
            <v>3295562.4000000004</v>
          </cell>
          <cell r="G254">
            <v>50018.399999999994</v>
          </cell>
          <cell r="H254">
            <v>3243933.4000000004</v>
          </cell>
        </row>
        <row r="255">
          <cell r="B255">
            <v>6397.3</v>
          </cell>
          <cell r="C255">
            <v>50460.5</v>
          </cell>
          <cell r="D255">
            <v>3300614.1000000006</v>
          </cell>
          <cell r="G255">
            <v>50048.099999999991</v>
          </cell>
          <cell r="H255">
            <v>3248944.1000000006</v>
          </cell>
        </row>
        <row r="256">
          <cell r="B256">
            <v>6397.4</v>
          </cell>
          <cell r="C256">
            <v>50489</v>
          </cell>
          <cell r="D256">
            <v>3305665.8000000007</v>
          </cell>
          <cell r="G256">
            <v>50077.799999999988</v>
          </cell>
          <cell r="H256">
            <v>3253954.8000000007</v>
          </cell>
        </row>
        <row r="257">
          <cell r="B257">
            <v>6397.5</v>
          </cell>
          <cell r="C257">
            <v>50517.5</v>
          </cell>
          <cell r="D257">
            <v>3310717.5000000009</v>
          </cell>
          <cell r="G257">
            <v>50107.499999999985</v>
          </cell>
          <cell r="H257">
            <v>3258965.5000000009</v>
          </cell>
        </row>
        <row r="258">
          <cell r="B258">
            <v>6397.6</v>
          </cell>
          <cell r="C258">
            <v>50546</v>
          </cell>
          <cell r="D258">
            <v>3315769.2000000011</v>
          </cell>
          <cell r="G258">
            <v>50137.199999999983</v>
          </cell>
          <cell r="H258">
            <v>3263976.2000000011</v>
          </cell>
        </row>
        <row r="259">
          <cell r="B259">
            <v>6397.7</v>
          </cell>
          <cell r="C259">
            <v>50574.5</v>
          </cell>
          <cell r="D259">
            <v>3320820.9000000013</v>
          </cell>
          <cell r="G259">
            <v>50166.89999999998</v>
          </cell>
          <cell r="H259">
            <v>3268986.9000000013</v>
          </cell>
        </row>
        <row r="260">
          <cell r="B260">
            <v>6397.8</v>
          </cell>
          <cell r="C260">
            <v>50603</v>
          </cell>
          <cell r="D260">
            <v>3325872.6000000015</v>
          </cell>
          <cell r="G260">
            <v>50196.599999999977</v>
          </cell>
          <cell r="H260">
            <v>3273997.6000000015</v>
          </cell>
        </row>
        <row r="261">
          <cell r="B261">
            <v>6397.9</v>
          </cell>
          <cell r="C261">
            <v>50631.5</v>
          </cell>
          <cell r="D261">
            <v>3330924.3000000017</v>
          </cell>
          <cell r="G261">
            <v>50226.299999999974</v>
          </cell>
          <cell r="H261">
            <v>3279008.3000000017</v>
          </cell>
        </row>
        <row r="262">
          <cell r="B262">
            <v>6398</v>
          </cell>
          <cell r="C262">
            <v>50660</v>
          </cell>
          <cell r="D262">
            <v>3335976</v>
          </cell>
          <cell r="E262">
            <v>63</v>
          </cell>
          <cell r="F262">
            <v>1.0509999999999999</v>
          </cell>
          <cell r="G262">
            <v>50256</v>
          </cell>
          <cell r="H262">
            <v>3284019</v>
          </cell>
        </row>
        <row r="263">
          <cell r="B263">
            <v>6398.1</v>
          </cell>
          <cell r="C263">
            <v>50687</v>
          </cell>
          <cell r="D263">
            <v>3341055.5</v>
          </cell>
          <cell r="G263">
            <v>50285.7</v>
          </cell>
          <cell r="H263">
            <v>3289059.5</v>
          </cell>
        </row>
        <row r="264">
          <cell r="B264">
            <v>6398.2</v>
          </cell>
          <cell r="C264">
            <v>50714</v>
          </cell>
          <cell r="D264">
            <v>3346135</v>
          </cell>
          <cell r="G264">
            <v>50315.399999999994</v>
          </cell>
          <cell r="H264">
            <v>3294100</v>
          </cell>
        </row>
        <row r="265">
          <cell r="B265">
            <v>6398.3</v>
          </cell>
          <cell r="C265">
            <v>50741</v>
          </cell>
          <cell r="D265">
            <v>3351214.5</v>
          </cell>
          <cell r="G265">
            <v>50345.099999999991</v>
          </cell>
          <cell r="H265">
            <v>3299140.5</v>
          </cell>
        </row>
        <row r="266">
          <cell r="B266">
            <v>6398.4</v>
          </cell>
          <cell r="C266">
            <v>50768</v>
          </cell>
          <cell r="D266">
            <v>3356294</v>
          </cell>
          <cell r="G266">
            <v>50374.799999999988</v>
          </cell>
          <cell r="H266">
            <v>3304181</v>
          </cell>
        </row>
        <row r="267">
          <cell r="B267">
            <v>6398.5</v>
          </cell>
          <cell r="C267">
            <v>50795</v>
          </cell>
          <cell r="D267">
            <v>3361373.5</v>
          </cell>
          <cell r="G267">
            <v>50404.499999999985</v>
          </cell>
          <cell r="H267">
            <v>3309221.5</v>
          </cell>
        </row>
        <row r="268">
          <cell r="B268">
            <v>6398.6</v>
          </cell>
          <cell r="C268">
            <v>50822</v>
          </cell>
          <cell r="D268">
            <v>3366453</v>
          </cell>
          <cell r="G268">
            <v>50434.199999999983</v>
          </cell>
          <cell r="H268">
            <v>3314262</v>
          </cell>
        </row>
        <row r="269">
          <cell r="B269">
            <v>6398.7</v>
          </cell>
          <cell r="C269">
            <v>50849</v>
          </cell>
          <cell r="D269">
            <v>3371532.5</v>
          </cell>
          <cell r="G269">
            <v>50463.89999999998</v>
          </cell>
          <cell r="H269">
            <v>3319302.5</v>
          </cell>
        </row>
        <row r="270">
          <cell r="B270">
            <v>6398.8</v>
          </cell>
          <cell r="C270">
            <v>50876</v>
          </cell>
          <cell r="D270">
            <v>3376612</v>
          </cell>
          <cell r="G270">
            <v>50493.599999999977</v>
          </cell>
          <cell r="H270">
            <v>3324343</v>
          </cell>
        </row>
        <row r="271">
          <cell r="B271">
            <v>6398.9</v>
          </cell>
          <cell r="C271">
            <v>50903</v>
          </cell>
          <cell r="D271">
            <v>3381691.5</v>
          </cell>
          <cell r="G271">
            <v>50523.299999999974</v>
          </cell>
          <cell r="H271">
            <v>3329383.5</v>
          </cell>
        </row>
        <row r="272">
          <cell r="B272">
            <v>6399</v>
          </cell>
          <cell r="C272">
            <v>50930</v>
          </cell>
          <cell r="D272">
            <v>3386771</v>
          </cell>
          <cell r="E272">
            <v>62</v>
          </cell>
          <cell r="F272">
            <v>1.0509999999999999</v>
          </cell>
          <cell r="G272">
            <v>50553</v>
          </cell>
          <cell r="H272">
            <v>3334424</v>
          </cell>
        </row>
        <row r="273">
          <cell r="B273">
            <v>6399.1</v>
          </cell>
          <cell r="C273">
            <v>50957.4</v>
          </cell>
          <cell r="D273">
            <v>3391877.7</v>
          </cell>
          <cell r="G273">
            <v>50582.7</v>
          </cell>
          <cell r="H273">
            <v>3339494.1</v>
          </cell>
        </row>
        <row r="274">
          <cell r="B274">
            <v>6399.2</v>
          </cell>
          <cell r="C274">
            <v>50984.800000000003</v>
          </cell>
          <cell r="D274">
            <v>3396984.4000000004</v>
          </cell>
          <cell r="G274">
            <v>50612.399999999994</v>
          </cell>
          <cell r="H274">
            <v>3344564.2</v>
          </cell>
        </row>
        <row r="275">
          <cell r="B275">
            <v>6399.3</v>
          </cell>
          <cell r="C275">
            <v>51012.200000000004</v>
          </cell>
          <cell r="D275">
            <v>3402091.1000000006</v>
          </cell>
          <cell r="G275">
            <v>50642.099999999991</v>
          </cell>
          <cell r="H275">
            <v>3349634.3000000003</v>
          </cell>
        </row>
        <row r="276">
          <cell r="B276">
            <v>6399.4</v>
          </cell>
          <cell r="C276">
            <v>51039.600000000006</v>
          </cell>
          <cell r="D276">
            <v>3407197.8000000007</v>
          </cell>
          <cell r="G276">
            <v>50671.799999999988</v>
          </cell>
          <cell r="H276">
            <v>3354704.4000000004</v>
          </cell>
        </row>
        <row r="277">
          <cell r="B277">
            <v>6399.5</v>
          </cell>
          <cell r="C277">
            <v>51067.000000000007</v>
          </cell>
          <cell r="D277">
            <v>3412304.5000000009</v>
          </cell>
          <cell r="G277">
            <v>50701.499999999985</v>
          </cell>
          <cell r="H277">
            <v>3359774.5000000005</v>
          </cell>
        </row>
        <row r="278">
          <cell r="B278">
            <v>6399.6</v>
          </cell>
          <cell r="C278">
            <v>51094.400000000009</v>
          </cell>
          <cell r="D278">
            <v>3417411.2000000011</v>
          </cell>
          <cell r="G278">
            <v>50731.199999999983</v>
          </cell>
          <cell r="H278">
            <v>3364844.6000000006</v>
          </cell>
        </row>
        <row r="279">
          <cell r="B279">
            <v>6399.7</v>
          </cell>
          <cell r="C279">
            <v>51121.80000000001</v>
          </cell>
          <cell r="D279">
            <v>3422517.9000000013</v>
          </cell>
          <cell r="G279">
            <v>50760.89999999998</v>
          </cell>
          <cell r="H279">
            <v>3369914.7000000007</v>
          </cell>
        </row>
        <row r="280">
          <cell r="B280">
            <v>6399.8</v>
          </cell>
          <cell r="C280">
            <v>51149.200000000012</v>
          </cell>
          <cell r="D280">
            <v>3427624.6000000015</v>
          </cell>
          <cell r="G280">
            <v>50790.599999999977</v>
          </cell>
          <cell r="H280">
            <v>3374984.8000000007</v>
          </cell>
        </row>
        <row r="281">
          <cell r="B281">
            <v>6399.9</v>
          </cell>
          <cell r="C281">
            <v>51176.600000000013</v>
          </cell>
          <cell r="D281">
            <v>3432731.3000000017</v>
          </cell>
          <cell r="G281">
            <v>50820.299999999974</v>
          </cell>
          <cell r="H281">
            <v>3380054.9000000008</v>
          </cell>
        </row>
        <row r="282">
          <cell r="B282">
            <v>6400</v>
          </cell>
          <cell r="C282">
            <v>51204</v>
          </cell>
          <cell r="D282">
            <v>3437838</v>
          </cell>
          <cell r="E282">
            <v>61</v>
          </cell>
          <cell r="F282">
            <v>1.05</v>
          </cell>
          <cell r="G282">
            <v>50850</v>
          </cell>
          <cell r="H282">
            <v>3385125</v>
          </cell>
        </row>
        <row r="283">
          <cell r="B283">
            <v>6400.1</v>
          </cell>
          <cell r="C283">
            <v>51230.5</v>
          </cell>
          <cell r="D283">
            <v>3442971.7</v>
          </cell>
          <cell r="G283">
            <v>50879.7</v>
          </cell>
          <cell r="H283">
            <v>3390224.9</v>
          </cell>
        </row>
        <row r="284">
          <cell r="B284">
            <v>6400.2</v>
          </cell>
          <cell r="C284">
            <v>51257</v>
          </cell>
          <cell r="D284">
            <v>3448105.4000000004</v>
          </cell>
          <cell r="G284">
            <v>50909.399999999994</v>
          </cell>
          <cell r="H284">
            <v>3395324.8</v>
          </cell>
        </row>
        <row r="285">
          <cell r="B285">
            <v>6400.3</v>
          </cell>
          <cell r="C285">
            <v>51283.5</v>
          </cell>
          <cell r="D285">
            <v>3453239.1000000006</v>
          </cell>
          <cell r="G285">
            <v>50939.099999999991</v>
          </cell>
          <cell r="H285">
            <v>3400424.6999999997</v>
          </cell>
        </row>
        <row r="286">
          <cell r="B286">
            <v>6400.4</v>
          </cell>
          <cell r="C286">
            <v>51310</v>
          </cell>
          <cell r="D286">
            <v>3458372.8000000007</v>
          </cell>
          <cell r="G286">
            <v>50968.799999999988</v>
          </cell>
          <cell r="H286">
            <v>3405524.5999999996</v>
          </cell>
        </row>
        <row r="287">
          <cell r="B287">
            <v>6400.5</v>
          </cell>
          <cell r="C287">
            <v>51336.5</v>
          </cell>
          <cell r="D287">
            <v>3463506.5000000009</v>
          </cell>
          <cell r="G287">
            <v>50998.499999999985</v>
          </cell>
          <cell r="H287">
            <v>3410624.4999999995</v>
          </cell>
        </row>
        <row r="288">
          <cell r="B288">
            <v>6400.6</v>
          </cell>
          <cell r="C288">
            <v>51363</v>
          </cell>
          <cell r="D288">
            <v>3468640.2000000011</v>
          </cell>
          <cell r="G288">
            <v>51028.199999999983</v>
          </cell>
          <cell r="H288">
            <v>3415724.3999999994</v>
          </cell>
        </row>
        <row r="289">
          <cell r="B289">
            <v>6400.7</v>
          </cell>
          <cell r="C289">
            <v>51389.5</v>
          </cell>
          <cell r="D289">
            <v>3473773.9000000013</v>
          </cell>
          <cell r="G289">
            <v>51057.89999999998</v>
          </cell>
          <cell r="H289">
            <v>3420824.2999999993</v>
          </cell>
        </row>
        <row r="290">
          <cell r="B290">
            <v>6400.8</v>
          </cell>
          <cell r="C290">
            <v>51416</v>
          </cell>
          <cell r="D290">
            <v>3478907.6000000015</v>
          </cell>
          <cell r="G290">
            <v>51087.599999999977</v>
          </cell>
          <cell r="H290">
            <v>3425924.1999999993</v>
          </cell>
        </row>
        <row r="291">
          <cell r="B291">
            <v>6400.9</v>
          </cell>
          <cell r="C291">
            <v>51442.5</v>
          </cell>
          <cell r="D291">
            <v>3484041.3000000017</v>
          </cell>
          <cell r="G291">
            <v>51117.299999999974</v>
          </cell>
          <cell r="H291">
            <v>3431024.0999999992</v>
          </cell>
        </row>
        <row r="292">
          <cell r="B292">
            <v>6401</v>
          </cell>
          <cell r="C292">
            <v>51469</v>
          </cell>
          <cell r="D292">
            <v>3489175</v>
          </cell>
          <cell r="E292">
            <v>60</v>
          </cell>
          <cell r="F292">
            <v>1.0489999999999999</v>
          </cell>
          <cell r="G292">
            <v>51147</v>
          </cell>
          <cell r="H292">
            <v>3436124</v>
          </cell>
        </row>
        <row r="293">
          <cell r="B293">
            <v>6401.1</v>
          </cell>
          <cell r="C293">
            <v>51494.1</v>
          </cell>
          <cell r="D293">
            <v>3494334.4</v>
          </cell>
          <cell r="G293">
            <v>51176.7</v>
          </cell>
          <cell r="H293">
            <v>3441253.5</v>
          </cell>
        </row>
        <row r="294">
          <cell r="B294">
            <v>6401.2</v>
          </cell>
          <cell r="C294">
            <v>51519.199999999997</v>
          </cell>
          <cell r="D294">
            <v>3499493.8</v>
          </cell>
          <cell r="G294">
            <v>51206.399999999994</v>
          </cell>
          <cell r="H294">
            <v>3446383</v>
          </cell>
        </row>
        <row r="295">
          <cell r="B295">
            <v>6401.3</v>
          </cell>
          <cell r="C295">
            <v>51544.299999999996</v>
          </cell>
          <cell r="D295">
            <v>3504653.1999999997</v>
          </cell>
          <cell r="G295">
            <v>51236.099999999991</v>
          </cell>
          <cell r="H295">
            <v>3451512.5</v>
          </cell>
        </row>
        <row r="296">
          <cell r="B296">
            <v>6401.4</v>
          </cell>
          <cell r="C296">
            <v>51569.399999999994</v>
          </cell>
          <cell r="D296">
            <v>3509812.5999999996</v>
          </cell>
          <cell r="G296">
            <v>51265.799999999988</v>
          </cell>
          <cell r="H296">
            <v>3456642</v>
          </cell>
        </row>
        <row r="297">
          <cell r="B297">
            <v>6401.5</v>
          </cell>
          <cell r="C297">
            <v>51594.499999999993</v>
          </cell>
          <cell r="D297">
            <v>3514971.9999999995</v>
          </cell>
          <cell r="G297">
            <v>51295.499999999985</v>
          </cell>
          <cell r="H297">
            <v>3461771.5</v>
          </cell>
        </row>
        <row r="298">
          <cell r="B298">
            <v>6401.6</v>
          </cell>
          <cell r="C298">
            <v>51619.599999999991</v>
          </cell>
          <cell r="D298">
            <v>3520131.3999999994</v>
          </cell>
          <cell r="G298">
            <v>51325.199999999983</v>
          </cell>
          <cell r="H298">
            <v>3466901</v>
          </cell>
        </row>
        <row r="299">
          <cell r="B299">
            <v>6401.7</v>
          </cell>
          <cell r="C299">
            <v>51644.69999999999</v>
          </cell>
          <cell r="D299">
            <v>3525290.7999999993</v>
          </cell>
          <cell r="G299">
            <v>51354.89999999998</v>
          </cell>
          <cell r="H299">
            <v>3472030.5</v>
          </cell>
        </row>
        <row r="300">
          <cell r="B300">
            <v>6401.8</v>
          </cell>
          <cell r="C300">
            <v>51669.799999999988</v>
          </cell>
          <cell r="D300">
            <v>3530450.1999999993</v>
          </cell>
          <cell r="G300">
            <v>51384.599999999977</v>
          </cell>
          <cell r="H300">
            <v>3477160</v>
          </cell>
        </row>
        <row r="301">
          <cell r="B301">
            <v>6401.9</v>
          </cell>
          <cell r="C301">
            <v>51694.899999999987</v>
          </cell>
          <cell r="D301">
            <v>3535609.5999999992</v>
          </cell>
          <cell r="G301">
            <v>51414.299999999974</v>
          </cell>
          <cell r="H301">
            <v>3482289.5</v>
          </cell>
        </row>
        <row r="302">
          <cell r="B302">
            <v>6402</v>
          </cell>
          <cell r="C302">
            <v>51720</v>
          </cell>
          <cell r="D302">
            <v>3540769</v>
          </cell>
          <cell r="E302">
            <v>59</v>
          </cell>
          <cell r="F302">
            <v>1.048</v>
          </cell>
          <cell r="G302">
            <v>51444</v>
          </cell>
          <cell r="H302">
            <v>3487419</v>
          </cell>
        </row>
        <row r="303">
          <cell r="B303">
            <v>6402.1</v>
          </cell>
          <cell r="C303">
            <v>51744.7</v>
          </cell>
          <cell r="D303">
            <v>3545953.4</v>
          </cell>
          <cell r="G303">
            <v>51473.7</v>
          </cell>
          <cell r="H303">
            <v>3492578.3</v>
          </cell>
        </row>
        <row r="304">
          <cell r="B304">
            <v>6402.2</v>
          </cell>
          <cell r="C304">
            <v>51769.399999999994</v>
          </cell>
          <cell r="D304">
            <v>3551137.8</v>
          </cell>
          <cell r="G304">
            <v>51503.399999999994</v>
          </cell>
          <cell r="H304">
            <v>3497737.5999999996</v>
          </cell>
        </row>
        <row r="305">
          <cell r="B305">
            <v>6402.3</v>
          </cell>
          <cell r="C305">
            <v>51794.099999999991</v>
          </cell>
          <cell r="D305">
            <v>3556322.1999999997</v>
          </cell>
          <cell r="G305">
            <v>51533.099999999991</v>
          </cell>
          <cell r="H305">
            <v>3502896.8999999994</v>
          </cell>
        </row>
        <row r="306">
          <cell r="B306">
            <v>6402.4</v>
          </cell>
          <cell r="C306">
            <v>51818.799999999988</v>
          </cell>
          <cell r="D306">
            <v>3561506.5999999996</v>
          </cell>
          <cell r="G306">
            <v>51562.799999999988</v>
          </cell>
          <cell r="H306">
            <v>3508056.1999999993</v>
          </cell>
        </row>
        <row r="307">
          <cell r="B307">
            <v>6402.5</v>
          </cell>
          <cell r="C307">
            <v>51843.499999999985</v>
          </cell>
          <cell r="D307">
            <v>3566690.9999999995</v>
          </cell>
          <cell r="G307">
            <v>51592.499999999985</v>
          </cell>
          <cell r="H307">
            <v>3513215.4999999991</v>
          </cell>
        </row>
        <row r="308">
          <cell r="B308">
            <v>6402.6</v>
          </cell>
          <cell r="C308">
            <v>51868.199999999983</v>
          </cell>
          <cell r="D308">
            <v>3571875.3999999994</v>
          </cell>
          <cell r="G308">
            <v>51622.199999999983</v>
          </cell>
          <cell r="H308">
            <v>3518374.7999999989</v>
          </cell>
        </row>
        <row r="309">
          <cell r="B309">
            <v>6402.7</v>
          </cell>
          <cell r="C309">
            <v>51892.89999999998</v>
          </cell>
          <cell r="D309">
            <v>3577059.7999999993</v>
          </cell>
          <cell r="G309">
            <v>51651.89999999998</v>
          </cell>
          <cell r="H309">
            <v>3523534.0999999987</v>
          </cell>
        </row>
        <row r="310">
          <cell r="B310">
            <v>6402.8</v>
          </cell>
          <cell r="C310">
            <v>51917.599999999977</v>
          </cell>
          <cell r="D310">
            <v>3582244.1999999993</v>
          </cell>
          <cell r="G310">
            <v>51681.599999999977</v>
          </cell>
          <cell r="H310">
            <v>3528693.3999999985</v>
          </cell>
        </row>
        <row r="311">
          <cell r="B311">
            <v>6402.9</v>
          </cell>
          <cell r="C311">
            <v>51942.299999999974</v>
          </cell>
          <cell r="D311">
            <v>3587428.5999999992</v>
          </cell>
          <cell r="G311">
            <v>51711.299999999974</v>
          </cell>
          <cell r="H311">
            <v>3533852.6999999983</v>
          </cell>
        </row>
        <row r="312">
          <cell r="B312">
            <v>6403</v>
          </cell>
          <cell r="C312">
            <v>51967</v>
          </cell>
          <cell r="D312">
            <v>3592613</v>
          </cell>
          <cell r="E312">
            <v>58</v>
          </cell>
          <cell r="F312">
            <v>1.048</v>
          </cell>
          <cell r="G312">
            <v>51741</v>
          </cell>
          <cell r="H312">
            <v>3539012</v>
          </cell>
        </row>
        <row r="313">
          <cell r="B313">
            <v>6403.1</v>
          </cell>
          <cell r="C313">
            <v>51991.1</v>
          </cell>
          <cell r="D313">
            <v>3597821.7</v>
          </cell>
          <cell r="G313">
            <v>51770.7</v>
          </cell>
          <cell r="H313">
            <v>3544200.9</v>
          </cell>
        </row>
        <row r="314">
          <cell r="B314">
            <v>6403.2</v>
          </cell>
          <cell r="C314">
            <v>52015.199999999997</v>
          </cell>
          <cell r="D314">
            <v>3603030.4000000004</v>
          </cell>
          <cell r="G314">
            <v>51800.399999999994</v>
          </cell>
          <cell r="H314">
            <v>3549389.8</v>
          </cell>
        </row>
        <row r="315">
          <cell r="B315">
            <v>6403.3</v>
          </cell>
          <cell r="C315">
            <v>52039.299999999996</v>
          </cell>
          <cell r="D315">
            <v>3608239.1000000006</v>
          </cell>
          <cell r="G315">
            <v>51830.099999999991</v>
          </cell>
          <cell r="H315">
            <v>3554578.6999999997</v>
          </cell>
        </row>
        <row r="316">
          <cell r="B316">
            <v>6403.4</v>
          </cell>
          <cell r="C316">
            <v>52063.399999999994</v>
          </cell>
          <cell r="D316">
            <v>3613447.8000000007</v>
          </cell>
          <cell r="G316">
            <v>51859.799999999988</v>
          </cell>
          <cell r="H316">
            <v>3559767.5999999996</v>
          </cell>
        </row>
        <row r="317">
          <cell r="B317">
            <v>6403.5</v>
          </cell>
          <cell r="C317">
            <v>52087.499999999993</v>
          </cell>
          <cell r="D317">
            <v>3618656.5000000009</v>
          </cell>
          <cell r="G317">
            <v>51889.499999999985</v>
          </cell>
          <cell r="H317">
            <v>3564956.4999999995</v>
          </cell>
        </row>
        <row r="318">
          <cell r="B318">
            <v>6403.6</v>
          </cell>
          <cell r="C318">
            <v>52111.599999999991</v>
          </cell>
          <cell r="D318">
            <v>3623865.2000000011</v>
          </cell>
          <cell r="G318">
            <v>51919.199999999983</v>
          </cell>
          <cell r="H318">
            <v>3570145.3999999994</v>
          </cell>
        </row>
        <row r="319">
          <cell r="B319">
            <v>6403.7</v>
          </cell>
          <cell r="C319">
            <v>52135.69999999999</v>
          </cell>
          <cell r="D319">
            <v>3629073.9000000013</v>
          </cell>
          <cell r="G319">
            <v>51948.89999999998</v>
          </cell>
          <cell r="H319">
            <v>3575334.2999999993</v>
          </cell>
        </row>
        <row r="320">
          <cell r="B320">
            <v>6403.8</v>
          </cell>
          <cell r="C320">
            <v>52159.799999999988</v>
          </cell>
          <cell r="D320">
            <v>3634282.6000000015</v>
          </cell>
          <cell r="G320">
            <v>51978.599999999977</v>
          </cell>
          <cell r="H320">
            <v>3580523.1999999993</v>
          </cell>
        </row>
        <row r="321">
          <cell r="B321">
            <v>6403.9</v>
          </cell>
          <cell r="C321">
            <v>52183.899999999987</v>
          </cell>
          <cell r="D321">
            <v>3639491.3000000017</v>
          </cell>
          <cell r="G321">
            <v>52008.299999999974</v>
          </cell>
          <cell r="H321">
            <v>3585712.0999999992</v>
          </cell>
        </row>
        <row r="322">
          <cell r="B322">
            <v>6404</v>
          </cell>
          <cell r="C322">
            <v>52208</v>
          </cell>
          <cell r="D322">
            <v>3644700</v>
          </cell>
          <cell r="E322">
            <v>58</v>
          </cell>
          <cell r="F322">
            <v>1.0469999999999999</v>
          </cell>
          <cell r="G322">
            <v>52038</v>
          </cell>
          <cell r="H322">
            <v>3590901</v>
          </cell>
        </row>
        <row r="323">
          <cell r="B323">
            <v>6404.1</v>
          </cell>
          <cell r="C323">
            <v>52232.3</v>
          </cell>
          <cell r="D323">
            <v>3649933</v>
          </cell>
          <cell r="G323">
            <v>52067.7</v>
          </cell>
          <cell r="H323">
            <v>3596119.7</v>
          </cell>
        </row>
        <row r="324">
          <cell r="B324">
            <v>6404.2</v>
          </cell>
          <cell r="C324">
            <v>52256.600000000006</v>
          </cell>
          <cell r="D324">
            <v>3655166</v>
          </cell>
          <cell r="G324">
            <v>52097.399999999994</v>
          </cell>
          <cell r="H324">
            <v>3601338.4000000004</v>
          </cell>
        </row>
        <row r="325">
          <cell r="B325">
            <v>6404.3</v>
          </cell>
          <cell r="C325">
            <v>52280.900000000009</v>
          </cell>
          <cell r="D325">
            <v>3660399</v>
          </cell>
          <cell r="G325">
            <v>52127.099999999991</v>
          </cell>
          <cell r="H325">
            <v>3606557.1000000006</v>
          </cell>
        </row>
        <row r="326">
          <cell r="B326">
            <v>6404.4</v>
          </cell>
          <cell r="C326">
            <v>52305.200000000012</v>
          </cell>
          <cell r="D326">
            <v>3665632</v>
          </cell>
          <cell r="G326">
            <v>52156.799999999988</v>
          </cell>
          <cell r="H326">
            <v>3611775.8000000007</v>
          </cell>
        </row>
        <row r="327">
          <cell r="B327">
            <v>6404.5</v>
          </cell>
          <cell r="C327">
            <v>52329.500000000015</v>
          </cell>
          <cell r="D327">
            <v>3670865</v>
          </cell>
          <cell r="G327">
            <v>52186.499999999985</v>
          </cell>
          <cell r="H327">
            <v>3616994.5000000009</v>
          </cell>
        </row>
        <row r="328">
          <cell r="B328">
            <v>6404.6</v>
          </cell>
          <cell r="C328">
            <v>52353.800000000017</v>
          </cell>
          <cell r="D328">
            <v>3676098</v>
          </cell>
          <cell r="G328">
            <v>52216.199999999983</v>
          </cell>
          <cell r="H328">
            <v>3622213.2000000011</v>
          </cell>
        </row>
        <row r="329">
          <cell r="B329">
            <v>6404.7</v>
          </cell>
          <cell r="C329">
            <v>52378.10000000002</v>
          </cell>
          <cell r="D329">
            <v>3681331</v>
          </cell>
          <cell r="G329">
            <v>52245.89999999998</v>
          </cell>
          <cell r="H329">
            <v>3627431.9000000013</v>
          </cell>
        </row>
        <row r="330">
          <cell r="B330">
            <v>6404.8</v>
          </cell>
          <cell r="C330">
            <v>52402.400000000023</v>
          </cell>
          <cell r="D330">
            <v>3686564</v>
          </cell>
          <cell r="G330">
            <v>52275.599999999977</v>
          </cell>
          <cell r="H330">
            <v>3632650.6000000015</v>
          </cell>
        </row>
        <row r="331">
          <cell r="B331">
            <v>6404.9</v>
          </cell>
          <cell r="C331">
            <v>52426.700000000026</v>
          </cell>
          <cell r="D331">
            <v>3691797</v>
          </cell>
          <cell r="G331">
            <v>52305.299999999974</v>
          </cell>
          <cell r="H331">
            <v>3637869.3000000017</v>
          </cell>
        </row>
        <row r="332">
          <cell r="B332">
            <v>6405</v>
          </cell>
          <cell r="C332">
            <v>52451</v>
          </cell>
          <cell r="D332">
            <v>3697030</v>
          </cell>
          <cell r="E332">
            <v>57</v>
          </cell>
          <cell r="F332">
            <v>1.0469999999999999</v>
          </cell>
          <cell r="G332">
            <v>52335</v>
          </cell>
          <cell r="H332">
            <v>3643088</v>
          </cell>
        </row>
        <row r="333">
          <cell r="B333">
            <v>6405.1</v>
          </cell>
          <cell r="C333">
            <v>52474.400000000001</v>
          </cell>
          <cell r="D333">
            <v>3702286.8</v>
          </cell>
          <cell r="G333">
            <v>52364.7</v>
          </cell>
          <cell r="H333">
            <v>3648336.3</v>
          </cell>
        </row>
        <row r="334">
          <cell r="B334">
            <v>6405.2</v>
          </cell>
          <cell r="C334">
            <v>52497.8</v>
          </cell>
          <cell r="D334">
            <v>3707543.5999999996</v>
          </cell>
          <cell r="G334">
            <v>52394.399999999994</v>
          </cell>
          <cell r="H334">
            <v>3653584.5999999996</v>
          </cell>
        </row>
        <row r="335">
          <cell r="B335">
            <v>6405.3</v>
          </cell>
          <cell r="C335">
            <v>52521.200000000004</v>
          </cell>
          <cell r="D335">
            <v>3712800.3999999994</v>
          </cell>
          <cell r="G335">
            <v>52424.099999999991</v>
          </cell>
          <cell r="H335">
            <v>3658832.8999999994</v>
          </cell>
        </row>
        <row r="336">
          <cell r="B336">
            <v>6405.4</v>
          </cell>
          <cell r="C336">
            <v>52544.600000000006</v>
          </cell>
          <cell r="D336">
            <v>3718057.1999999993</v>
          </cell>
          <cell r="G336">
            <v>52453.799999999988</v>
          </cell>
          <cell r="H336">
            <v>3664081.1999999993</v>
          </cell>
        </row>
        <row r="337">
          <cell r="B337">
            <v>6405.5</v>
          </cell>
          <cell r="C337">
            <v>52568.000000000007</v>
          </cell>
          <cell r="D337">
            <v>3723313.9999999991</v>
          </cell>
          <cell r="G337">
            <v>52483.499999999985</v>
          </cell>
          <cell r="H337">
            <v>3669329.4999999991</v>
          </cell>
        </row>
        <row r="338">
          <cell r="B338">
            <v>6405.6</v>
          </cell>
          <cell r="C338">
            <v>52591.400000000009</v>
          </cell>
          <cell r="D338">
            <v>3728570.7999999989</v>
          </cell>
          <cell r="G338">
            <v>52513.199999999983</v>
          </cell>
          <cell r="H338">
            <v>3674577.7999999989</v>
          </cell>
        </row>
        <row r="339">
          <cell r="B339">
            <v>6405.7</v>
          </cell>
          <cell r="C339">
            <v>52614.80000000001</v>
          </cell>
          <cell r="D339">
            <v>3733827.5999999987</v>
          </cell>
          <cell r="G339">
            <v>52542.89999999998</v>
          </cell>
          <cell r="H339">
            <v>3679826.0999999987</v>
          </cell>
        </row>
        <row r="340">
          <cell r="B340">
            <v>6405.8</v>
          </cell>
          <cell r="C340">
            <v>52638.200000000012</v>
          </cell>
          <cell r="D340">
            <v>3739084.3999999985</v>
          </cell>
          <cell r="G340">
            <v>52572.599999999977</v>
          </cell>
          <cell r="H340">
            <v>3685074.3999999985</v>
          </cell>
        </row>
        <row r="341">
          <cell r="B341">
            <v>6405.9</v>
          </cell>
          <cell r="C341">
            <v>52661.600000000013</v>
          </cell>
          <cell r="D341">
            <v>3744341.1999999983</v>
          </cell>
          <cell r="G341">
            <v>52602.299999999974</v>
          </cell>
          <cell r="H341">
            <v>3690322.6999999983</v>
          </cell>
        </row>
        <row r="342">
          <cell r="B342">
            <v>6406</v>
          </cell>
          <cell r="C342">
            <v>52685</v>
          </cell>
          <cell r="D342">
            <v>3749598</v>
          </cell>
          <cell r="E342">
            <v>56</v>
          </cell>
          <cell r="F342">
            <v>1.046</v>
          </cell>
          <cell r="G342">
            <v>52632</v>
          </cell>
          <cell r="H342">
            <v>3695571</v>
          </cell>
        </row>
        <row r="343">
          <cell r="B343">
            <v>6406.1</v>
          </cell>
          <cell r="C343">
            <v>52706.9</v>
          </cell>
          <cell r="D343">
            <v>3754877.4</v>
          </cell>
          <cell r="G343">
            <v>52661.7</v>
          </cell>
          <cell r="H343">
            <v>3700849.1</v>
          </cell>
        </row>
        <row r="344">
          <cell r="B344">
            <v>6406.2</v>
          </cell>
          <cell r="C344">
            <v>52728.800000000003</v>
          </cell>
          <cell r="D344">
            <v>3760156.8</v>
          </cell>
          <cell r="G344">
            <v>52691.399999999994</v>
          </cell>
          <cell r="H344">
            <v>3706127.2</v>
          </cell>
        </row>
        <row r="345">
          <cell r="B345">
            <v>6406.3</v>
          </cell>
          <cell r="C345">
            <v>52750.700000000004</v>
          </cell>
          <cell r="D345">
            <v>3765436.1999999997</v>
          </cell>
          <cell r="G345">
            <v>52721.099999999991</v>
          </cell>
          <cell r="H345">
            <v>3711405.3000000003</v>
          </cell>
        </row>
        <row r="346">
          <cell r="B346">
            <v>6406.4</v>
          </cell>
          <cell r="C346">
            <v>52772.600000000006</v>
          </cell>
          <cell r="D346">
            <v>3770715.5999999996</v>
          </cell>
          <cell r="G346">
            <v>52750.799999999988</v>
          </cell>
          <cell r="H346">
            <v>3716683.4000000004</v>
          </cell>
        </row>
        <row r="347">
          <cell r="B347">
            <v>6406.5</v>
          </cell>
          <cell r="C347">
            <v>52794.500000000007</v>
          </cell>
          <cell r="D347">
            <v>3775994.9999999995</v>
          </cell>
          <cell r="G347">
            <v>52780.499999999985</v>
          </cell>
          <cell r="H347">
            <v>3721961.5000000005</v>
          </cell>
        </row>
        <row r="348">
          <cell r="B348">
            <v>6406.6</v>
          </cell>
          <cell r="C348">
            <v>52816.400000000009</v>
          </cell>
          <cell r="D348">
            <v>3781274.3999999994</v>
          </cell>
          <cell r="G348">
            <v>52810.199999999983</v>
          </cell>
          <cell r="H348">
            <v>3727239.6000000006</v>
          </cell>
        </row>
        <row r="349">
          <cell r="B349">
            <v>6406.7</v>
          </cell>
          <cell r="C349">
            <v>52838.30000000001</v>
          </cell>
          <cell r="D349">
            <v>3786553.7999999993</v>
          </cell>
          <cell r="G349">
            <v>52839.89999999998</v>
          </cell>
          <cell r="H349">
            <v>3732517.7000000007</v>
          </cell>
        </row>
        <row r="350">
          <cell r="B350">
            <v>6406.8</v>
          </cell>
          <cell r="C350">
            <v>52860.200000000012</v>
          </cell>
          <cell r="D350">
            <v>3791833.1999999993</v>
          </cell>
          <cell r="G350">
            <v>52869.599999999977</v>
          </cell>
          <cell r="H350">
            <v>3737795.8000000007</v>
          </cell>
        </row>
        <row r="351">
          <cell r="B351">
            <v>6406.9</v>
          </cell>
          <cell r="C351">
            <v>52882.100000000013</v>
          </cell>
          <cell r="D351">
            <v>3797112.5999999992</v>
          </cell>
          <cell r="G351">
            <v>52899.299999999974</v>
          </cell>
          <cell r="H351">
            <v>3743073.9000000008</v>
          </cell>
        </row>
        <row r="352">
          <cell r="B352">
            <v>6407</v>
          </cell>
          <cell r="C352">
            <v>52904</v>
          </cell>
          <cell r="D352">
            <v>3802392</v>
          </cell>
          <cell r="E352">
            <v>55</v>
          </cell>
          <cell r="F352">
            <v>1.0449999999999999</v>
          </cell>
          <cell r="G352">
            <v>52929</v>
          </cell>
          <cell r="H352">
            <v>3748352</v>
          </cell>
        </row>
        <row r="353">
          <cell r="B353">
            <v>6407.1</v>
          </cell>
          <cell r="C353">
            <v>52925.3</v>
          </cell>
          <cell r="D353">
            <v>3807693.1</v>
          </cell>
          <cell r="G353">
            <v>52958.7</v>
          </cell>
          <cell r="H353">
            <v>3753659.7</v>
          </cell>
        </row>
        <row r="354">
          <cell r="B354">
            <v>6407.2</v>
          </cell>
          <cell r="C354">
            <v>52946.600000000006</v>
          </cell>
          <cell r="D354">
            <v>3812994.2</v>
          </cell>
          <cell r="G354">
            <v>52988.399999999994</v>
          </cell>
          <cell r="H354">
            <v>3758967.4000000004</v>
          </cell>
        </row>
        <row r="355">
          <cell r="B355">
            <v>6407.3</v>
          </cell>
          <cell r="C355">
            <v>52967.900000000009</v>
          </cell>
          <cell r="D355">
            <v>3818295.3000000003</v>
          </cell>
          <cell r="G355">
            <v>53018.099999999991</v>
          </cell>
          <cell r="H355">
            <v>3764275.1000000006</v>
          </cell>
        </row>
        <row r="356">
          <cell r="B356">
            <v>6407.4</v>
          </cell>
          <cell r="C356">
            <v>52989.200000000012</v>
          </cell>
          <cell r="D356">
            <v>3823596.4000000004</v>
          </cell>
          <cell r="G356">
            <v>53047.799999999988</v>
          </cell>
          <cell r="H356">
            <v>3769582.8000000007</v>
          </cell>
        </row>
        <row r="357">
          <cell r="B357">
            <v>6407.5</v>
          </cell>
          <cell r="C357">
            <v>53010.500000000015</v>
          </cell>
          <cell r="D357">
            <v>3828897.5000000005</v>
          </cell>
          <cell r="G357">
            <v>53077.499999999985</v>
          </cell>
          <cell r="H357">
            <v>3774890.5000000009</v>
          </cell>
        </row>
        <row r="358">
          <cell r="B358">
            <v>6407.6</v>
          </cell>
          <cell r="C358">
            <v>53031.800000000017</v>
          </cell>
          <cell r="D358">
            <v>3834198.6000000006</v>
          </cell>
          <cell r="G358">
            <v>53107.199999999983</v>
          </cell>
          <cell r="H358">
            <v>3780198.2000000011</v>
          </cell>
        </row>
        <row r="359">
          <cell r="B359">
            <v>6407.7</v>
          </cell>
          <cell r="C359">
            <v>53053.10000000002</v>
          </cell>
          <cell r="D359">
            <v>3839499.7000000007</v>
          </cell>
          <cell r="G359">
            <v>53136.89999999998</v>
          </cell>
          <cell r="H359">
            <v>3785505.9000000013</v>
          </cell>
        </row>
        <row r="360">
          <cell r="B360">
            <v>6407.8</v>
          </cell>
          <cell r="C360">
            <v>53074.400000000023</v>
          </cell>
          <cell r="D360">
            <v>3844800.8000000007</v>
          </cell>
          <cell r="G360">
            <v>53166.599999999977</v>
          </cell>
          <cell r="H360">
            <v>3790813.6000000015</v>
          </cell>
        </row>
        <row r="361">
          <cell r="B361">
            <v>6407.9</v>
          </cell>
          <cell r="C361">
            <v>53095.700000000026</v>
          </cell>
          <cell r="D361">
            <v>3850101.9000000008</v>
          </cell>
          <cell r="G361">
            <v>53196.299999999974</v>
          </cell>
          <cell r="H361">
            <v>3796121.3000000017</v>
          </cell>
        </row>
        <row r="362">
          <cell r="B362">
            <v>6408</v>
          </cell>
          <cell r="C362">
            <v>53117</v>
          </cell>
          <cell r="D362">
            <v>3855403</v>
          </cell>
          <cell r="E362">
            <v>54</v>
          </cell>
          <cell r="F362">
            <v>1.0449999999999999</v>
          </cell>
          <cell r="G362">
            <v>53226</v>
          </cell>
          <cell r="H362">
            <v>3801429</v>
          </cell>
        </row>
        <row r="363">
          <cell r="B363">
            <v>6408.1</v>
          </cell>
          <cell r="C363">
            <v>53137.9</v>
          </cell>
          <cell r="D363">
            <v>3860725.1</v>
          </cell>
          <cell r="G363">
            <v>53255.7</v>
          </cell>
          <cell r="H363">
            <v>3806766.5</v>
          </cell>
        </row>
        <row r="364">
          <cell r="B364">
            <v>6408.2</v>
          </cell>
          <cell r="C364">
            <v>53158.8</v>
          </cell>
          <cell r="D364">
            <v>3866047.2</v>
          </cell>
          <cell r="G364">
            <v>53285.399999999994</v>
          </cell>
          <cell r="H364">
            <v>3812104</v>
          </cell>
        </row>
        <row r="365">
          <cell r="B365">
            <v>6408.3</v>
          </cell>
          <cell r="C365">
            <v>53179.700000000004</v>
          </cell>
          <cell r="D365">
            <v>3871369.3000000003</v>
          </cell>
          <cell r="G365">
            <v>53315.099999999991</v>
          </cell>
          <cell r="H365">
            <v>3817441.5</v>
          </cell>
        </row>
        <row r="366">
          <cell r="B366">
            <v>6408.4</v>
          </cell>
          <cell r="C366">
            <v>53200.600000000006</v>
          </cell>
          <cell r="D366">
            <v>3876691.4000000004</v>
          </cell>
          <cell r="G366">
            <v>53344.799999999988</v>
          </cell>
          <cell r="H366">
            <v>3822779</v>
          </cell>
        </row>
        <row r="367">
          <cell r="B367">
            <v>6408.5</v>
          </cell>
          <cell r="C367">
            <v>53221.500000000007</v>
          </cell>
          <cell r="D367">
            <v>3882013.5000000005</v>
          </cell>
          <cell r="G367">
            <v>53374.499999999985</v>
          </cell>
          <cell r="H367">
            <v>3828116.5</v>
          </cell>
        </row>
        <row r="368">
          <cell r="B368">
            <v>6408.6</v>
          </cell>
          <cell r="C368">
            <v>53242.400000000009</v>
          </cell>
          <cell r="D368">
            <v>3887335.6000000006</v>
          </cell>
          <cell r="G368">
            <v>53404.199999999983</v>
          </cell>
          <cell r="H368">
            <v>3833454</v>
          </cell>
        </row>
        <row r="369">
          <cell r="B369">
            <v>6408.7</v>
          </cell>
          <cell r="C369">
            <v>53263.30000000001</v>
          </cell>
          <cell r="D369">
            <v>3892657.7000000007</v>
          </cell>
          <cell r="G369">
            <v>53433.89999999998</v>
          </cell>
          <cell r="H369">
            <v>3838791.5</v>
          </cell>
        </row>
        <row r="370">
          <cell r="B370">
            <v>6408.8</v>
          </cell>
          <cell r="C370">
            <v>53284.200000000012</v>
          </cell>
          <cell r="D370">
            <v>3897979.8000000007</v>
          </cell>
          <cell r="G370">
            <v>53463.599999999977</v>
          </cell>
          <cell r="H370">
            <v>3844129</v>
          </cell>
        </row>
        <row r="371">
          <cell r="B371">
            <v>6408.9</v>
          </cell>
          <cell r="C371">
            <v>53305.100000000013</v>
          </cell>
          <cell r="D371">
            <v>3903301.9000000008</v>
          </cell>
          <cell r="G371">
            <v>53493.299999999974</v>
          </cell>
          <cell r="H371">
            <v>3849466.5</v>
          </cell>
        </row>
        <row r="372">
          <cell r="B372">
            <v>6409</v>
          </cell>
          <cell r="C372">
            <v>53326</v>
          </cell>
          <cell r="D372">
            <v>3908624</v>
          </cell>
          <cell r="E372">
            <v>54</v>
          </cell>
          <cell r="F372">
            <v>1.044</v>
          </cell>
          <cell r="G372">
            <v>53523</v>
          </cell>
          <cell r="H372">
            <v>3854804</v>
          </cell>
        </row>
        <row r="373">
          <cell r="B373">
            <v>6409.1</v>
          </cell>
          <cell r="C373">
            <v>53346.8</v>
          </cell>
          <cell r="D373">
            <v>3913967</v>
          </cell>
          <cell r="G373">
            <v>53552.7</v>
          </cell>
          <cell r="H373">
            <v>3860171.1</v>
          </cell>
        </row>
        <row r="374">
          <cell r="B374">
            <v>6409.2</v>
          </cell>
          <cell r="C374">
            <v>53367.600000000006</v>
          </cell>
          <cell r="D374">
            <v>3919310</v>
          </cell>
          <cell r="G374">
            <v>53582.399999999994</v>
          </cell>
          <cell r="H374">
            <v>3865538.2</v>
          </cell>
        </row>
        <row r="375">
          <cell r="B375">
            <v>6409.3</v>
          </cell>
          <cell r="C375">
            <v>53388.400000000009</v>
          </cell>
          <cell r="D375">
            <v>3924653</v>
          </cell>
          <cell r="G375">
            <v>53612.099999999991</v>
          </cell>
          <cell r="H375">
            <v>3870905.3000000003</v>
          </cell>
        </row>
        <row r="376">
          <cell r="B376">
            <v>6409.4</v>
          </cell>
          <cell r="C376">
            <v>53409.200000000012</v>
          </cell>
          <cell r="D376">
            <v>3929996</v>
          </cell>
          <cell r="G376">
            <v>53641.799999999988</v>
          </cell>
          <cell r="H376">
            <v>3876272.4000000004</v>
          </cell>
        </row>
        <row r="377">
          <cell r="B377">
            <v>6409.5</v>
          </cell>
          <cell r="C377">
            <v>53430.000000000015</v>
          </cell>
          <cell r="D377">
            <v>3935339</v>
          </cell>
          <cell r="G377">
            <v>53671.499999999985</v>
          </cell>
          <cell r="H377">
            <v>3881639.5000000005</v>
          </cell>
        </row>
        <row r="378">
          <cell r="B378">
            <v>6409.6</v>
          </cell>
          <cell r="C378">
            <v>53450.800000000017</v>
          </cell>
          <cell r="D378">
            <v>3940682</v>
          </cell>
          <cell r="G378">
            <v>53701.199999999983</v>
          </cell>
          <cell r="H378">
            <v>3887006.6000000006</v>
          </cell>
        </row>
        <row r="379">
          <cell r="B379">
            <v>6409.7</v>
          </cell>
          <cell r="C379">
            <v>53471.60000000002</v>
          </cell>
          <cell r="D379">
            <v>3946025</v>
          </cell>
          <cell r="G379">
            <v>53730.89999999998</v>
          </cell>
          <cell r="H379">
            <v>3892373.7000000007</v>
          </cell>
        </row>
        <row r="380">
          <cell r="B380">
            <v>6409.8</v>
          </cell>
          <cell r="C380">
            <v>53492.400000000023</v>
          </cell>
          <cell r="D380">
            <v>3951368</v>
          </cell>
          <cell r="G380">
            <v>53760.599999999977</v>
          </cell>
          <cell r="H380">
            <v>3897740.8000000007</v>
          </cell>
        </row>
        <row r="381">
          <cell r="B381">
            <v>6409.9</v>
          </cell>
          <cell r="C381">
            <v>53513.200000000026</v>
          </cell>
          <cell r="D381">
            <v>3956711</v>
          </cell>
          <cell r="G381">
            <v>53790.299999999974</v>
          </cell>
          <cell r="H381">
            <v>3903107.9000000008</v>
          </cell>
        </row>
        <row r="382">
          <cell r="B382">
            <v>6410</v>
          </cell>
          <cell r="C382">
            <v>53534</v>
          </cell>
          <cell r="D382">
            <v>3962054</v>
          </cell>
          <cell r="E382">
            <v>53</v>
          </cell>
          <cell r="F382">
            <v>1.044</v>
          </cell>
          <cell r="G382">
            <v>53820</v>
          </cell>
          <cell r="H382">
            <v>3908475</v>
          </cell>
        </row>
        <row r="383">
          <cell r="B383">
            <v>6410.1</v>
          </cell>
          <cell r="C383">
            <v>53554.7</v>
          </cell>
          <cell r="D383">
            <v>3967417.8</v>
          </cell>
          <cell r="G383">
            <v>53849.7</v>
          </cell>
          <cell r="H383">
            <v>3913871.9</v>
          </cell>
        </row>
        <row r="384">
          <cell r="B384">
            <v>6410.2</v>
          </cell>
          <cell r="C384">
            <v>53575.399999999994</v>
          </cell>
          <cell r="D384">
            <v>3972781.5999999996</v>
          </cell>
          <cell r="G384">
            <v>53879.399999999994</v>
          </cell>
          <cell r="H384">
            <v>3919268.8</v>
          </cell>
        </row>
        <row r="385">
          <cell r="B385">
            <v>6410.3</v>
          </cell>
          <cell r="C385">
            <v>53596.099999999991</v>
          </cell>
          <cell r="D385">
            <v>3978145.3999999994</v>
          </cell>
          <cell r="G385">
            <v>53909.099999999991</v>
          </cell>
          <cell r="H385">
            <v>3924665.6999999997</v>
          </cell>
        </row>
        <row r="386">
          <cell r="B386">
            <v>6410.4</v>
          </cell>
          <cell r="C386">
            <v>53616.799999999988</v>
          </cell>
          <cell r="D386">
            <v>3983509.1999999993</v>
          </cell>
          <cell r="G386">
            <v>53938.799999999988</v>
          </cell>
          <cell r="H386">
            <v>3930062.5999999996</v>
          </cell>
        </row>
        <row r="387">
          <cell r="B387">
            <v>6410.5</v>
          </cell>
          <cell r="C387">
            <v>53637.499999999985</v>
          </cell>
          <cell r="D387">
            <v>3988872.9999999991</v>
          </cell>
          <cell r="G387">
            <v>53968.499999999985</v>
          </cell>
          <cell r="H387">
            <v>3935459.4999999995</v>
          </cell>
        </row>
        <row r="388">
          <cell r="B388">
            <v>6410.6</v>
          </cell>
          <cell r="C388">
            <v>53658.199999999983</v>
          </cell>
          <cell r="D388">
            <v>3994236.7999999989</v>
          </cell>
          <cell r="G388">
            <v>53998.199999999983</v>
          </cell>
          <cell r="H388">
            <v>3940856.3999999994</v>
          </cell>
        </row>
        <row r="389">
          <cell r="B389">
            <v>6410.7</v>
          </cell>
          <cell r="C389">
            <v>53678.89999999998</v>
          </cell>
          <cell r="D389">
            <v>3999600.5999999987</v>
          </cell>
          <cell r="G389">
            <v>54027.89999999998</v>
          </cell>
          <cell r="H389">
            <v>3946253.2999999993</v>
          </cell>
        </row>
        <row r="390">
          <cell r="B390">
            <v>6410.8</v>
          </cell>
          <cell r="C390">
            <v>53699.599999999977</v>
          </cell>
          <cell r="D390">
            <v>4004964.3999999985</v>
          </cell>
          <cell r="G390">
            <v>54057.599999999977</v>
          </cell>
          <cell r="H390">
            <v>3951650.1999999993</v>
          </cell>
        </row>
        <row r="391">
          <cell r="B391">
            <v>6410.9</v>
          </cell>
          <cell r="C391">
            <v>53720.299999999974</v>
          </cell>
          <cell r="D391">
            <v>4010328.1999999983</v>
          </cell>
          <cell r="G391">
            <v>54087.299999999974</v>
          </cell>
          <cell r="H391">
            <v>3957047.0999999992</v>
          </cell>
        </row>
        <row r="392">
          <cell r="B392">
            <v>6411</v>
          </cell>
          <cell r="C392">
            <v>53741</v>
          </cell>
          <cell r="D392">
            <v>4015692</v>
          </cell>
          <cell r="E392">
            <v>52</v>
          </cell>
          <cell r="F392">
            <v>1.0429999999999999</v>
          </cell>
          <cell r="G392">
            <v>54117</v>
          </cell>
          <cell r="H392">
            <v>3962444</v>
          </cell>
        </row>
        <row r="393">
          <cell r="B393">
            <v>6411.1</v>
          </cell>
          <cell r="C393">
            <v>53760.800000000003</v>
          </cell>
          <cell r="D393">
            <v>4021076</v>
          </cell>
          <cell r="G393">
            <v>54134.7</v>
          </cell>
          <cell r="H393">
            <v>3967864.5</v>
          </cell>
        </row>
        <row r="394">
          <cell r="B394">
            <v>6411.2</v>
          </cell>
          <cell r="C394">
            <v>53780.600000000006</v>
          </cell>
          <cell r="D394">
            <v>4026460</v>
          </cell>
          <cell r="G394">
            <v>54152.399999999994</v>
          </cell>
          <cell r="H394">
            <v>3973285</v>
          </cell>
        </row>
        <row r="395">
          <cell r="B395">
            <v>6411.3</v>
          </cell>
          <cell r="C395">
            <v>53800.400000000009</v>
          </cell>
          <cell r="D395">
            <v>4031844</v>
          </cell>
          <cell r="G395">
            <v>54170.099999999991</v>
          </cell>
          <cell r="H395">
            <v>3978705.5</v>
          </cell>
        </row>
        <row r="396">
          <cell r="B396">
            <v>6411.4</v>
          </cell>
          <cell r="C396">
            <v>53820.200000000012</v>
          </cell>
          <cell r="D396">
            <v>4037228</v>
          </cell>
          <cell r="G396">
            <v>54187.799999999988</v>
          </cell>
          <cell r="H396">
            <v>3984126</v>
          </cell>
        </row>
        <row r="397">
          <cell r="B397">
            <v>6411.5</v>
          </cell>
          <cell r="C397">
            <v>53840.000000000015</v>
          </cell>
          <cell r="D397">
            <v>4042612</v>
          </cell>
          <cell r="G397">
            <v>54205.499999999985</v>
          </cell>
          <cell r="H397">
            <v>3989546.5</v>
          </cell>
        </row>
        <row r="398">
          <cell r="B398">
            <v>6411.6</v>
          </cell>
          <cell r="C398">
            <v>53859.800000000017</v>
          </cell>
          <cell r="D398">
            <v>4047996</v>
          </cell>
          <cell r="G398">
            <v>54223.199999999983</v>
          </cell>
          <cell r="H398">
            <v>3994967</v>
          </cell>
        </row>
        <row r="399">
          <cell r="B399">
            <v>6411.7</v>
          </cell>
          <cell r="C399">
            <v>53879.60000000002</v>
          </cell>
          <cell r="D399">
            <v>4053380</v>
          </cell>
          <cell r="G399">
            <v>54240.89999999998</v>
          </cell>
          <cell r="H399">
            <v>4000387.5</v>
          </cell>
        </row>
        <row r="400">
          <cell r="B400">
            <v>6411.8</v>
          </cell>
          <cell r="C400">
            <v>53899.400000000023</v>
          </cell>
          <cell r="D400">
            <v>4058764</v>
          </cell>
          <cell r="G400">
            <v>54258.599999999977</v>
          </cell>
          <cell r="H400">
            <v>4005808</v>
          </cell>
        </row>
        <row r="401">
          <cell r="B401">
            <v>6411.9</v>
          </cell>
          <cell r="C401">
            <v>53919.200000000026</v>
          </cell>
          <cell r="D401">
            <v>4064148</v>
          </cell>
          <cell r="G401">
            <v>54276.299999999974</v>
          </cell>
          <cell r="H401">
            <v>4011228.5</v>
          </cell>
        </row>
        <row r="402">
          <cell r="B402">
            <v>6412</v>
          </cell>
          <cell r="C402">
            <v>53939</v>
          </cell>
          <cell r="D402">
            <v>4069532</v>
          </cell>
          <cell r="E402">
            <v>52</v>
          </cell>
          <cell r="F402">
            <v>1.0429999999999999</v>
          </cell>
          <cell r="G402">
            <v>54294</v>
          </cell>
          <cell r="H402">
            <v>4016649</v>
          </cell>
        </row>
        <row r="403">
          <cell r="B403">
            <v>6412.1</v>
          </cell>
          <cell r="C403">
            <v>53958.5</v>
          </cell>
          <cell r="D403">
            <v>4074935.6</v>
          </cell>
          <cell r="G403">
            <v>54311.7</v>
          </cell>
          <cell r="H403">
            <v>4022087.3</v>
          </cell>
        </row>
        <row r="404">
          <cell r="B404">
            <v>6412.2</v>
          </cell>
          <cell r="C404">
            <v>53978</v>
          </cell>
          <cell r="D404">
            <v>4080339.2</v>
          </cell>
          <cell r="G404">
            <v>54329.399999999994</v>
          </cell>
          <cell r="H404">
            <v>4027525.5999999996</v>
          </cell>
        </row>
        <row r="405">
          <cell r="B405">
            <v>6412.3</v>
          </cell>
          <cell r="C405">
            <v>53997.5</v>
          </cell>
          <cell r="D405">
            <v>4085742.8000000003</v>
          </cell>
          <cell r="G405">
            <v>54347.099999999991</v>
          </cell>
          <cell r="H405">
            <v>4032963.8999999994</v>
          </cell>
        </row>
        <row r="406">
          <cell r="B406">
            <v>6412.4</v>
          </cell>
          <cell r="C406">
            <v>54017</v>
          </cell>
          <cell r="D406">
            <v>4091146.4000000004</v>
          </cell>
          <cell r="G406">
            <v>54364.799999999988</v>
          </cell>
          <cell r="H406">
            <v>4038402.1999999993</v>
          </cell>
        </row>
        <row r="407">
          <cell r="B407">
            <v>6412.5</v>
          </cell>
          <cell r="C407">
            <v>54036.5</v>
          </cell>
          <cell r="D407">
            <v>4096550.0000000005</v>
          </cell>
          <cell r="G407">
            <v>54382.499999999985</v>
          </cell>
          <cell r="H407">
            <v>4043840.4999999991</v>
          </cell>
        </row>
        <row r="408">
          <cell r="B408">
            <v>6412.6</v>
          </cell>
          <cell r="C408">
            <v>54056</v>
          </cell>
          <cell r="D408">
            <v>4101953.6000000006</v>
          </cell>
          <cell r="G408">
            <v>54400.199999999983</v>
          </cell>
          <cell r="H408">
            <v>4049278.7999999989</v>
          </cell>
        </row>
        <row r="409">
          <cell r="B409">
            <v>6412.7</v>
          </cell>
          <cell r="C409">
            <v>54075.5</v>
          </cell>
          <cell r="D409">
            <v>4107357.2000000007</v>
          </cell>
          <cell r="G409">
            <v>54417.89999999998</v>
          </cell>
          <cell r="H409">
            <v>4054717.0999999987</v>
          </cell>
        </row>
        <row r="410">
          <cell r="B410">
            <v>6412.8</v>
          </cell>
          <cell r="C410">
            <v>54095</v>
          </cell>
          <cell r="D410">
            <v>4112760.8000000007</v>
          </cell>
          <cell r="G410">
            <v>54435.599999999977</v>
          </cell>
          <cell r="H410">
            <v>4060155.3999999985</v>
          </cell>
        </row>
        <row r="411">
          <cell r="B411">
            <v>6412.9</v>
          </cell>
          <cell r="C411">
            <v>54114.5</v>
          </cell>
          <cell r="D411">
            <v>4118164.4000000008</v>
          </cell>
          <cell r="G411">
            <v>54453.299999999974</v>
          </cell>
          <cell r="H411">
            <v>4065593.6999999983</v>
          </cell>
        </row>
        <row r="412">
          <cell r="B412">
            <v>6413</v>
          </cell>
          <cell r="C412">
            <v>54134</v>
          </cell>
          <cell r="D412">
            <v>4123568</v>
          </cell>
          <cell r="E412">
            <v>51</v>
          </cell>
          <cell r="F412">
            <v>1.042</v>
          </cell>
          <cell r="G412">
            <v>54471</v>
          </cell>
          <cell r="H412">
            <v>4071032</v>
          </cell>
        </row>
        <row r="413">
          <cell r="B413">
            <v>6413.1</v>
          </cell>
          <cell r="C413">
            <v>54153.3</v>
          </cell>
          <cell r="D413">
            <v>4128991.1</v>
          </cell>
          <cell r="G413">
            <v>54488.7</v>
          </cell>
          <cell r="H413">
            <v>4076487.9</v>
          </cell>
        </row>
        <row r="414">
          <cell r="B414">
            <v>6413.2</v>
          </cell>
          <cell r="C414">
            <v>54172.600000000006</v>
          </cell>
          <cell r="D414">
            <v>4134414.2</v>
          </cell>
          <cell r="G414">
            <v>54506.399999999994</v>
          </cell>
          <cell r="H414">
            <v>4081943.8</v>
          </cell>
        </row>
        <row r="415">
          <cell r="B415">
            <v>6413.3</v>
          </cell>
          <cell r="C415">
            <v>54191.900000000009</v>
          </cell>
          <cell r="D415">
            <v>4139837.3000000003</v>
          </cell>
          <cell r="G415">
            <v>54524.099999999991</v>
          </cell>
          <cell r="H415">
            <v>4087399.6999999997</v>
          </cell>
        </row>
        <row r="416">
          <cell r="B416">
            <v>6413.4</v>
          </cell>
          <cell r="C416">
            <v>54211.200000000012</v>
          </cell>
          <cell r="D416">
            <v>4145260.4000000004</v>
          </cell>
          <cell r="G416">
            <v>54541.799999999988</v>
          </cell>
          <cell r="H416">
            <v>4092855.5999999996</v>
          </cell>
        </row>
        <row r="417">
          <cell r="B417">
            <v>6413.5</v>
          </cell>
          <cell r="C417">
            <v>54230.500000000015</v>
          </cell>
          <cell r="D417">
            <v>4150683.5000000005</v>
          </cell>
          <cell r="G417">
            <v>54559.499999999985</v>
          </cell>
          <cell r="H417">
            <v>4098311.4999999995</v>
          </cell>
        </row>
        <row r="418">
          <cell r="B418">
            <v>6413.6</v>
          </cell>
          <cell r="C418">
            <v>54249.800000000017</v>
          </cell>
          <cell r="D418">
            <v>4156106.6000000006</v>
          </cell>
          <cell r="G418">
            <v>54577.199999999983</v>
          </cell>
          <cell r="H418">
            <v>4103767.3999999994</v>
          </cell>
        </row>
        <row r="419">
          <cell r="B419">
            <v>6413.7</v>
          </cell>
          <cell r="C419">
            <v>54269.10000000002</v>
          </cell>
          <cell r="D419">
            <v>4161529.7000000007</v>
          </cell>
          <cell r="G419">
            <v>54594.89999999998</v>
          </cell>
          <cell r="H419">
            <v>4109223.2999999993</v>
          </cell>
        </row>
        <row r="420">
          <cell r="B420">
            <v>6413.8</v>
          </cell>
          <cell r="C420">
            <v>54288.400000000023</v>
          </cell>
          <cell r="D420">
            <v>4166952.8000000007</v>
          </cell>
          <cell r="G420">
            <v>54612.599999999977</v>
          </cell>
          <cell r="H420">
            <v>4114679.1999999993</v>
          </cell>
        </row>
        <row r="421">
          <cell r="B421">
            <v>6413.9</v>
          </cell>
          <cell r="C421">
            <v>54307.700000000026</v>
          </cell>
          <cell r="D421">
            <v>4172375.9000000008</v>
          </cell>
          <cell r="G421">
            <v>54630.299999999974</v>
          </cell>
          <cell r="H421">
            <v>4120135.0999999992</v>
          </cell>
        </row>
        <row r="422">
          <cell r="B422">
            <v>6414</v>
          </cell>
          <cell r="C422">
            <v>54327</v>
          </cell>
          <cell r="D422">
            <v>4177799</v>
          </cell>
          <cell r="E422">
            <v>50</v>
          </cell>
          <cell r="F422">
            <v>1.042</v>
          </cell>
          <cell r="G422">
            <v>54648</v>
          </cell>
          <cell r="H422">
            <v>4125591</v>
          </cell>
        </row>
        <row r="423">
          <cell r="B423">
            <v>6414.1</v>
          </cell>
          <cell r="C423">
            <v>54347</v>
          </cell>
          <cell r="D423">
            <v>4183241.7</v>
          </cell>
          <cell r="G423">
            <v>54665.7</v>
          </cell>
          <cell r="H423">
            <v>4131064.7</v>
          </cell>
        </row>
        <row r="424">
          <cell r="B424">
            <v>6414.2</v>
          </cell>
          <cell r="C424">
            <v>54367</v>
          </cell>
          <cell r="D424">
            <v>4188684.4000000004</v>
          </cell>
          <cell r="G424">
            <v>54683.399999999994</v>
          </cell>
          <cell r="H424">
            <v>4136538.4000000004</v>
          </cell>
        </row>
        <row r="425">
          <cell r="B425">
            <v>6414.3</v>
          </cell>
          <cell r="C425">
            <v>54387</v>
          </cell>
          <cell r="D425">
            <v>4194127.1000000006</v>
          </cell>
          <cell r="G425">
            <v>54701.099999999991</v>
          </cell>
          <cell r="H425">
            <v>4142012.1000000006</v>
          </cell>
        </row>
        <row r="426">
          <cell r="B426">
            <v>6414.4</v>
          </cell>
          <cell r="C426">
            <v>54407</v>
          </cell>
          <cell r="D426">
            <v>4199569.8000000007</v>
          </cell>
          <cell r="G426">
            <v>54718.799999999988</v>
          </cell>
          <cell r="H426">
            <v>4147485.8000000007</v>
          </cell>
        </row>
        <row r="427">
          <cell r="B427">
            <v>6414.5</v>
          </cell>
          <cell r="C427">
            <v>54427</v>
          </cell>
          <cell r="D427">
            <v>4205012.5000000009</v>
          </cell>
          <cell r="G427">
            <v>54736.499999999985</v>
          </cell>
          <cell r="H427">
            <v>4152959.5000000009</v>
          </cell>
        </row>
        <row r="428">
          <cell r="B428">
            <v>6414.6</v>
          </cell>
          <cell r="C428">
            <v>54447</v>
          </cell>
          <cell r="D428">
            <v>4210455.2000000011</v>
          </cell>
          <cell r="G428">
            <v>54754.199999999983</v>
          </cell>
          <cell r="H428">
            <v>4158433.2000000011</v>
          </cell>
        </row>
        <row r="429">
          <cell r="B429">
            <v>6414.7</v>
          </cell>
          <cell r="C429">
            <v>54467</v>
          </cell>
          <cell r="D429">
            <v>4215897.9000000013</v>
          </cell>
          <cell r="G429">
            <v>54771.89999999998</v>
          </cell>
          <cell r="H429">
            <v>4163906.9000000013</v>
          </cell>
        </row>
        <row r="430">
          <cell r="B430">
            <v>6414.8</v>
          </cell>
          <cell r="C430">
            <v>54487</v>
          </cell>
          <cell r="D430">
            <v>4221340.6000000015</v>
          </cell>
          <cell r="G430">
            <v>54789.599999999977</v>
          </cell>
          <cell r="H430">
            <v>4169380.6000000015</v>
          </cell>
        </row>
        <row r="431">
          <cell r="B431">
            <v>6414.9</v>
          </cell>
          <cell r="C431">
            <v>54507</v>
          </cell>
          <cell r="D431">
            <v>4226783.3000000017</v>
          </cell>
          <cell r="G431">
            <v>54807.299999999974</v>
          </cell>
          <cell r="H431">
            <v>4174854.3000000017</v>
          </cell>
        </row>
        <row r="432">
          <cell r="B432">
            <v>6415</v>
          </cell>
          <cell r="C432">
            <v>54527</v>
          </cell>
          <cell r="D432">
            <v>4232226</v>
          </cell>
          <cell r="E432">
            <v>50</v>
          </cell>
          <cell r="F432">
            <v>1.0409999999999999</v>
          </cell>
          <cell r="G432">
            <v>54825</v>
          </cell>
          <cell r="H432">
            <v>4180328</v>
          </cell>
        </row>
        <row r="433">
          <cell r="B433">
            <v>6415.1</v>
          </cell>
          <cell r="C433">
            <v>54547.3</v>
          </cell>
          <cell r="D433">
            <v>4237688.8</v>
          </cell>
          <cell r="G433">
            <v>54842.7</v>
          </cell>
          <cell r="H433">
            <v>4185819.3</v>
          </cell>
        </row>
        <row r="434">
          <cell r="B434">
            <v>6415.2</v>
          </cell>
          <cell r="C434">
            <v>54567.600000000006</v>
          </cell>
          <cell r="D434">
            <v>4243151.5999999996</v>
          </cell>
          <cell r="G434">
            <v>54860.399999999994</v>
          </cell>
          <cell r="H434">
            <v>4191310.5999999996</v>
          </cell>
        </row>
        <row r="435">
          <cell r="B435">
            <v>6415.3</v>
          </cell>
          <cell r="C435">
            <v>54587.900000000009</v>
          </cell>
          <cell r="D435">
            <v>4248614.3999999994</v>
          </cell>
          <cell r="G435">
            <v>54878.099999999991</v>
          </cell>
          <cell r="H435">
            <v>4196801.8999999994</v>
          </cell>
        </row>
        <row r="436">
          <cell r="B436">
            <v>6415.4</v>
          </cell>
          <cell r="C436">
            <v>54608.200000000012</v>
          </cell>
          <cell r="D436">
            <v>4254077.1999999993</v>
          </cell>
          <cell r="G436">
            <v>54895.799999999988</v>
          </cell>
          <cell r="H436">
            <v>4202293.1999999993</v>
          </cell>
        </row>
        <row r="437">
          <cell r="B437">
            <v>6415.5</v>
          </cell>
          <cell r="C437">
            <v>54628.500000000015</v>
          </cell>
          <cell r="D437">
            <v>4259539.9999999991</v>
          </cell>
          <cell r="G437">
            <v>54913.499999999985</v>
          </cell>
          <cell r="H437">
            <v>4207784.4999999991</v>
          </cell>
        </row>
        <row r="438">
          <cell r="B438">
            <v>6415.6</v>
          </cell>
          <cell r="C438">
            <v>54648.800000000017</v>
          </cell>
          <cell r="D438">
            <v>4265002.7999999989</v>
          </cell>
          <cell r="G438">
            <v>54931.199999999983</v>
          </cell>
          <cell r="H438">
            <v>4213275.7999999989</v>
          </cell>
        </row>
        <row r="439">
          <cell r="B439">
            <v>6415.7</v>
          </cell>
          <cell r="C439">
            <v>54669.10000000002</v>
          </cell>
          <cell r="D439">
            <v>4270465.5999999987</v>
          </cell>
          <cell r="G439">
            <v>54948.89999999998</v>
          </cell>
          <cell r="H439">
            <v>4218767.0999999987</v>
          </cell>
        </row>
        <row r="440">
          <cell r="B440">
            <v>6415.8</v>
          </cell>
          <cell r="C440">
            <v>54689.400000000023</v>
          </cell>
          <cell r="D440">
            <v>4275928.3999999985</v>
          </cell>
          <cell r="G440">
            <v>54966.599999999977</v>
          </cell>
          <cell r="H440">
            <v>4224258.3999999985</v>
          </cell>
        </row>
        <row r="441">
          <cell r="B441">
            <v>6415.9</v>
          </cell>
          <cell r="C441">
            <v>54709.700000000026</v>
          </cell>
          <cell r="D441">
            <v>4281391.1999999983</v>
          </cell>
          <cell r="G441">
            <v>54984.299999999974</v>
          </cell>
          <cell r="H441">
            <v>4229749.6999999983</v>
          </cell>
        </row>
        <row r="442">
          <cell r="B442">
            <v>6416</v>
          </cell>
          <cell r="C442">
            <v>54730</v>
          </cell>
          <cell r="D442">
            <v>4286854</v>
          </cell>
          <cell r="E442">
            <v>49</v>
          </cell>
          <cell r="F442">
            <v>1.0409999999999999</v>
          </cell>
          <cell r="G442">
            <v>55002</v>
          </cell>
          <cell r="H442">
            <v>4235241</v>
          </cell>
        </row>
        <row r="443">
          <cell r="B443">
            <v>6416.1</v>
          </cell>
          <cell r="C443">
            <v>54749.4</v>
          </cell>
          <cell r="D443">
            <v>4292336.7</v>
          </cell>
          <cell r="G443">
            <v>55019.7</v>
          </cell>
          <cell r="H443">
            <v>4240750.0999999996</v>
          </cell>
        </row>
        <row r="444">
          <cell r="B444">
            <v>6416.2</v>
          </cell>
          <cell r="C444">
            <v>54768.800000000003</v>
          </cell>
          <cell r="D444">
            <v>4297819.4000000004</v>
          </cell>
          <cell r="G444">
            <v>55037.399999999994</v>
          </cell>
          <cell r="H444">
            <v>4246259.1999999993</v>
          </cell>
        </row>
        <row r="445">
          <cell r="B445">
            <v>6416.3</v>
          </cell>
          <cell r="C445">
            <v>54788.200000000004</v>
          </cell>
          <cell r="D445">
            <v>4303302.1000000006</v>
          </cell>
          <cell r="G445">
            <v>55055.099999999991</v>
          </cell>
          <cell r="H445">
            <v>4251768.2999999989</v>
          </cell>
        </row>
        <row r="446">
          <cell r="B446">
            <v>6416.4</v>
          </cell>
          <cell r="C446">
            <v>54807.600000000006</v>
          </cell>
          <cell r="D446">
            <v>4308784.8000000007</v>
          </cell>
          <cell r="G446">
            <v>55072.799999999988</v>
          </cell>
          <cell r="H446">
            <v>4257277.3999999985</v>
          </cell>
        </row>
        <row r="447">
          <cell r="B447">
            <v>6416.5</v>
          </cell>
          <cell r="C447">
            <v>54827.000000000007</v>
          </cell>
          <cell r="D447">
            <v>4314267.5000000009</v>
          </cell>
          <cell r="G447">
            <v>55090.499999999985</v>
          </cell>
          <cell r="H447">
            <v>4262786.4999999981</v>
          </cell>
        </row>
        <row r="448">
          <cell r="B448">
            <v>6416.6</v>
          </cell>
          <cell r="C448">
            <v>54846.400000000009</v>
          </cell>
          <cell r="D448">
            <v>4319750.2000000011</v>
          </cell>
          <cell r="G448">
            <v>55108.199999999983</v>
          </cell>
          <cell r="H448">
            <v>4268295.5999999978</v>
          </cell>
        </row>
        <row r="449">
          <cell r="B449">
            <v>6416.7</v>
          </cell>
          <cell r="C449">
            <v>54865.80000000001</v>
          </cell>
          <cell r="D449">
            <v>4325232.9000000013</v>
          </cell>
          <cell r="G449">
            <v>55125.89999999998</v>
          </cell>
          <cell r="H449">
            <v>4273804.6999999974</v>
          </cell>
        </row>
        <row r="450">
          <cell r="B450">
            <v>6416.8</v>
          </cell>
          <cell r="C450">
            <v>54885.200000000012</v>
          </cell>
          <cell r="D450">
            <v>4330715.6000000015</v>
          </cell>
          <cell r="G450">
            <v>55143.599999999977</v>
          </cell>
          <cell r="H450">
            <v>4279313.799999997</v>
          </cell>
        </row>
        <row r="451">
          <cell r="B451">
            <v>6416.9</v>
          </cell>
          <cell r="C451">
            <v>54904.600000000013</v>
          </cell>
          <cell r="D451">
            <v>4336198.3000000017</v>
          </cell>
          <cell r="G451">
            <v>55161.299999999974</v>
          </cell>
          <cell r="H451">
            <v>4284822.8999999966</v>
          </cell>
        </row>
        <row r="452">
          <cell r="B452">
            <v>6417</v>
          </cell>
          <cell r="C452">
            <v>54924</v>
          </cell>
          <cell r="D452">
            <v>4341681</v>
          </cell>
          <cell r="E452">
            <v>48</v>
          </cell>
          <cell r="F452">
            <v>1.04</v>
          </cell>
          <cell r="G452">
            <v>55179</v>
          </cell>
          <cell r="H452">
            <v>4290332</v>
          </cell>
        </row>
        <row r="453">
          <cell r="B453">
            <v>6417.1</v>
          </cell>
          <cell r="C453">
            <v>54943.6</v>
          </cell>
          <cell r="D453">
            <v>4347183.2</v>
          </cell>
          <cell r="G453">
            <v>55196.7</v>
          </cell>
          <cell r="H453">
            <v>4295858.7</v>
          </cell>
        </row>
        <row r="454">
          <cell r="B454">
            <v>6417.2</v>
          </cell>
          <cell r="C454">
            <v>54963.199999999997</v>
          </cell>
          <cell r="D454">
            <v>4352685.4000000004</v>
          </cell>
          <cell r="G454">
            <v>55214.399999999994</v>
          </cell>
          <cell r="H454">
            <v>4301385.4000000004</v>
          </cell>
        </row>
        <row r="455">
          <cell r="B455">
            <v>6417.3</v>
          </cell>
          <cell r="C455">
            <v>54982.799999999996</v>
          </cell>
          <cell r="D455">
            <v>4358187.6000000006</v>
          </cell>
          <cell r="G455">
            <v>55232.099999999991</v>
          </cell>
          <cell r="H455">
            <v>4306912.1000000006</v>
          </cell>
        </row>
        <row r="456">
          <cell r="B456">
            <v>6417.4</v>
          </cell>
          <cell r="C456">
            <v>55002.399999999994</v>
          </cell>
          <cell r="D456">
            <v>4363689.8000000007</v>
          </cell>
          <cell r="G456">
            <v>55249.799999999988</v>
          </cell>
          <cell r="H456">
            <v>4312438.8000000007</v>
          </cell>
        </row>
        <row r="457">
          <cell r="B457">
            <v>6417.5</v>
          </cell>
          <cell r="C457">
            <v>55021.999999999993</v>
          </cell>
          <cell r="D457">
            <v>4369192.0000000009</v>
          </cell>
          <cell r="G457">
            <v>55267.499999999985</v>
          </cell>
          <cell r="H457">
            <v>4317965.5000000009</v>
          </cell>
        </row>
        <row r="458">
          <cell r="B458">
            <v>6417.6</v>
          </cell>
          <cell r="C458">
            <v>55041.599999999991</v>
          </cell>
          <cell r="D458">
            <v>4374694.2000000011</v>
          </cell>
          <cell r="G458">
            <v>55285.199999999983</v>
          </cell>
          <cell r="H458">
            <v>4323492.2000000011</v>
          </cell>
        </row>
        <row r="459">
          <cell r="B459">
            <v>6417.7</v>
          </cell>
          <cell r="C459">
            <v>55061.19999999999</v>
          </cell>
          <cell r="D459">
            <v>4380196.4000000013</v>
          </cell>
          <cell r="G459">
            <v>55302.89999999998</v>
          </cell>
          <cell r="H459">
            <v>4329018.9000000013</v>
          </cell>
        </row>
        <row r="460">
          <cell r="B460">
            <v>6417.8</v>
          </cell>
          <cell r="C460">
            <v>55080.799999999988</v>
          </cell>
          <cell r="D460">
            <v>4385698.6000000015</v>
          </cell>
          <cell r="G460">
            <v>55320.599999999977</v>
          </cell>
          <cell r="H460">
            <v>4334545.6000000015</v>
          </cell>
        </row>
        <row r="461">
          <cell r="B461">
            <v>6417.9</v>
          </cell>
          <cell r="C461">
            <v>55100.399999999987</v>
          </cell>
          <cell r="D461">
            <v>4391200.8000000017</v>
          </cell>
          <cell r="G461">
            <v>55338.299999999974</v>
          </cell>
          <cell r="H461">
            <v>4340072.3000000017</v>
          </cell>
        </row>
        <row r="462">
          <cell r="B462">
            <v>6418</v>
          </cell>
          <cell r="C462">
            <v>55120</v>
          </cell>
          <cell r="D462">
            <v>4396703</v>
          </cell>
          <cell r="E462">
            <v>48</v>
          </cell>
          <cell r="F462">
            <v>1.04</v>
          </cell>
          <cell r="G462">
            <v>55356</v>
          </cell>
          <cell r="H462">
            <v>4345599</v>
          </cell>
        </row>
        <row r="463">
          <cell r="B463">
            <v>6418.1</v>
          </cell>
          <cell r="C463">
            <v>55139.8</v>
          </cell>
          <cell r="D463">
            <v>4402224.9000000004</v>
          </cell>
          <cell r="G463">
            <v>55373.7</v>
          </cell>
          <cell r="H463">
            <v>4351143.5</v>
          </cell>
        </row>
        <row r="464">
          <cell r="B464">
            <v>6418.2</v>
          </cell>
          <cell r="C464">
            <v>55159.600000000006</v>
          </cell>
          <cell r="D464">
            <v>4407746.8000000007</v>
          </cell>
          <cell r="G464">
            <v>55391.399999999994</v>
          </cell>
          <cell r="H464">
            <v>4356688</v>
          </cell>
        </row>
        <row r="465">
          <cell r="B465">
            <v>6418.3</v>
          </cell>
          <cell r="C465">
            <v>55179.400000000009</v>
          </cell>
          <cell r="D465">
            <v>4413268.7000000011</v>
          </cell>
          <cell r="G465">
            <v>55409.099999999991</v>
          </cell>
          <cell r="H465">
            <v>4362232.5</v>
          </cell>
        </row>
        <row r="466">
          <cell r="B466">
            <v>6418.4</v>
          </cell>
          <cell r="C466">
            <v>55199.200000000012</v>
          </cell>
          <cell r="D466">
            <v>4418790.6000000015</v>
          </cell>
          <cell r="G466">
            <v>55426.799999999988</v>
          </cell>
          <cell r="H466">
            <v>4367777</v>
          </cell>
        </row>
        <row r="467">
          <cell r="B467">
            <v>6418.5</v>
          </cell>
          <cell r="C467">
            <v>55219.000000000015</v>
          </cell>
          <cell r="D467">
            <v>4424312.5000000019</v>
          </cell>
          <cell r="G467">
            <v>55444.499999999985</v>
          </cell>
          <cell r="H467">
            <v>4373321.5</v>
          </cell>
        </row>
        <row r="468">
          <cell r="B468">
            <v>6418.6</v>
          </cell>
          <cell r="C468">
            <v>55238.800000000017</v>
          </cell>
          <cell r="D468">
            <v>4429834.4000000022</v>
          </cell>
          <cell r="G468">
            <v>55462.199999999983</v>
          </cell>
          <cell r="H468">
            <v>4378866</v>
          </cell>
        </row>
        <row r="469">
          <cell r="B469">
            <v>6418.7</v>
          </cell>
          <cell r="C469">
            <v>55258.60000000002</v>
          </cell>
          <cell r="D469">
            <v>4435356.3000000026</v>
          </cell>
          <cell r="G469">
            <v>55479.89999999998</v>
          </cell>
          <cell r="H469">
            <v>4384410.5</v>
          </cell>
        </row>
        <row r="470">
          <cell r="B470">
            <v>6418.8</v>
          </cell>
          <cell r="C470">
            <v>55278.400000000023</v>
          </cell>
          <cell r="D470">
            <v>4440878.200000003</v>
          </cell>
          <cell r="G470">
            <v>55497.599999999977</v>
          </cell>
          <cell r="H470">
            <v>4389955</v>
          </cell>
        </row>
        <row r="471">
          <cell r="B471">
            <v>6418.9</v>
          </cell>
          <cell r="C471">
            <v>55298.200000000026</v>
          </cell>
          <cell r="D471">
            <v>4446400.1000000034</v>
          </cell>
          <cell r="G471">
            <v>55515.299999999974</v>
          </cell>
          <cell r="H471">
            <v>4395499.5</v>
          </cell>
        </row>
        <row r="472">
          <cell r="B472">
            <v>6419</v>
          </cell>
          <cell r="C472">
            <v>55318</v>
          </cell>
          <cell r="D472">
            <v>4451922</v>
          </cell>
          <cell r="E472">
            <v>47</v>
          </cell>
          <cell r="F472">
            <v>1.0389999999999999</v>
          </cell>
          <cell r="G472">
            <v>55533</v>
          </cell>
          <cell r="H472">
            <v>4401044</v>
          </cell>
        </row>
        <row r="473">
          <cell r="B473">
            <v>6419.1</v>
          </cell>
          <cell r="C473">
            <v>55339.6</v>
          </cell>
          <cell r="D473">
            <v>4457464.5999999996</v>
          </cell>
          <cell r="G473">
            <v>55546</v>
          </cell>
          <cell r="H473">
            <v>4406603.7</v>
          </cell>
        </row>
        <row r="474">
          <cell r="B474">
            <v>6419.2</v>
          </cell>
          <cell r="C474">
            <v>55361.2</v>
          </cell>
          <cell r="D474">
            <v>4463007.1999999993</v>
          </cell>
          <cell r="G474">
            <v>55559</v>
          </cell>
          <cell r="H474">
            <v>4412163.4000000004</v>
          </cell>
        </row>
        <row r="475">
          <cell r="B475">
            <v>6419.3</v>
          </cell>
          <cell r="C475">
            <v>55382.799999999996</v>
          </cell>
          <cell r="D475">
            <v>4468549.7999999989</v>
          </cell>
          <cell r="G475">
            <v>55572</v>
          </cell>
          <cell r="H475">
            <v>4417723.1000000006</v>
          </cell>
        </row>
        <row r="476">
          <cell r="B476">
            <v>6419.4</v>
          </cell>
          <cell r="C476">
            <v>55404.399999999994</v>
          </cell>
          <cell r="D476">
            <v>4474092.3999999985</v>
          </cell>
          <cell r="G476">
            <v>55585</v>
          </cell>
          <cell r="H476">
            <v>4423282.8000000007</v>
          </cell>
        </row>
        <row r="477">
          <cell r="B477">
            <v>6419.5</v>
          </cell>
          <cell r="C477">
            <v>55425.999999999993</v>
          </cell>
          <cell r="D477">
            <v>4479634.9999999981</v>
          </cell>
          <cell r="G477">
            <v>55598</v>
          </cell>
          <cell r="H477">
            <v>4428842.5000000009</v>
          </cell>
        </row>
        <row r="478">
          <cell r="B478">
            <v>6419.6</v>
          </cell>
          <cell r="C478">
            <v>55447.599999999991</v>
          </cell>
          <cell r="D478">
            <v>4485177.5999999978</v>
          </cell>
          <cell r="G478">
            <v>55611</v>
          </cell>
          <cell r="H478">
            <v>4434402.2000000011</v>
          </cell>
        </row>
        <row r="479">
          <cell r="B479">
            <v>6419.7</v>
          </cell>
          <cell r="C479">
            <v>55469.19999999999</v>
          </cell>
          <cell r="D479">
            <v>4490720.1999999974</v>
          </cell>
          <cell r="G479">
            <v>55624</v>
          </cell>
          <cell r="H479">
            <v>4439961.9000000013</v>
          </cell>
        </row>
        <row r="480">
          <cell r="B480">
            <v>6419.8</v>
          </cell>
          <cell r="C480">
            <v>55490.799999999988</v>
          </cell>
          <cell r="D480">
            <v>4496262.799999997</v>
          </cell>
          <cell r="G480">
            <v>55637</v>
          </cell>
          <cell r="H480">
            <v>4445521.6000000015</v>
          </cell>
        </row>
        <row r="481">
          <cell r="B481">
            <v>6419.9</v>
          </cell>
          <cell r="C481">
            <v>55512.399999999987</v>
          </cell>
          <cell r="D481">
            <v>4501805.3999999966</v>
          </cell>
          <cell r="G481">
            <v>55650</v>
          </cell>
          <cell r="H481">
            <v>4451081.3000000017</v>
          </cell>
        </row>
        <row r="482">
          <cell r="B482">
            <v>6420</v>
          </cell>
          <cell r="C482">
            <v>55534</v>
          </cell>
          <cell r="D482">
            <v>4507348</v>
          </cell>
          <cell r="E482">
            <v>46</v>
          </cell>
          <cell r="F482">
            <v>1.0389999999999999</v>
          </cell>
          <cell r="G482">
            <v>55663</v>
          </cell>
          <cell r="H482">
            <v>4456641</v>
          </cell>
        </row>
        <row r="483">
          <cell r="B483">
            <v>6420.1</v>
          </cell>
          <cell r="C483">
            <v>55556.2</v>
          </cell>
          <cell r="D483">
            <v>4512912.5</v>
          </cell>
          <cell r="G483">
            <v>55676</v>
          </cell>
          <cell r="H483">
            <v>4462213.8</v>
          </cell>
        </row>
        <row r="484">
          <cell r="B484">
            <v>6420.2</v>
          </cell>
          <cell r="C484">
            <v>55578.399999999994</v>
          </cell>
          <cell r="D484">
            <v>4518477</v>
          </cell>
          <cell r="G484">
            <v>55689</v>
          </cell>
          <cell r="H484">
            <v>4467786.5999999996</v>
          </cell>
        </row>
        <row r="485">
          <cell r="B485">
            <v>6420.3</v>
          </cell>
          <cell r="C485">
            <v>55600.599999999991</v>
          </cell>
          <cell r="D485">
            <v>4524041.5</v>
          </cell>
          <cell r="G485">
            <v>55702</v>
          </cell>
          <cell r="H485">
            <v>4473359.3999999994</v>
          </cell>
        </row>
        <row r="486">
          <cell r="B486">
            <v>6420.4</v>
          </cell>
          <cell r="C486">
            <v>55622.799999999988</v>
          </cell>
          <cell r="D486">
            <v>4529606</v>
          </cell>
          <cell r="G486">
            <v>55715</v>
          </cell>
          <cell r="H486">
            <v>4478932.1999999993</v>
          </cell>
        </row>
        <row r="487">
          <cell r="B487">
            <v>6420.5</v>
          </cell>
          <cell r="C487">
            <v>55644.999999999985</v>
          </cell>
          <cell r="D487">
            <v>4535170.5</v>
          </cell>
          <cell r="G487">
            <v>55728</v>
          </cell>
          <cell r="H487">
            <v>4484504.9999999991</v>
          </cell>
        </row>
        <row r="488">
          <cell r="B488">
            <v>6420.6</v>
          </cell>
          <cell r="C488">
            <v>55667.199999999983</v>
          </cell>
          <cell r="D488">
            <v>4540735</v>
          </cell>
          <cell r="G488">
            <v>55741</v>
          </cell>
          <cell r="H488">
            <v>4490077.7999999989</v>
          </cell>
        </row>
        <row r="489">
          <cell r="B489">
            <v>6420.7</v>
          </cell>
          <cell r="C489">
            <v>55689.39999999998</v>
          </cell>
          <cell r="D489">
            <v>4546299.5</v>
          </cell>
          <cell r="G489">
            <v>55754</v>
          </cell>
          <cell r="H489">
            <v>4495650.5999999987</v>
          </cell>
        </row>
        <row r="490">
          <cell r="B490">
            <v>6420.8</v>
          </cell>
          <cell r="C490">
            <v>55711.599999999977</v>
          </cell>
          <cell r="D490">
            <v>4551864</v>
          </cell>
          <cell r="G490">
            <v>55767</v>
          </cell>
          <cell r="H490">
            <v>4501223.3999999985</v>
          </cell>
        </row>
        <row r="491">
          <cell r="B491">
            <v>6420.9</v>
          </cell>
          <cell r="C491">
            <v>55733.799999999974</v>
          </cell>
          <cell r="D491">
            <v>4557428.5</v>
          </cell>
          <cell r="G491">
            <v>55780</v>
          </cell>
          <cell r="H491">
            <v>4506796.1999999983</v>
          </cell>
        </row>
        <row r="492">
          <cell r="B492">
            <v>6421</v>
          </cell>
          <cell r="C492">
            <v>55756</v>
          </cell>
          <cell r="D492">
            <v>4562993</v>
          </cell>
          <cell r="E492">
            <v>46</v>
          </cell>
          <cell r="F492">
            <v>1.038</v>
          </cell>
          <cell r="G492">
            <v>55793</v>
          </cell>
          <cell r="H492">
            <v>4512369</v>
          </cell>
        </row>
        <row r="493">
          <cell r="B493">
            <v>6421.1</v>
          </cell>
          <cell r="C493">
            <v>55778</v>
          </cell>
          <cell r="D493">
            <v>4568579.5999999996</v>
          </cell>
          <cell r="G493">
            <v>55805.9</v>
          </cell>
          <cell r="H493">
            <v>4517954.8</v>
          </cell>
        </row>
        <row r="494">
          <cell r="B494">
            <v>6421.2</v>
          </cell>
          <cell r="C494">
            <v>55800</v>
          </cell>
          <cell r="D494">
            <v>4574166.1999999993</v>
          </cell>
          <cell r="G494">
            <v>55818.8</v>
          </cell>
          <cell r="H494">
            <v>4523540.5999999996</v>
          </cell>
        </row>
        <row r="495">
          <cell r="B495">
            <v>6421.3</v>
          </cell>
          <cell r="C495">
            <v>55822</v>
          </cell>
          <cell r="D495">
            <v>4579752.7999999989</v>
          </cell>
          <cell r="G495">
            <v>55831.700000000004</v>
          </cell>
          <cell r="H495">
            <v>4529126.3999999994</v>
          </cell>
        </row>
        <row r="496">
          <cell r="B496">
            <v>6421.4</v>
          </cell>
          <cell r="C496">
            <v>55844</v>
          </cell>
          <cell r="D496">
            <v>4585339.3999999985</v>
          </cell>
          <cell r="G496">
            <v>55844.600000000006</v>
          </cell>
          <cell r="H496">
            <v>4534712.1999999993</v>
          </cell>
        </row>
        <row r="497">
          <cell r="B497">
            <v>6421.5</v>
          </cell>
          <cell r="C497">
            <v>55866</v>
          </cell>
          <cell r="D497">
            <v>4590925.9999999981</v>
          </cell>
          <cell r="G497">
            <v>55857.500000000007</v>
          </cell>
          <cell r="H497">
            <v>4540297.9999999991</v>
          </cell>
        </row>
        <row r="498">
          <cell r="B498">
            <v>6421.6</v>
          </cell>
          <cell r="C498">
            <v>55888</v>
          </cell>
          <cell r="D498">
            <v>4596512.5999999978</v>
          </cell>
          <cell r="G498">
            <v>55870.400000000009</v>
          </cell>
          <cell r="H498">
            <v>4545883.7999999989</v>
          </cell>
        </row>
        <row r="499">
          <cell r="B499">
            <v>6421.7</v>
          </cell>
          <cell r="C499">
            <v>55910</v>
          </cell>
          <cell r="D499">
            <v>4602099.1999999974</v>
          </cell>
          <cell r="G499">
            <v>55883.30000000001</v>
          </cell>
          <cell r="H499">
            <v>4551469.5999999987</v>
          </cell>
        </row>
        <row r="500">
          <cell r="B500">
            <v>6421.8</v>
          </cell>
          <cell r="C500">
            <v>55932</v>
          </cell>
          <cell r="D500">
            <v>4607685.799999997</v>
          </cell>
          <cell r="G500">
            <v>55896.200000000012</v>
          </cell>
          <cell r="H500">
            <v>4557055.3999999985</v>
          </cell>
        </row>
        <row r="501">
          <cell r="B501">
            <v>6421.9</v>
          </cell>
          <cell r="C501">
            <v>55954</v>
          </cell>
          <cell r="D501">
            <v>4613272.3999999966</v>
          </cell>
          <cell r="G501">
            <v>55909.100000000013</v>
          </cell>
          <cell r="H501">
            <v>4562641.1999999983</v>
          </cell>
        </row>
        <row r="502">
          <cell r="B502">
            <v>6422</v>
          </cell>
          <cell r="C502">
            <v>55976</v>
          </cell>
          <cell r="D502">
            <v>4618859</v>
          </cell>
          <cell r="E502">
            <v>45</v>
          </cell>
          <cell r="F502">
            <v>1.038</v>
          </cell>
          <cell r="G502">
            <v>55922</v>
          </cell>
          <cell r="H502">
            <v>4568227</v>
          </cell>
        </row>
        <row r="503">
          <cell r="B503">
            <v>6422.1</v>
          </cell>
          <cell r="C503">
            <v>55998.9</v>
          </cell>
          <cell r="D503">
            <v>4624468.0999999996</v>
          </cell>
          <cell r="G503">
            <v>55935</v>
          </cell>
          <cell r="H503">
            <v>4573825.7</v>
          </cell>
        </row>
        <row r="504">
          <cell r="B504">
            <v>6422.2</v>
          </cell>
          <cell r="C504">
            <v>56021.8</v>
          </cell>
          <cell r="D504">
            <v>4630077.1999999993</v>
          </cell>
          <cell r="G504">
            <v>55948</v>
          </cell>
          <cell r="H504">
            <v>4579424.4000000004</v>
          </cell>
        </row>
        <row r="505">
          <cell r="B505">
            <v>6422.3</v>
          </cell>
          <cell r="C505">
            <v>56044.700000000004</v>
          </cell>
          <cell r="D505">
            <v>4635686.2999999989</v>
          </cell>
          <cell r="G505">
            <v>55961</v>
          </cell>
          <cell r="H505">
            <v>4585023.1000000006</v>
          </cell>
        </row>
        <row r="506">
          <cell r="B506">
            <v>6422.4</v>
          </cell>
          <cell r="C506">
            <v>56067.600000000006</v>
          </cell>
          <cell r="D506">
            <v>4641295.3999999985</v>
          </cell>
          <cell r="G506">
            <v>55974</v>
          </cell>
          <cell r="H506">
            <v>4590621.8000000007</v>
          </cell>
        </row>
        <row r="507">
          <cell r="B507">
            <v>6422.5</v>
          </cell>
          <cell r="C507">
            <v>56090.500000000007</v>
          </cell>
          <cell r="D507">
            <v>4646904.4999999981</v>
          </cell>
          <cell r="G507">
            <v>55987</v>
          </cell>
          <cell r="H507">
            <v>4596220.5000000009</v>
          </cell>
        </row>
        <row r="508">
          <cell r="B508">
            <v>6422.6</v>
          </cell>
          <cell r="C508">
            <v>56113.400000000009</v>
          </cell>
          <cell r="D508">
            <v>4652513.5999999978</v>
          </cell>
          <cell r="G508">
            <v>56000</v>
          </cell>
          <cell r="H508">
            <v>4601819.2000000011</v>
          </cell>
        </row>
        <row r="509">
          <cell r="B509">
            <v>6422.7</v>
          </cell>
          <cell r="C509">
            <v>56136.30000000001</v>
          </cell>
          <cell r="D509">
            <v>4658122.6999999974</v>
          </cell>
          <cell r="G509">
            <v>56013</v>
          </cell>
          <cell r="H509">
            <v>4607417.9000000013</v>
          </cell>
        </row>
        <row r="510">
          <cell r="B510">
            <v>6422.8</v>
          </cell>
          <cell r="C510">
            <v>56159.200000000012</v>
          </cell>
          <cell r="D510">
            <v>4663731.799999997</v>
          </cell>
          <cell r="G510">
            <v>56026</v>
          </cell>
          <cell r="H510">
            <v>4613016.6000000015</v>
          </cell>
        </row>
        <row r="511">
          <cell r="B511">
            <v>6422.9</v>
          </cell>
          <cell r="C511">
            <v>56182.100000000013</v>
          </cell>
          <cell r="D511">
            <v>4669340.8999999966</v>
          </cell>
          <cell r="G511">
            <v>56039</v>
          </cell>
          <cell r="H511">
            <v>4618615.3000000017</v>
          </cell>
        </row>
        <row r="512">
          <cell r="B512">
            <v>6423</v>
          </cell>
          <cell r="C512">
            <v>56205</v>
          </cell>
          <cell r="D512">
            <v>4674950</v>
          </cell>
          <cell r="E512">
            <v>45</v>
          </cell>
          <cell r="F512">
            <v>1.038</v>
          </cell>
          <cell r="G512">
            <v>56052</v>
          </cell>
          <cell r="H512">
            <v>4624214</v>
          </cell>
        </row>
        <row r="513">
          <cell r="B513">
            <v>6423.1</v>
          </cell>
          <cell r="C513">
            <v>56229.5</v>
          </cell>
          <cell r="D513">
            <v>4680582.8</v>
          </cell>
          <cell r="G513">
            <v>56065</v>
          </cell>
          <cell r="H513">
            <v>4629825.7</v>
          </cell>
        </row>
        <row r="514">
          <cell r="B514">
            <v>6423.2</v>
          </cell>
          <cell r="C514">
            <v>56254</v>
          </cell>
          <cell r="D514">
            <v>4686215.5999999996</v>
          </cell>
          <cell r="G514">
            <v>56078</v>
          </cell>
          <cell r="H514">
            <v>4635437.4000000004</v>
          </cell>
        </row>
        <row r="515">
          <cell r="B515">
            <v>6423.3</v>
          </cell>
          <cell r="C515">
            <v>56278.5</v>
          </cell>
          <cell r="D515">
            <v>4691848.3999999994</v>
          </cell>
          <cell r="G515">
            <v>56091</v>
          </cell>
          <cell r="H515">
            <v>4641049.1000000006</v>
          </cell>
        </row>
        <row r="516">
          <cell r="B516">
            <v>6423.4</v>
          </cell>
          <cell r="C516">
            <v>56303</v>
          </cell>
          <cell r="D516">
            <v>4697481.1999999993</v>
          </cell>
          <cell r="G516">
            <v>56104</v>
          </cell>
          <cell r="H516">
            <v>4646660.8000000007</v>
          </cell>
        </row>
        <row r="517">
          <cell r="B517">
            <v>6423.5</v>
          </cell>
          <cell r="C517">
            <v>56327.5</v>
          </cell>
          <cell r="D517">
            <v>4703113.9999999991</v>
          </cell>
          <cell r="G517">
            <v>56117</v>
          </cell>
          <cell r="H517">
            <v>4652272.5000000009</v>
          </cell>
        </row>
        <row r="518">
          <cell r="B518">
            <v>6423.6</v>
          </cell>
          <cell r="C518">
            <v>56352</v>
          </cell>
          <cell r="D518">
            <v>4708746.7999999989</v>
          </cell>
          <cell r="G518">
            <v>56130</v>
          </cell>
          <cell r="H518">
            <v>4657884.2000000011</v>
          </cell>
        </row>
        <row r="519">
          <cell r="B519">
            <v>6423.7</v>
          </cell>
          <cell r="C519">
            <v>56376.5</v>
          </cell>
          <cell r="D519">
            <v>4714379.5999999987</v>
          </cell>
          <cell r="G519">
            <v>56143</v>
          </cell>
          <cell r="H519">
            <v>4663495.9000000013</v>
          </cell>
        </row>
        <row r="520">
          <cell r="B520">
            <v>6423.8</v>
          </cell>
          <cell r="C520">
            <v>56401</v>
          </cell>
          <cell r="D520">
            <v>4720012.3999999985</v>
          </cell>
          <cell r="G520">
            <v>56156</v>
          </cell>
          <cell r="H520">
            <v>4669107.6000000015</v>
          </cell>
        </row>
        <row r="521">
          <cell r="B521">
            <v>6423.9</v>
          </cell>
          <cell r="C521">
            <v>56425.5</v>
          </cell>
          <cell r="D521">
            <v>4725645.1999999983</v>
          </cell>
          <cell r="G521">
            <v>56169</v>
          </cell>
          <cell r="H521">
            <v>4674719.3000000017</v>
          </cell>
        </row>
        <row r="522">
          <cell r="B522">
            <v>6424</v>
          </cell>
          <cell r="C522">
            <v>56450</v>
          </cell>
          <cell r="D522">
            <v>4731278</v>
          </cell>
          <cell r="E522">
            <v>44</v>
          </cell>
          <cell r="F522">
            <v>1.0369999999999999</v>
          </cell>
          <cell r="G522">
            <v>56182</v>
          </cell>
          <cell r="H522">
            <v>4680331</v>
          </cell>
        </row>
        <row r="523">
          <cell r="B523">
            <v>6424.1</v>
          </cell>
          <cell r="C523">
            <v>56481</v>
          </cell>
          <cell r="D523">
            <v>4736938.5</v>
          </cell>
          <cell r="G523">
            <v>56195</v>
          </cell>
          <cell r="H523">
            <v>4685955.7</v>
          </cell>
        </row>
        <row r="524">
          <cell r="B524">
            <v>6424.2</v>
          </cell>
          <cell r="C524">
            <v>56512</v>
          </cell>
          <cell r="D524">
            <v>4742599</v>
          </cell>
          <cell r="G524">
            <v>56208</v>
          </cell>
          <cell r="H524">
            <v>4691580.4000000004</v>
          </cell>
        </row>
        <row r="525">
          <cell r="B525">
            <v>6424.3</v>
          </cell>
          <cell r="C525">
            <v>56543</v>
          </cell>
          <cell r="D525">
            <v>4748259.5</v>
          </cell>
          <cell r="G525">
            <v>56221</v>
          </cell>
          <cell r="H525">
            <v>4697205.1000000006</v>
          </cell>
        </row>
        <row r="526">
          <cell r="B526">
            <v>6424.4</v>
          </cell>
          <cell r="C526">
            <v>56574</v>
          </cell>
          <cell r="D526">
            <v>4753920</v>
          </cell>
          <cell r="G526">
            <v>56234</v>
          </cell>
          <cell r="H526">
            <v>4702829.8000000007</v>
          </cell>
        </row>
        <row r="527">
          <cell r="B527">
            <v>6424.5</v>
          </cell>
          <cell r="C527">
            <v>56605</v>
          </cell>
          <cell r="D527">
            <v>4759580.5</v>
          </cell>
          <cell r="G527">
            <v>56247</v>
          </cell>
          <cell r="H527">
            <v>4708454.5000000009</v>
          </cell>
        </row>
        <row r="528">
          <cell r="B528">
            <v>6424.6</v>
          </cell>
          <cell r="C528">
            <v>56636</v>
          </cell>
          <cell r="D528">
            <v>4765241</v>
          </cell>
          <cell r="G528">
            <v>56260</v>
          </cell>
          <cell r="H528">
            <v>4714079.2000000011</v>
          </cell>
        </row>
        <row r="529">
          <cell r="B529">
            <v>6424.7</v>
          </cell>
          <cell r="C529">
            <v>56667</v>
          </cell>
          <cell r="D529">
            <v>4770901.5</v>
          </cell>
          <cell r="G529">
            <v>56273</v>
          </cell>
          <cell r="H529">
            <v>4719703.9000000013</v>
          </cell>
        </row>
        <row r="530">
          <cell r="B530">
            <v>6424.8</v>
          </cell>
          <cell r="C530">
            <v>56698</v>
          </cell>
          <cell r="D530">
            <v>4776562</v>
          </cell>
          <cell r="G530">
            <v>56286</v>
          </cell>
          <cell r="H530">
            <v>4725328.6000000015</v>
          </cell>
        </row>
        <row r="531">
          <cell r="B531">
            <v>6424.9</v>
          </cell>
          <cell r="C531">
            <v>56729</v>
          </cell>
          <cell r="D531">
            <v>4782222.5</v>
          </cell>
          <cell r="G531">
            <v>56299</v>
          </cell>
          <cell r="H531">
            <v>4730953.3000000017</v>
          </cell>
        </row>
        <row r="532">
          <cell r="B532">
            <v>6425</v>
          </cell>
          <cell r="C532">
            <v>56760</v>
          </cell>
          <cell r="D532">
            <v>4787883</v>
          </cell>
          <cell r="E532">
            <v>44</v>
          </cell>
          <cell r="F532">
            <v>1.0369999999999999</v>
          </cell>
          <cell r="G532">
            <v>56312</v>
          </cell>
          <cell r="H532">
            <v>4736578</v>
          </cell>
        </row>
        <row r="533">
          <cell r="B533">
            <v>6425.1</v>
          </cell>
          <cell r="C533">
            <v>56790.6</v>
          </cell>
          <cell r="D533">
            <v>4793438.7</v>
          </cell>
          <cell r="G533">
            <v>56324.9</v>
          </cell>
          <cell r="H533">
            <v>4742215.5999999996</v>
          </cell>
        </row>
        <row r="534">
          <cell r="B534">
            <v>6425.2</v>
          </cell>
          <cell r="C534">
            <v>56821.2</v>
          </cell>
          <cell r="D534">
            <v>4798994.4000000004</v>
          </cell>
          <cell r="G534">
            <v>56337.8</v>
          </cell>
          <cell r="H534">
            <v>4747853.1999999993</v>
          </cell>
        </row>
        <row r="535">
          <cell r="B535">
            <v>6425.3</v>
          </cell>
          <cell r="C535">
            <v>56851.799999999996</v>
          </cell>
          <cell r="D535">
            <v>4804550.1000000006</v>
          </cell>
          <cell r="G535">
            <v>56350.700000000004</v>
          </cell>
          <cell r="H535">
            <v>4753490.7999999989</v>
          </cell>
        </row>
        <row r="536">
          <cell r="B536">
            <v>6425.4</v>
          </cell>
          <cell r="C536">
            <v>56882.399999999994</v>
          </cell>
          <cell r="D536">
            <v>4810105.8000000007</v>
          </cell>
          <cell r="G536">
            <v>56363.600000000006</v>
          </cell>
          <cell r="H536">
            <v>4759128.3999999985</v>
          </cell>
        </row>
        <row r="537">
          <cell r="B537">
            <v>6425.5</v>
          </cell>
          <cell r="C537">
            <v>56912.999999999993</v>
          </cell>
          <cell r="D537">
            <v>4815661.5000000009</v>
          </cell>
          <cell r="G537">
            <v>56376.500000000007</v>
          </cell>
          <cell r="H537">
            <v>4764765.9999999981</v>
          </cell>
        </row>
        <row r="538">
          <cell r="B538">
            <v>6425.6</v>
          </cell>
          <cell r="C538">
            <v>56943.599999999991</v>
          </cell>
          <cell r="D538">
            <v>4821217.2000000011</v>
          </cell>
          <cell r="G538">
            <v>56389.400000000009</v>
          </cell>
          <cell r="H538">
            <v>4770403.5999999978</v>
          </cell>
        </row>
        <row r="539">
          <cell r="B539">
            <v>6425.7</v>
          </cell>
          <cell r="C539">
            <v>56974.19999999999</v>
          </cell>
          <cell r="D539">
            <v>4826772.9000000013</v>
          </cell>
          <cell r="G539">
            <v>56402.30000000001</v>
          </cell>
          <cell r="H539">
            <v>4776041.1999999974</v>
          </cell>
        </row>
        <row r="540">
          <cell r="B540">
            <v>6425.8</v>
          </cell>
          <cell r="C540">
            <v>57004.799999999988</v>
          </cell>
          <cell r="D540">
            <v>4832328.6000000015</v>
          </cell>
          <cell r="G540">
            <v>56415.200000000012</v>
          </cell>
          <cell r="H540">
            <v>4781678.799999997</v>
          </cell>
        </row>
        <row r="541">
          <cell r="B541">
            <v>6425.9</v>
          </cell>
          <cell r="C541">
            <v>57035.399999999987</v>
          </cell>
          <cell r="D541">
            <v>4837884.3000000017</v>
          </cell>
          <cell r="G541">
            <v>56428.100000000013</v>
          </cell>
          <cell r="H541">
            <v>4787316.3999999966</v>
          </cell>
        </row>
        <row r="542">
          <cell r="B542">
            <v>6426</v>
          </cell>
          <cell r="C542">
            <v>57066</v>
          </cell>
          <cell r="D542">
            <v>4843440</v>
          </cell>
          <cell r="E542">
            <v>43</v>
          </cell>
          <cell r="F542">
            <v>1.036</v>
          </cell>
          <cell r="G542">
            <v>56441</v>
          </cell>
          <cell r="H542">
            <v>4792954</v>
          </cell>
        </row>
        <row r="543">
          <cell r="B543">
            <v>6426.1</v>
          </cell>
          <cell r="C543">
            <v>57095.9</v>
          </cell>
          <cell r="D543">
            <v>4849145.5999999996</v>
          </cell>
          <cell r="G543">
            <v>56454</v>
          </cell>
          <cell r="H543">
            <v>4798604.5999999996</v>
          </cell>
        </row>
        <row r="544">
          <cell r="B544">
            <v>6426.2</v>
          </cell>
          <cell r="C544">
            <v>57125.8</v>
          </cell>
          <cell r="D544">
            <v>4854851.1999999993</v>
          </cell>
          <cell r="G544">
            <v>56467</v>
          </cell>
          <cell r="H544">
            <v>4804255.1999999993</v>
          </cell>
        </row>
        <row r="545">
          <cell r="B545">
            <v>6426.3</v>
          </cell>
          <cell r="C545">
            <v>57155.700000000004</v>
          </cell>
          <cell r="D545">
            <v>4860556.7999999989</v>
          </cell>
          <cell r="G545">
            <v>56480</v>
          </cell>
          <cell r="H545">
            <v>4809905.7999999989</v>
          </cell>
        </row>
        <row r="546">
          <cell r="B546">
            <v>6426.4</v>
          </cell>
          <cell r="C546">
            <v>57185.600000000006</v>
          </cell>
          <cell r="D546">
            <v>4866262.3999999985</v>
          </cell>
          <cell r="G546">
            <v>56493</v>
          </cell>
          <cell r="H546">
            <v>4815556.3999999985</v>
          </cell>
        </row>
        <row r="547">
          <cell r="B547">
            <v>6426.5</v>
          </cell>
          <cell r="C547">
            <v>57215.500000000007</v>
          </cell>
          <cell r="D547">
            <v>4871967.9999999981</v>
          </cell>
          <cell r="G547">
            <v>56506</v>
          </cell>
          <cell r="H547">
            <v>4821206.9999999981</v>
          </cell>
        </row>
        <row r="548">
          <cell r="B548">
            <v>6426.6</v>
          </cell>
          <cell r="C548">
            <v>57245.400000000009</v>
          </cell>
          <cell r="D548">
            <v>4877673.5999999978</v>
          </cell>
          <cell r="G548">
            <v>56519</v>
          </cell>
          <cell r="H548">
            <v>4826857.5999999978</v>
          </cell>
        </row>
        <row r="549">
          <cell r="B549">
            <v>6426.7</v>
          </cell>
          <cell r="C549">
            <v>57275.30000000001</v>
          </cell>
          <cell r="D549">
            <v>4883379.1999999974</v>
          </cell>
          <cell r="G549">
            <v>56532</v>
          </cell>
          <cell r="H549">
            <v>4832508.1999999974</v>
          </cell>
        </row>
        <row r="550">
          <cell r="B550">
            <v>6426.8</v>
          </cell>
          <cell r="C550">
            <v>57305.200000000012</v>
          </cell>
          <cell r="D550">
            <v>4889084.799999997</v>
          </cell>
          <cell r="G550">
            <v>56545</v>
          </cell>
          <cell r="H550">
            <v>4838158.799999997</v>
          </cell>
        </row>
        <row r="551">
          <cell r="B551">
            <v>6426.9</v>
          </cell>
          <cell r="C551">
            <v>57335.100000000013</v>
          </cell>
          <cell r="D551">
            <v>4894790.3999999966</v>
          </cell>
          <cell r="G551">
            <v>56558</v>
          </cell>
          <cell r="H551">
            <v>4843809.3999999966</v>
          </cell>
        </row>
        <row r="552">
          <cell r="B552">
            <v>6427</v>
          </cell>
          <cell r="C552">
            <v>57365</v>
          </cell>
          <cell r="D552">
            <v>4900496</v>
          </cell>
          <cell r="E552">
            <v>43</v>
          </cell>
          <cell r="F552">
            <v>1.036</v>
          </cell>
          <cell r="G552">
            <v>56571</v>
          </cell>
          <cell r="H552">
            <v>4849460</v>
          </cell>
        </row>
        <row r="553">
          <cell r="B553">
            <v>6427.1</v>
          </cell>
          <cell r="C553">
            <v>57395.3</v>
          </cell>
          <cell r="D553">
            <v>4906225.7</v>
          </cell>
          <cell r="G553">
            <v>56584</v>
          </cell>
          <cell r="H553">
            <v>4855123.7</v>
          </cell>
        </row>
        <row r="554">
          <cell r="B554">
            <v>6427.2</v>
          </cell>
          <cell r="C554">
            <v>57425.600000000006</v>
          </cell>
          <cell r="D554">
            <v>4911955.4000000004</v>
          </cell>
          <cell r="G554">
            <v>56597</v>
          </cell>
          <cell r="H554">
            <v>4860787.4000000004</v>
          </cell>
        </row>
        <row r="555">
          <cell r="B555">
            <v>6427.3</v>
          </cell>
          <cell r="C555">
            <v>57455.900000000009</v>
          </cell>
          <cell r="D555">
            <v>4917685.1000000006</v>
          </cell>
          <cell r="G555">
            <v>56610</v>
          </cell>
          <cell r="H555">
            <v>4866451.1000000006</v>
          </cell>
        </row>
        <row r="556">
          <cell r="B556">
            <v>6427.4</v>
          </cell>
          <cell r="C556">
            <v>57486.200000000012</v>
          </cell>
          <cell r="D556">
            <v>4923414.8000000007</v>
          </cell>
          <cell r="G556">
            <v>56623</v>
          </cell>
          <cell r="H556">
            <v>4872114.8000000007</v>
          </cell>
        </row>
        <row r="557">
          <cell r="B557">
            <v>6427.5</v>
          </cell>
          <cell r="C557">
            <v>57516.500000000015</v>
          </cell>
          <cell r="D557">
            <v>4929144.5000000009</v>
          </cell>
          <cell r="G557">
            <v>56636</v>
          </cell>
          <cell r="H557">
            <v>4877778.5000000009</v>
          </cell>
        </row>
        <row r="558">
          <cell r="B558">
            <v>6427.6</v>
          </cell>
          <cell r="C558">
            <v>57546.800000000017</v>
          </cell>
          <cell r="D558">
            <v>4934874.2000000011</v>
          </cell>
          <cell r="G558">
            <v>56649</v>
          </cell>
          <cell r="H558">
            <v>4883442.2000000011</v>
          </cell>
        </row>
        <row r="559">
          <cell r="B559">
            <v>6427.7</v>
          </cell>
          <cell r="C559">
            <v>57577.10000000002</v>
          </cell>
          <cell r="D559">
            <v>4940603.9000000013</v>
          </cell>
          <cell r="G559">
            <v>56662</v>
          </cell>
          <cell r="H559">
            <v>4889105.9000000013</v>
          </cell>
        </row>
        <row r="560">
          <cell r="B560">
            <v>6427.8</v>
          </cell>
          <cell r="C560">
            <v>57607.400000000023</v>
          </cell>
          <cell r="D560">
            <v>4946333.6000000015</v>
          </cell>
          <cell r="G560">
            <v>56675</v>
          </cell>
          <cell r="H560">
            <v>4894769.6000000015</v>
          </cell>
        </row>
        <row r="561">
          <cell r="B561">
            <v>6427.9</v>
          </cell>
          <cell r="C561">
            <v>57637.700000000026</v>
          </cell>
          <cell r="D561">
            <v>4952063.3000000017</v>
          </cell>
          <cell r="G561">
            <v>56688</v>
          </cell>
          <cell r="H561">
            <v>4900433.3000000017</v>
          </cell>
        </row>
        <row r="562">
          <cell r="B562">
            <v>6428</v>
          </cell>
          <cell r="C562">
            <v>57668</v>
          </cell>
          <cell r="D562">
            <v>4957793</v>
          </cell>
          <cell r="E562">
            <v>42</v>
          </cell>
          <cell r="F562">
            <v>1.036</v>
          </cell>
          <cell r="G562">
            <v>56701</v>
          </cell>
          <cell r="H562">
            <v>4906097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IV258"/>
  <sheetViews>
    <sheetView showGridLines="0" tabSelected="1" zoomScale="75" workbookViewId="0">
      <selection activeCell="K22" sqref="K22"/>
    </sheetView>
  </sheetViews>
  <sheetFormatPr defaultColWidth="9.7109375" defaultRowHeight="12.75" x14ac:dyDescent="0.2"/>
  <cols>
    <col min="1" max="3" width="7.7109375" customWidth="1"/>
    <col min="4" max="4" width="9.5703125" customWidth="1"/>
    <col min="5" max="8" width="7.7109375" customWidth="1"/>
    <col min="9" max="9" width="8" customWidth="1"/>
    <col min="12" max="12" width="9.7109375" style="10"/>
  </cols>
  <sheetData>
    <row r="1" spans="1:256" x14ac:dyDescent="0.2">
      <c r="A1" s="8" t="s">
        <v>10</v>
      </c>
      <c r="B1" s="7"/>
      <c r="C1" s="6"/>
      <c r="D1" s="6"/>
      <c r="E1" s="6"/>
      <c r="F1" s="6"/>
      <c r="G1" s="6"/>
      <c r="H1" s="6"/>
    </row>
    <row r="2" spans="1:256" x14ac:dyDescent="0.2">
      <c r="A2" s="8" t="s">
        <v>0</v>
      </c>
      <c r="B2" s="7"/>
      <c r="C2" s="6"/>
      <c r="D2" s="6"/>
      <c r="E2" s="6"/>
      <c r="F2" s="6"/>
      <c r="G2" s="6"/>
      <c r="H2" s="6"/>
    </row>
    <row r="3" spans="1:256" x14ac:dyDescent="0.2">
      <c r="A3" s="4" t="s">
        <v>1</v>
      </c>
      <c r="B3" s="5" t="s">
        <v>2</v>
      </c>
      <c r="C3" s="5"/>
      <c r="D3" s="5" t="s">
        <v>1</v>
      </c>
      <c r="E3" s="5" t="s">
        <v>2</v>
      </c>
      <c r="F3" s="5"/>
      <c r="G3" s="5" t="s">
        <v>1</v>
      </c>
      <c r="H3" s="5" t="s">
        <v>2</v>
      </c>
      <c r="J3" s="5" t="s">
        <v>1</v>
      </c>
      <c r="K3" s="5" t="s">
        <v>2</v>
      </c>
    </row>
    <row r="4" spans="1:256" x14ac:dyDescent="0.2">
      <c r="A4" s="1">
        <v>1850</v>
      </c>
      <c r="B4" s="1">
        <v>6407</v>
      </c>
      <c r="C4" s="1"/>
      <c r="D4" s="1">
        <v>1900</v>
      </c>
      <c r="E4" s="1">
        <v>6416</v>
      </c>
      <c r="F4" s="1"/>
      <c r="G4" s="1">
        <v>1950</v>
      </c>
      <c r="H4" s="1">
        <v>6410</v>
      </c>
      <c r="I4" s="1"/>
      <c r="J4" s="1">
        <v>2000</v>
      </c>
      <c r="K4" s="1">
        <v>6383.7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spans="1:256" x14ac:dyDescent="0.2">
      <c r="A5" s="1">
        <v>1851</v>
      </c>
      <c r="B5" s="1">
        <v>6406</v>
      </c>
      <c r="C5" s="1"/>
      <c r="D5" s="1">
        <v>1901</v>
      </c>
      <c r="E5" s="1">
        <v>6415</v>
      </c>
      <c r="F5" s="1"/>
      <c r="G5" s="1">
        <v>1951</v>
      </c>
      <c r="H5" s="1">
        <v>6408</v>
      </c>
      <c r="I5" s="1"/>
      <c r="J5" s="1">
        <v>2001</v>
      </c>
      <c r="K5" s="1">
        <v>6382.8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x14ac:dyDescent="0.2">
      <c r="A6" s="1">
        <v>1852</v>
      </c>
      <c r="B6" s="1">
        <v>6405</v>
      </c>
      <c r="C6" s="1"/>
      <c r="D6" s="1">
        <v>1902</v>
      </c>
      <c r="E6" s="1">
        <v>6416</v>
      </c>
      <c r="F6" s="1"/>
      <c r="G6" s="1">
        <v>1952</v>
      </c>
      <c r="H6" s="1">
        <v>6409</v>
      </c>
      <c r="I6" s="1"/>
      <c r="J6" s="1">
        <v>2002</v>
      </c>
      <c r="K6" s="1">
        <v>6381.8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 x14ac:dyDescent="0.2">
      <c r="A7" s="1">
        <v>1853</v>
      </c>
      <c r="B7" s="1">
        <v>6408</v>
      </c>
      <c r="C7" s="1"/>
      <c r="D7" s="1">
        <v>1903</v>
      </c>
      <c r="E7" s="1">
        <v>6416</v>
      </c>
      <c r="F7" s="1"/>
      <c r="G7" s="1">
        <v>1953</v>
      </c>
      <c r="H7" s="1">
        <v>6408</v>
      </c>
      <c r="I7" s="1"/>
      <c r="J7" s="1">
        <v>2003</v>
      </c>
      <c r="K7" s="1">
        <v>6381.6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x14ac:dyDescent="0.2">
      <c r="A8" s="1">
        <v>1854</v>
      </c>
      <c r="B8" s="1">
        <v>6408</v>
      </c>
      <c r="C8" s="1"/>
      <c r="D8" s="1">
        <v>1904</v>
      </c>
      <c r="E8" s="1">
        <v>6416</v>
      </c>
      <c r="F8" s="1"/>
      <c r="G8" s="1">
        <v>1954</v>
      </c>
      <c r="H8" s="1">
        <v>6405</v>
      </c>
      <c r="I8" s="1"/>
      <c r="J8" s="1">
        <v>2004</v>
      </c>
      <c r="K8" s="1">
        <v>6380.8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x14ac:dyDescent="0.2">
      <c r="A9" s="1">
        <v>1855</v>
      </c>
      <c r="B9" s="1">
        <v>6407</v>
      </c>
      <c r="C9" s="1"/>
      <c r="D9" s="1">
        <v>1905</v>
      </c>
      <c r="E9" s="1">
        <v>6417</v>
      </c>
      <c r="F9" s="1"/>
      <c r="G9" s="1">
        <v>1955</v>
      </c>
      <c r="H9" s="1">
        <v>6403</v>
      </c>
      <c r="I9" s="1"/>
      <c r="J9" s="1">
        <v>2005</v>
      </c>
      <c r="K9" s="1">
        <v>6382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x14ac:dyDescent="0.2">
      <c r="A10" s="1">
        <v>1856</v>
      </c>
      <c r="B10" s="1">
        <v>6407</v>
      </c>
      <c r="C10" s="1"/>
      <c r="D10" s="1">
        <v>1906</v>
      </c>
      <c r="E10" s="1">
        <v>6417</v>
      </c>
      <c r="F10" s="1"/>
      <c r="G10" s="1">
        <v>1956</v>
      </c>
      <c r="H10" s="1">
        <v>6402</v>
      </c>
      <c r="I10" s="1"/>
      <c r="J10" s="1">
        <v>2006</v>
      </c>
      <c r="K10" s="1">
        <v>6384.5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x14ac:dyDescent="0.2">
      <c r="A11" s="1">
        <v>1857</v>
      </c>
      <c r="B11" s="1">
        <v>6407</v>
      </c>
      <c r="C11" s="1"/>
      <c r="D11" s="1">
        <v>1907</v>
      </c>
      <c r="E11" s="1">
        <v>6420</v>
      </c>
      <c r="F11" s="1"/>
      <c r="G11" s="1">
        <v>1957</v>
      </c>
      <c r="H11" s="1">
        <v>6401</v>
      </c>
      <c r="I11" s="1"/>
      <c r="J11" s="1">
        <v>2007</v>
      </c>
      <c r="K11" s="1">
        <v>6383.1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x14ac:dyDescent="0.2">
      <c r="A12" s="1">
        <v>1858</v>
      </c>
      <c r="B12" s="1">
        <v>6406</v>
      </c>
      <c r="C12" s="1"/>
      <c r="D12" s="1">
        <v>1908</v>
      </c>
      <c r="E12" s="1">
        <v>6421</v>
      </c>
      <c r="F12" s="1"/>
      <c r="G12" s="1">
        <v>1958</v>
      </c>
      <c r="H12" s="1">
        <v>6402</v>
      </c>
      <c r="I12" s="1"/>
      <c r="J12" s="1">
        <v>2008</v>
      </c>
      <c r="K12" s="1">
        <v>6382.3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x14ac:dyDescent="0.2">
      <c r="A13" s="1">
        <v>1859</v>
      </c>
      <c r="B13" s="1">
        <v>6405</v>
      </c>
      <c r="C13" s="1"/>
      <c r="D13" s="1">
        <v>1909</v>
      </c>
      <c r="E13" s="1">
        <v>6420</v>
      </c>
      <c r="F13" s="1"/>
      <c r="G13" s="1">
        <v>1959</v>
      </c>
      <c r="H13" s="1">
        <v>6400</v>
      </c>
      <c r="I13" s="1"/>
      <c r="J13" s="1">
        <v>2009</v>
      </c>
      <c r="K13" s="1">
        <v>6381.7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x14ac:dyDescent="0.2">
      <c r="A14" s="1">
        <v>1860</v>
      </c>
      <c r="B14" s="1">
        <v>6405</v>
      </c>
      <c r="C14" s="1"/>
      <c r="D14" s="1">
        <v>1910</v>
      </c>
      <c r="E14" s="1">
        <v>6421</v>
      </c>
      <c r="F14" s="1"/>
      <c r="G14" s="1">
        <v>1960</v>
      </c>
      <c r="H14" s="1">
        <v>6398</v>
      </c>
      <c r="I14" s="1"/>
      <c r="J14" s="1">
        <v>2010</v>
      </c>
      <c r="K14" s="1">
        <v>6381.6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x14ac:dyDescent="0.2">
      <c r="A15" s="1">
        <v>1861</v>
      </c>
      <c r="B15" s="1">
        <v>6404</v>
      </c>
      <c r="C15" s="1"/>
      <c r="D15" s="1">
        <v>1911</v>
      </c>
      <c r="E15" s="1">
        <v>6422</v>
      </c>
      <c r="F15" s="1"/>
      <c r="G15" s="1">
        <v>1961</v>
      </c>
      <c r="H15" s="1">
        <v>6396</v>
      </c>
      <c r="I15" s="1"/>
      <c r="J15" s="1">
        <v>2011</v>
      </c>
      <c r="K15" s="1">
        <v>6383.7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x14ac:dyDescent="0.2">
      <c r="A16" s="1">
        <v>1862</v>
      </c>
      <c r="B16" s="1">
        <v>6411</v>
      </c>
      <c r="C16" s="1"/>
      <c r="D16" s="1">
        <v>1912</v>
      </c>
      <c r="E16" s="1">
        <v>6423</v>
      </c>
      <c r="F16" s="1"/>
      <c r="G16" s="1">
        <v>1962</v>
      </c>
      <c r="H16" s="1">
        <v>6394</v>
      </c>
      <c r="I16" s="1"/>
      <c r="J16" s="1">
        <v>2012</v>
      </c>
      <c r="K16" s="1">
        <v>6382.4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 x14ac:dyDescent="0.2">
      <c r="A17" s="1">
        <v>1863</v>
      </c>
      <c r="B17" s="1">
        <v>6410</v>
      </c>
      <c r="C17" s="1"/>
      <c r="D17" s="1">
        <v>1913</v>
      </c>
      <c r="E17" s="1">
        <v>6423</v>
      </c>
      <c r="F17" s="1"/>
      <c r="G17" s="1">
        <v>1963</v>
      </c>
      <c r="H17" s="1">
        <v>6393</v>
      </c>
      <c r="I17" s="1"/>
      <c r="J17" s="1">
        <v>2013</v>
      </c>
      <c r="K17" s="1">
        <v>6380.6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 x14ac:dyDescent="0.2">
      <c r="A18" s="1">
        <v>1864</v>
      </c>
      <c r="B18" s="1">
        <v>6408</v>
      </c>
      <c r="C18" s="1"/>
      <c r="D18" s="1">
        <v>1914</v>
      </c>
      <c r="E18" s="1">
        <v>6425</v>
      </c>
      <c r="F18" s="1"/>
      <c r="G18" s="1">
        <v>1964</v>
      </c>
      <c r="H18" s="1">
        <v>6391</v>
      </c>
      <c r="I18" s="1"/>
      <c r="J18" s="1">
        <v>2014</v>
      </c>
      <c r="K18" s="1">
        <v>6379.3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x14ac:dyDescent="0.2">
      <c r="A19" s="1">
        <v>1865</v>
      </c>
      <c r="B19" s="1">
        <v>6407</v>
      </c>
      <c r="C19" s="1"/>
      <c r="D19" s="1">
        <v>1915</v>
      </c>
      <c r="E19" s="1">
        <v>6426</v>
      </c>
      <c r="F19" s="1"/>
      <c r="G19" s="1">
        <v>1965</v>
      </c>
      <c r="H19" s="1">
        <v>6389</v>
      </c>
      <c r="I19" s="1"/>
      <c r="J19" s="1">
        <v>2015</v>
      </c>
      <c r="K19" s="1">
        <v>6378.2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x14ac:dyDescent="0.2">
      <c r="A20" s="1">
        <v>1866</v>
      </c>
      <c r="B20" s="1">
        <v>6406</v>
      </c>
      <c r="C20" s="1"/>
      <c r="D20" s="1">
        <v>1916</v>
      </c>
      <c r="E20" s="1">
        <v>6426</v>
      </c>
      <c r="F20" s="1"/>
      <c r="G20" s="1">
        <v>1966</v>
      </c>
      <c r="H20" s="1">
        <v>6387</v>
      </c>
      <c r="I20" s="1"/>
      <c r="J20" s="1">
        <v>2016</v>
      </c>
      <c r="K20" s="1">
        <v>6377.3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 x14ac:dyDescent="0.2">
      <c r="A21" s="1">
        <v>1867</v>
      </c>
      <c r="B21" s="1">
        <v>6409</v>
      </c>
      <c r="C21" s="1"/>
      <c r="D21" s="1">
        <v>1917</v>
      </c>
      <c r="E21" s="1">
        <v>6426</v>
      </c>
      <c r="F21" s="1"/>
      <c r="G21" s="1">
        <v>1967</v>
      </c>
      <c r="H21" s="1">
        <v>6389</v>
      </c>
      <c r="I21" s="1"/>
      <c r="J21" s="1">
        <v>2017</v>
      </c>
      <c r="K21" s="1">
        <v>6381.5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 x14ac:dyDescent="0.2">
      <c r="A22" s="1">
        <v>1868</v>
      </c>
      <c r="B22" s="1">
        <v>6412</v>
      </c>
      <c r="C22" s="1"/>
      <c r="D22" s="1">
        <v>1918</v>
      </c>
      <c r="E22" s="1">
        <v>6427</v>
      </c>
      <c r="F22" s="1"/>
      <c r="G22" s="1">
        <v>1968</v>
      </c>
      <c r="H22" s="1">
        <v>6387</v>
      </c>
      <c r="I22" s="1"/>
      <c r="J22" s="1">
        <v>2018</v>
      </c>
      <c r="K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</row>
    <row r="23" spans="1:256" x14ac:dyDescent="0.2">
      <c r="A23" s="1">
        <v>1869</v>
      </c>
      <c r="B23" s="1">
        <v>6412</v>
      </c>
      <c r="C23" s="1"/>
      <c r="D23" s="1">
        <v>1919</v>
      </c>
      <c r="E23" s="1">
        <v>6427</v>
      </c>
      <c r="F23" s="1"/>
      <c r="G23" s="1">
        <v>1969</v>
      </c>
      <c r="H23" s="1">
        <v>6389</v>
      </c>
      <c r="I23" s="1"/>
      <c r="J23" s="1">
        <v>2019</v>
      </c>
      <c r="K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  <row r="24" spans="1:256" x14ac:dyDescent="0.2">
      <c r="A24" s="1">
        <v>1870</v>
      </c>
      <c r="B24" s="1">
        <v>6411</v>
      </c>
      <c r="C24" s="1"/>
      <c r="D24" s="1">
        <v>1920</v>
      </c>
      <c r="E24" s="1">
        <v>6426</v>
      </c>
      <c r="F24" s="1"/>
      <c r="G24" s="1">
        <v>1970</v>
      </c>
      <c r="H24" s="1">
        <v>6388</v>
      </c>
      <c r="I24" s="1"/>
      <c r="J24" s="1">
        <v>2020</v>
      </c>
      <c r="K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</row>
    <row r="25" spans="1:256" x14ac:dyDescent="0.2">
      <c r="A25" s="1">
        <v>1871</v>
      </c>
      <c r="B25" s="1">
        <v>6412</v>
      </c>
      <c r="C25" s="1"/>
      <c r="D25" s="1">
        <v>1921</v>
      </c>
      <c r="E25" s="1">
        <v>6426</v>
      </c>
      <c r="F25" s="1"/>
      <c r="G25" s="1">
        <v>1971</v>
      </c>
      <c r="H25" s="1">
        <v>6386</v>
      </c>
      <c r="I25" s="1"/>
      <c r="J25" s="1">
        <v>2021</v>
      </c>
      <c r="K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</row>
    <row r="26" spans="1:256" x14ac:dyDescent="0.2">
      <c r="A26" s="1">
        <v>1872</v>
      </c>
      <c r="B26" s="1">
        <v>6412</v>
      </c>
      <c r="C26" s="1"/>
      <c r="D26" s="1">
        <v>1922</v>
      </c>
      <c r="E26" s="1">
        <v>6426</v>
      </c>
      <c r="F26" s="1"/>
      <c r="G26" s="1">
        <v>1972</v>
      </c>
      <c r="H26" s="1">
        <v>6384</v>
      </c>
      <c r="I26" s="1"/>
      <c r="J26" s="1">
        <v>2022</v>
      </c>
      <c r="K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</row>
    <row r="27" spans="1:256" x14ac:dyDescent="0.2">
      <c r="A27" s="1">
        <v>1873</v>
      </c>
      <c r="B27" s="1">
        <v>6412</v>
      </c>
      <c r="C27" s="1"/>
      <c r="D27" s="1">
        <v>1923</v>
      </c>
      <c r="E27" s="1">
        <v>6426</v>
      </c>
      <c r="F27" s="1"/>
      <c r="G27" s="1">
        <v>1973</v>
      </c>
      <c r="H27" s="1">
        <v>6383</v>
      </c>
      <c r="I27" s="1"/>
      <c r="J27" s="1">
        <v>2023</v>
      </c>
      <c r="K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</row>
    <row r="28" spans="1:256" x14ac:dyDescent="0.2">
      <c r="A28" s="1">
        <v>1874</v>
      </c>
      <c r="B28" s="1">
        <v>6412</v>
      </c>
      <c r="C28" s="1"/>
      <c r="D28" s="1">
        <v>1924</v>
      </c>
      <c r="E28" s="1">
        <v>6425</v>
      </c>
      <c r="F28" s="1"/>
      <c r="G28" s="1">
        <v>1974</v>
      </c>
      <c r="H28" s="1">
        <v>6381</v>
      </c>
      <c r="I28" s="1"/>
      <c r="J28" s="1">
        <v>2024</v>
      </c>
      <c r="K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</row>
    <row r="29" spans="1:256" x14ac:dyDescent="0.2">
      <c r="A29" s="1">
        <v>1875</v>
      </c>
      <c r="B29" s="1">
        <v>6412</v>
      </c>
      <c r="C29" s="1"/>
      <c r="D29" s="1">
        <v>1925</v>
      </c>
      <c r="E29" s="1">
        <v>6424</v>
      </c>
      <c r="F29" s="1"/>
      <c r="G29" s="1">
        <v>1975</v>
      </c>
      <c r="H29" s="1">
        <v>6379</v>
      </c>
      <c r="I29" s="1"/>
      <c r="J29" s="1">
        <v>2025</v>
      </c>
      <c r="K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</row>
    <row r="30" spans="1:256" x14ac:dyDescent="0.2">
      <c r="A30" s="1">
        <v>1876</v>
      </c>
      <c r="B30" s="1">
        <v>6412</v>
      </c>
      <c r="C30" s="1"/>
      <c r="D30" s="1">
        <v>1926</v>
      </c>
      <c r="E30" s="1">
        <v>6423</v>
      </c>
      <c r="F30" s="1"/>
      <c r="G30" s="1">
        <v>1976</v>
      </c>
      <c r="H30" s="1">
        <v>6378</v>
      </c>
      <c r="I30" s="1"/>
      <c r="J30" s="1">
        <v>2026</v>
      </c>
      <c r="K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</row>
    <row r="31" spans="1:256" x14ac:dyDescent="0.2">
      <c r="A31" s="1">
        <v>1877</v>
      </c>
      <c r="B31" s="1">
        <v>6412</v>
      </c>
      <c r="C31" s="1"/>
      <c r="D31" s="1">
        <v>1927</v>
      </c>
      <c r="E31" s="1">
        <v>6423</v>
      </c>
      <c r="F31" s="1"/>
      <c r="G31" s="1">
        <v>1977</v>
      </c>
      <c r="H31" s="1">
        <v>6376</v>
      </c>
      <c r="I31" s="1"/>
      <c r="J31" s="1">
        <v>2027</v>
      </c>
      <c r="K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</row>
    <row r="32" spans="1:256" x14ac:dyDescent="0.2">
      <c r="A32">
        <v>1878</v>
      </c>
      <c r="B32">
        <v>6412</v>
      </c>
      <c r="D32">
        <v>1928</v>
      </c>
      <c r="E32">
        <v>6422</v>
      </c>
      <c r="G32">
        <v>1978</v>
      </c>
      <c r="H32">
        <v>6375</v>
      </c>
      <c r="J32" s="1">
        <v>2028</v>
      </c>
    </row>
    <row r="33" spans="1:256" x14ac:dyDescent="0.2">
      <c r="A33">
        <v>1879</v>
      </c>
      <c r="B33">
        <v>6413</v>
      </c>
      <c r="D33">
        <v>1929</v>
      </c>
      <c r="E33">
        <v>6421</v>
      </c>
      <c r="G33">
        <v>1979</v>
      </c>
      <c r="H33">
        <v>6373.4</v>
      </c>
      <c r="J33" s="1">
        <v>2029</v>
      </c>
    </row>
    <row r="34" spans="1:256" x14ac:dyDescent="0.2">
      <c r="A34">
        <v>1880</v>
      </c>
      <c r="B34">
        <v>6413</v>
      </c>
      <c r="D34">
        <v>1930</v>
      </c>
      <c r="E34">
        <v>6420</v>
      </c>
      <c r="G34">
        <v>1980</v>
      </c>
      <c r="H34">
        <v>6373.9</v>
      </c>
      <c r="J34" s="1">
        <v>2030</v>
      </c>
    </row>
    <row r="35" spans="1:256" x14ac:dyDescent="0.2">
      <c r="A35">
        <v>1881</v>
      </c>
      <c r="B35">
        <v>6413</v>
      </c>
      <c r="D35">
        <v>1931</v>
      </c>
      <c r="E35">
        <v>6418</v>
      </c>
      <c r="G35">
        <v>1981</v>
      </c>
      <c r="H35">
        <v>6372.3</v>
      </c>
      <c r="J35" s="1">
        <v>2031</v>
      </c>
    </row>
    <row r="36" spans="1:256" x14ac:dyDescent="0.2">
      <c r="A36">
        <v>1882</v>
      </c>
      <c r="B36">
        <v>6412</v>
      </c>
      <c r="D36">
        <v>1932</v>
      </c>
      <c r="E36">
        <v>6418</v>
      </c>
      <c r="G36">
        <v>1982</v>
      </c>
      <c r="H36">
        <v>6372.8</v>
      </c>
      <c r="J36" s="1">
        <v>2032</v>
      </c>
    </row>
    <row r="37" spans="1:256" x14ac:dyDescent="0.2">
      <c r="A37">
        <v>1883</v>
      </c>
      <c r="B37">
        <v>6411</v>
      </c>
      <c r="D37">
        <v>1933</v>
      </c>
      <c r="E37">
        <v>6417</v>
      </c>
      <c r="G37">
        <v>1983</v>
      </c>
      <c r="H37">
        <v>6378.6</v>
      </c>
      <c r="J37" s="1">
        <v>2033</v>
      </c>
    </row>
    <row r="38" spans="1:256" x14ac:dyDescent="0.2">
      <c r="A38">
        <v>1884</v>
      </c>
      <c r="B38">
        <v>6409</v>
      </c>
      <c r="D38">
        <v>1934</v>
      </c>
      <c r="E38">
        <v>6415</v>
      </c>
      <c r="G38">
        <v>1984</v>
      </c>
      <c r="H38">
        <v>6380.1</v>
      </c>
      <c r="J38" s="1">
        <v>2034</v>
      </c>
    </row>
    <row r="39" spans="1:256" x14ac:dyDescent="0.2">
      <c r="A39">
        <v>1885</v>
      </c>
      <c r="B39">
        <v>6409</v>
      </c>
      <c r="D39">
        <v>1935</v>
      </c>
      <c r="E39">
        <v>6415</v>
      </c>
      <c r="G39">
        <v>1985</v>
      </c>
      <c r="H39">
        <v>6378.7</v>
      </c>
      <c r="J39" s="1">
        <v>2035</v>
      </c>
    </row>
    <row r="40" spans="1:256" x14ac:dyDescent="0.2">
      <c r="A40">
        <v>1886</v>
      </c>
      <c r="B40">
        <v>6409</v>
      </c>
      <c r="D40">
        <v>1936</v>
      </c>
      <c r="E40">
        <v>6415</v>
      </c>
      <c r="G40">
        <v>1986</v>
      </c>
      <c r="H40">
        <v>6380.2</v>
      </c>
      <c r="J40" s="1">
        <v>2036</v>
      </c>
    </row>
    <row r="41" spans="1:256" x14ac:dyDescent="0.2">
      <c r="A41" s="1">
        <v>1887</v>
      </c>
      <c r="B41" s="1">
        <v>6409</v>
      </c>
      <c r="C41" s="1"/>
      <c r="D41" s="1">
        <v>1937</v>
      </c>
      <c r="E41" s="1">
        <v>6415</v>
      </c>
      <c r="F41" s="1"/>
      <c r="G41" s="1">
        <v>1987</v>
      </c>
      <c r="H41" s="2" t="s">
        <v>3</v>
      </c>
      <c r="J41" s="1">
        <v>2037</v>
      </c>
    </row>
    <row r="42" spans="1:256" x14ac:dyDescent="0.2">
      <c r="A42">
        <v>1888</v>
      </c>
      <c r="B42">
        <v>6409</v>
      </c>
      <c r="D42">
        <v>1938</v>
      </c>
      <c r="E42">
        <v>6418</v>
      </c>
      <c r="G42">
        <v>1988</v>
      </c>
      <c r="H42">
        <v>6377.3</v>
      </c>
      <c r="J42" s="1">
        <v>2038</v>
      </c>
    </row>
    <row r="43" spans="1:256" x14ac:dyDescent="0.2">
      <c r="A43">
        <v>1889</v>
      </c>
      <c r="B43">
        <v>6409</v>
      </c>
      <c r="D43">
        <v>1939</v>
      </c>
      <c r="E43">
        <v>6418</v>
      </c>
      <c r="G43">
        <v>1989</v>
      </c>
      <c r="H43">
        <v>6375.4</v>
      </c>
      <c r="J43" s="1">
        <v>2039</v>
      </c>
    </row>
    <row r="44" spans="1:256" x14ac:dyDescent="0.2">
      <c r="A44">
        <v>1890</v>
      </c>
      <c r="B44">
        <v>6410</v>
      </c>
      <c r="D44">
        <v>1940</v>
      </c>
      <c r="E44">
        <v>6417</v>
      </c>
      <c r="G44">
        <v>1990</v>
      </c>
      <c r="H44">
        <v>6375.2</v>
      </c>
      <c r="J44" s="1">
        <v>2040</v>
      </c>
    </row>
    <row r="45" spans="1:256" x14ac:dyDescent="0.2">
      <c r="A45">
        <v>1891</v>
      </c>
      <c r="B45">
        <v>6412</v>
      </c>
      <c r="D45">
        <v>1941</v>
      </c>
      <c r="E45">
        <v>6417</v>
      </c>
      <c r="G45">
        <v>1991</v>
      </c>
      <c r="H45">
        <v>6374.3</v>
      </c>
      <c r="J45" s="1">
        <v>2041</v>
      </c>
    </row>
    <row r="46" spans="1:256" x14ac:dyDescent="0.2">
      <c r="A46">
        <v>1892</v>
      </c>
      <c r="B46">
        <v>6413</v>
      </c>
      <c r="D46">
        <v>1942</v>
      </c>
      <c r="E46">
        <v>6418</v>
      </c>
      <c r="G46">
        <v>1992</v>
      </c>
      <c r="H46">
        <v>6373.7</v>
      </c>
      <c r="J46" s="1">
        <v>2042</v>
      </c>
    </row>
    <row r="47" spans="1:256" x14ac:dyDescent="0.2">
      <c r="A47">
        <v>1893</v>
      </c>
      <c r="B47">
        <v>6413</v>
      </c>
      <c r="D47">
        <v>1943</v>
      </c>
      <c r="E47">
        <v>6418</v>
      </c>
      <c r="G47">
        <v>1993</v>
      </c>
      <c r="H47">
        <v>6374.8</v>
      </c>
      <c r="J47" s="1">
        <v>2043</v>
      </c>
    </row>
    <row r="48" spans="1:256" x14ac:dyDescent="0.2">
      <c r="A48" s="1">
        <v>1894</v>
      </c>
      <c r="B48" s="1">
        <v>6416</v>
      </c>
      <c r="C48" s="1"/>
      <c r="D48" s="1">
        <v>1944</v>
      </c>
      <c r="E48" s="1">
        <v>6417</v>
      </c>
      <c r="F48" s="1"/>
      <c r="G48" s="1">
        <v>1994</v>
      </c>
      <c r="H48" s="1">
        <v>6374.6</v>
      </c>
      <c r="I48" s="1"/>
      <c r="J48" s="1">
        <v>2044</v>
      </c>
      <c r="K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</row>
    <row r="49" spans="1:256" x14ac:dyDescent="0.2">
      <c r="A49" s="1">
        <v>1895</v>
      </c>
      <c r="B49" s="1">
        <v>6416</v>
      </c>
      <c r="C49" s="1"/>
      <c r="D49" s="1">
        <v>1945</v>
      </c>
      <c r="E49" s="1">
        <v>6417</v>
      </c>
      <c r="F49" s="1"/>
      <c r="G49" s="1">
        <v>1995</v>
      </c>
      <c r="H49" s="1">
        <v>6377.8</v>
      </c>
      <c r="I49" s="1"/>
      <c r="J49" s="1">
        <v>2045</v>
      </c>
      <c r="K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</row>
    <row r="50" spans="1:256" x14ac:dyDescent="0.2">
      <c r="A50" s="1">
        <v>1896</v>
      </c>
      <c r="B50" s="1">
        <v>6416</v>
      </c>
      <c r="C50" s="1"/>
      <c r="D50" s="1">
        <v>1946</v>
      </c>
      <c r="E50" s="1">
        <v>6417</v>
      </c>
      <c r="F50" s="1"/>
      <c r="G50" s="1">
        <v>1996</v>
      </c>
      <c r="H50" s="1">
        <v>6379.7</v>
      </c>
      <c r="I50" s="1"/>
      <c r="J50" s="1">
        <v>2046</v>
      </c>
      <c r="K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</row>
    <row r="51" spans="1:256" x14ac:dyDescent="0.2">
      <c r="A51" s="1">
        <v>1897</v>
      </c>
      <c r="B51" s="1">
        <v>6417</v>
      </c>
      <c r="C51" s="1"/>
      <c r="D51" s="1">
        <v>1947</v>
      </c>
      <c r="E51" s="1">
        <v>6416</v>
      </c>
      <c r="F51" s="1"/>
      <c r="G51" s="1">
        <v>1997</v>
      </c>
      <c r="H51" s="1">
        <v>6382</v>
      </c>
      <c r="I51" s="1"/>
      <c r="J51" s="1">
        <v>2047</v>
      </c>
      <c r="K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</row>
    <row r="52" spans="1:256" x14ac:dyDescent="0.2">
      <c r="A52" s="1">
        <v>1898</v>
      </c>
      <c r="B52" s="1">
        <v>6416</v>
      </c>
      <c r="C52" s="1"/>
      <c r="D52" s="1">
        <v>1948</v>
      </c>
      <c r="E52" s="1">
        <v>6414</v>
      </c>
      <c r="F52" s="1"/>
      <c r="G52" s="1">
        <v>1998</v>
      </c>
      <c r="H52" s="1">
        <v>6384.3</v>
      </c>
      <c r="I52" s="1"/>
      <c r="J52" s="1">
        <v>2048</v>
      </c>
      <c r="K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</row>
    <row r="53" spans="1:256" x14ac:dyDescent="0.2">
      <c r="A53" s="1">
        <v>1899</v>
      </c>
      <c r="B53" s="1">
        <v>6416</v>
      </c>
      <c r="C53" s="1"/>
      <c r="D53" s="1">
        <v>1949</v>
      </c>
      <c r="E53" s="1">
        <v>6412</v>
      </c>
      <c r="F53" s="1"/>
      <c r="G53" s="1">
        <v>1999</v>
      </c>
      <c r="H53" s="1">
        <v>6384.4</v>
      </c>
      <c r="I53" s="1"/>
      <c r="J53" s="1">
        <v>2049</v>
      </c>
      <c r="K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</row>
    <row r="54" spans="1:256" x14ac:dyDescent="0.2">
      <c r="A54" s="3" t="s">
        <v>4</v>
      </c>
      <c r="B54" s="1"/>
      <c r="C54" s="1"/>
      <c r="D54" s="1"/>
      <c r="E54" s="1"/>
      <c r="F54" s="1"/>
      <c r="I54" s="1"/>
      <c r="J54" s="1"/>
      <c r="K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</row>
    <row r="55" spans="1:256" x14ac:dyDescent="0.2">
      <c r="A55" s="1"/>
      <c r="B55" s="1"/>
      <c r="C55" s="1"/>
      <c r="D55" s="1"/>
      <c r="E55" s="1"/>
      <c r="F55" s="1"/>
      <c r="I55" s="1"/>
      <c r="J55" s="1"/>
      <c r="K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</row>
    <row r="56" spans="1:256" x14ac:dyDescent="0.2">
      <c r="A56" s="1"/>
      <c r="B56" s="1"/>
      <c r="C56" s="1"/>
      <c r="D56" s="1"/>
      <c r="E56" s="1"/>
      <c r="F56" s="1"/>
      <c r="I56" s="1"/>
      <c r="J56" s="1"/>
      <c r="K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</row>
    <row r="57" spans="1:256" x14ac:dyDescent="0.2">
      <c r="A57" s="1"/>
      <c r="B57" s="1"/>
      <c r="C57" s="1"/>
      <c r="D57" s="1"/>
      <c r="E57" s="1"/>
      <c r="F57" s="1"/>
      <c r="I57" s="1"/>
      <c r="J57" s="1"/>
      <c r="K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</row>
    <row r="58" spans="1:256" x14ac:dyDescent="0.2">
      <c r="A58" s="1"/>
      <c r="B58" s="1"/>
      <c r="C58" s="1"/>
      <c r="D58" s="1"/>
      <c r="E58" s="1"/>
      <c r="F58" s="1"/>
      <c r="I58" s="1"/>
      <c r="J58" s="1"/>
      <c r="K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</row>
    <row r="59" spans="1:256" x14ac:dyDescent="0.2">
      <c r="A59" s="1"/>
      <c r="B59" s="1"/>
      <c r="C59" s="1"/>
      <c r="D59" s="1"/>
      <c r="E59" s="1"/>
      <c r="F59" s="1"/>
      <c r="I59" s="1"/>
      <c r="J59" s="1"/>
      <c r="K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</row>
    <row r="60" spans="1:256" x14ac:dyDescent="0.2">
      <c r="A60" s="1"/>
      <c r="B60" s="1"/>
      <c r="C60" s="1"/>
      <c r="D60" s="1"/>
      <c r="E60" s="1"/>
      <c r="F60" s="1"/>
      <c r="I60" s="1"/>
      <c r="J60" s="1"/>
      <c r="K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</row>
    <row r="61" spans="1:25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</row>
    <row r="62" spans="1:25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</row>
    <row r="63" spans="1:25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</row>
    <row r="64" spans="1:25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</row>
    <row r="65" spans="1:25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</row>
    <row r="66" spans="1:256" x14ac:dyDescent="0.2">
      <c r="A66" s="1" t="s">
        <v>5</v>
      </c>
      <c r="B66" s="1"/>
      <c r="C66" s="1"/>
      <c r="D66" s="1"/>
      <c r="E66" s="1"/>
      <c r="F66" s="1" t="s">
        <v>12</v>
      </c>
      <c r="G66" s="1"/>
      <c r="H66" s="1"/>
      <c r="I66" s="1"/>
      <c r="J66" s="1"/>
      <c r="K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</row>
    <row r="67" spans="1:256" x14ac:dyDescent="0.2">
      <c r="A67" s="1" t="s">
        <v>1</v>
      </c>
      <c r="B67" s="1" t="s">
        <v>6</v>
      </c>
      <c r="C67" s="1" t="s">
        <v>7</v>
      </c>
      <c r="D67" s="1" t="s">
        <v>8</v>
      </c>
      <c r="E67" s="1" t="s">
        <v>9</v>
      </c>
      <c r="F67" s="1" t="s">
        <v>11</v>
      </c>
      <c r="G67" s="1"/>
      <c r="H67" s="1"/>
      <c r="I67" s="1"/>
      <c r="J67" s="1"/>
      <c r="K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</row>
    <row r="68" spans="1:256" x14ac:dyDescent="0.2">
      <c r="A68" s="11">
        <v>1850</v>
      </c>
      <c r="B68" s="12">
        <v>6407</v>
      </c>
      <c r="C68" s="1">
        <v>6392</v>
      </c>
      <c r="D68" s="9">
        <f>VLOOKUP(ROUND(B68,1),[1]historic!B$2:H$562,3,FALSE)</f>
        <v>3802392</v>
      </c>
      <c r="E68" s="1">
        <f>VLOOKUP(ROUND(B68,1),[1]historic!B$2:H$562,2,FALSE)</f>
        <v>52904</v>
      </c>
      <c r="F68" s="1"/>
      <c r="G68" s="1"/>
      <c r="H68" s="1"/>
      <c r="I68" s="1"/>
      <c r="J68" s="1"/>
      <c r="K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</row>
    <row r="69" spans="1:256" x14ac:dyDescent="0.2">
      <c r="A69" s="11">
        <v>1851</v>
      </c>
      <c r="B69" s="12">
        <v>6406</v>
      </c>
      <c r="C69">
        <v>6392</v>
      </c>
      <c r="D69" s="9">
        <f>VLOOKUP(ROUND(B69,1),[1]historic!B$2:H$562,3,FALSE)</f>
        <v>3749598</v>
      </c>
      <c r="E69" s="1">
        <f>VLOOKUP(ROUND(B69,1),[1]historic!B$2:H$562,2,FALSE)</f>
        <v>52685</v>
      </c>
      <c r="F69" s="12">
        <f>B69-B68</f>
        <v>-1</v>
      </c>
      <c r="G69" s="1"/>
      <c r="H69" s="1"/>
      <c r="I69" s="1"/>
      <c r="J69" s="1"/>
      <c r="K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</row>
    <row r="70" spans="1:256" x14ac:dyDescent="0.2">
      <c r="A70" s="11">
        <v>1852</v>
      </c>
      <c r="B70" s="12">
        <v>6405</v>
      </c>
      <c r="C70">
        <v>6392</v>
      </c>
      <c r="D70" s="9">
        <f>VLOOKUP(ROUND(B70,1),[1]historic!B$2:H$562,3,FALSE)</f>
        <v>3697030</v>
      </c>
      <c r="E70" s="1">
        <f>VLOOKUP(ROUND(B70,1),[1]historic!B$2:H$562,2,FALSE)</f>
        <v>52451</v>
      </c>
      <c r="F70" s="12">
        <f>B70-B69</f>
        <v>-1</v>
      </c>
      <c r="G70" s="1"/>
      <c r="H70" s="1"/>
      <c r="I70" s="1"/>
      <c r="J70" s="1"/>
      <c r="K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</row>
    <row r="71" spans="1:256" x14ac:dyDescent="0.2">
      <c r="A71" s="11">
        <v>1853</v>
      </c>
      <c r="B71" s="12">
        <v>6408</v>
      </c>
      <c r="C71">
        <v>6392</v>
      </c>
      <c r="D71" s="9">
        <f>VLOOKUP(ROUND(B71,1),[1]historic!B$2:H$562,3,FALSE)</f>
        <v>3855403</v>
      </c>
      <c r="E71" s="1">
        <f>VLOOKUP(ROUND(B71,1),[1]historic!B$2:H$562,2,FALSE)</f>
        <v>53117</v>
      </c>
      <c r="F71" s="12">
        <f t="shared" ref="F71:F133" si="0">B71-B70</f>
        <v>3</v>
      </c>
      <c r="G71" s="1"/>
      <c r="H71" s="1"/>
      <c r="I71" s="1"/>
      <c r="J71" s="1"/>
      <c r="K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</row>
    <row r="72" spans="1:256" x14ac:dyDescent="0.2">
      <c r="A72" s="11">
        <v>1854</v>
      </c>
      <c r="B72" s="12">
        <v>6408</v>
      </c>
      <c r="C72">
        <v>6392</v>
      </c>
      <c r="D72" s="9">
        <f>VLOOKUP(ROUND(B72,1),[1]historic!B$2:H$562,3,FALSE)</f>
        <v>3855403</v>
      </c>
      <c r="E72" s="1">
        <f>VLOOKUP(ROUND(B72,1),[1]historic!B$2:H$562,2,FALSE)</f>
        <v>53117</v>
      </c>
      <c r="F72" s="12">
        <f t="shared" si="0"/>
        <v>0</v>
      </c>
      <c r="G72" s="1"/>
      <c r="H72" s="1"/>
      <c r="I72" s="1"/>
      <c r="J72" s="1"/>
      <c r="K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</row>
    <row r="73" spans="1:256" x14ac:dyDescent="0.2">
      <c r="A73" s="11">
        <v>1855</v>
      </c>
      <c r="B73" s="12">
        <v>6407</v>
      </c>
      <c r="C73">
        <v>6392</v>
      </c>
      <c r="D73" s="9">
        <f>VLOOKUP(ROUND(B73,1),[1]historic!B$2:H$562,3,FALSE)</f>
        <v>3802392</v>
      </c>
      <c r="E73" s="1">
        <f>VLOOKUP(ROUND(B73,1),[1]historic!B$2:H$562,2,FALSE)</f>
        <v>52904</v>
      </c>
      <c r="F73" s="12">
        <f t="shared" si="0"/>
        <v>-1</v>
      </c>
      <c r="G73" s="1"/>
      <c r="H73" s="1"/>
      <c r="I73" s="1"/>
      <c r="J73" s="1"/>
      <c r="K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</row>
    <row r="74" spans="1:256" x14ac:dyDescent="0.2">
      <c r="A74" s="11">
        <v>1856</v>
      </c>
      <c r="B74" s="12">
        <v>6407</v>
      </c>
      <c r="C74">
        <v>6392</v>
      </c>
      <c r="D74" s="9">
        <f>VLOOKUP(ROUND(B74,1),[1]historic!B$2:H$562,3,FALSE)</f>
        <v>3802392</v>
      </c>
      <c r="E74" s="1">
        <f>VLOOKUP(ROUND(B74,1),[1]historic!B$2:H$562,2,FALSE)</f>
        <v>52904</v>
      </c>
      <c r="F74" s="12">
        <f t="shared" si="0"/>
        <v>0</v>
      </c>
      <c r="G74" s="1"/>
      <c r="H74" s="1"/>
      <c r="I74" s="1"/>
      <c r="J74" s="1"/>
      <c r="K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</row>
    <row r="75" spans="1:256" x14ac:dyDescent="0.2">
      <c r="A75" s="11">
        <v>1857</v>
      </c>
      <c r="B75" s="12">
        <v>6407</v>
      </c>
      <c r="C75">
        <v>6392</v>
      </c>
      <c r="D75" s="9">
        <f>VLOOKUP(ROUND(B75,1),[1]historic!B$2:H$562,3,FALSE)</f>
        <v>3802392</v>
      </c>
      <c r="E75" s="1">
        <f>VLOOKUP(ROUND(B75,1),[1]historic!B$2:H$562,2,FALSE)</f>
        <v>52904</v>
      </c>
      <c r="F75" s="12">
        <f t="shared" si="0"/>
        <v>0</v>
      </c>
      <c r="G75" s="1"/>
      <c r="H75" s="1"/>
      <c r="I75" s="1"/>
      <c r="J75" s="1"/>
      <c r="K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</row>
    <row r="76" spans="1:256" x14ac:dyDescent="0.2">
      <c r="A76" s="11">
        <v>1858</v>
      </c>
      <c r="B76" s="12">
        <v>6406</v>
      </c>
      <c r="C76">
        <v>6392</v>
      </c>
      <c r="D76" s="9">
        <f>VLOOKUP(ROUND(B76,1),[1]historic!B$2:H$562,3,FALSE)</f>
        <v>3749598</v>
      </c>
      <c r="E76" s="1">
        <f>VLOOKUP(ROUND(B76,1),[1]historic!B$2:H$562,2,FALSE)</f>
        <v>52685</v>
      </c>
      <c r="F76" s="12">
        <f t="shared" si="0"/>
        <v>-1</v>
      </c>
      <c r="G76" s="1"/>
      <c r="H76" s="1"/>
      <c r="I76" s="1"/>
      <c r="J76" s="1"/>
      <c r="K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</row>
    <row r="77" spans="1:256" x14ac:dyDescent="0.2">
      <c r="A77" s="11">
        <v>1859</v>
      </c>
      <c r="B77" s="12">
        <v>6405</v>
      </c>
      <c r="C77">
        <v>6392</v>
      </c>
      <c r="D77" s="9">
        <f>VLOOKUP(ROUND(B77,1),[1]historic!B$2:H$562,3,FALSE)</f>
        <v>3697030</v>
      </c>
      <c r="E77" s="1">
        <f>VLOOKUP(ROUND(B77,1),[1]historic!B$2:H$562,2,FALSE)</f>
        <v>52451</v>
      </c>
      <c r="F77" s="12">
        <f t="shared" si="0"/>
        <v>-1</v>
      </c>
      <c r="G77" s="1"/>
      <c r="H77" s="1"/>
      <c r="I77" s="1"/>
      <c r="J77" s="1"/>
      <c r="K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</row>
    <row r="78" spans="1:256" x14ac:dyDescent="0.2">
      <c r="A78" s="11">
        <v>1860</v>
      </c>
      <c r="B78" s="12">
        <v>6405</v>
      </c>
      <c r="C78">
        <v>6392</v>
      </c>
      <c r="D78" s="9">
        <f>VLOOKUP(ROUND(B78,1),[1]historic!B$2:H$562,3,FALSE)</f>
        <v>3697030</v>
      </c>
      <c r="E78" s="1">
        <f>VLOOKUP(ROUND(B78,1),[1]historic!B$2:H$562,2,FALSE)</f>
        <v>52451</v>
      </c>
      <c r="F78" s="12">
        <f t="shared" si="0"/>
        <v>0</v>
      </c>
      <c r="G78" s="1"/>
      <c r="H78" s="1"/>
      <c r="I78" s="1"/>
      <c r="J78" s="1"/>
      <c r="K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</row>
    <row r="79" spans="1:256" x14ac:dyDescent="0.2">
      <c r="A79" s="11">
        <v>1861</v>
      </c>
      <c r="B79" s="12">
        <v>6404</v>
      </c>
      <c r="C79">
        <v>6392</v>
      </c>
      <c r="D79" s="9">
        <f>VLOOKUP(ROUND(B79,1),[1]historic!B$2:H$562,3,FALSE)</f>
        <v>3644700</v>
      </c>
      <c r="E79" s="1">
        <f>VLOOKUP(ROUND(B79,1),[1]historic!B$2:H$562,2,FALSE)</f>
        <v>52208</v>
      </c>
      <c r="F79" s="12">
        <f t="shared" si="0"/>
        <v>-1</v>
      </c>
      <c r="G79" s="1"/>
      <c r="H79" s="1"/>
      <c r="I79" s="1"/>
      <c r="J79" s="1"/>
      <c r="K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</row>
    <row r="80" spans="1:256" x14ac:dyDescent="0.2">
      <c r="A80" s="11">
        <v>1862</v>
      </c>
      <c r="B80" s="12">
        <v>6411</v>
      </c>
      <c r="C80">
        <v>6392</v>
      </c>
      <c r="D80" s="9">
        <f>VLOOKUP(ROUND(B80,1),[1]historic!B$2:H$562,3,FALSE)</f>
        <v>4015692</v>
      </c>
      <c r="E80" s="1">
        <f>VLOOKUP(ROUND(B80,1),[1]historic!B$2:H$562,2,FALSE)</f>
        <v>53741</v>
      </c>
      <c r="F80" s="12">
        <f t="shared" si="0"/>
        <v>7</v>
      </c>
      <c r="G80" s="1"/>
      <c r="H80" s="1"/>
      <c r="I80" s="1"/>
      <c r="J80" s="1"/>
      <c r="K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</row>
    <row r="81" spans="1:256" x14ac:dyDescent="0.2">
      <c r="A81" s="11">
        <v>1863</v>
      </c>
      <c r="B81" s="12">
        <v>6410</v>
      </c>
      <c r="C81">
        <v>6392</v>
      </c>
      <c r="D81" s="9">
        <f>VLOOKUP(ROUND(B81,1),[1]historic!B$2:H$562,3,FALSE)</f>
        <v>3962054</v>
      </c>
      <c r="E81" s="1">
        <f>VLOOKUP(ROUND(B81,1),[1]historic!B$2:H$562,2,FALSE)</f>
        <v>53534</v>
      </c>
      <c r="F81" s="12">
        <f t="shared" si="0"/>
        <v>-1</v>
      </c>
      <c r="G81" s="1"/>
      <c r="H81" s="1"/>
      <c r="I81" s="1"/>
      <c r="J81" s="1"/>
      <c r="K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</row>
    <row r="82" spans="1:256" x14ac:dyDescent="0.2">
      <c r="A82" s="11">
        <v>1864</v>
      </c>
      <c r="B82" s="12">
        <v>6408</v>
      </c>
      <c r="C82">
        <v>6392</v>
      </c>
      <c r="D82" s="9">
        <f>VLOOKUP(ROUND(B82,1),[1]historic!B$2:H$562,3,FALSE)</f>
        <v>3855403</v>
      </c>
      <c r="E82" s="1">
        <f>VLOOKUP(ROUND(B82,1),[1]historic!B$2:H$562,2,FALSE)</f>
        <v>53117</v>
      </c>
      <c r="F82" s="12">
        <f t="shared" si="0"/>
        <v>-2</v>
      </c>
      <c r="G82" s="1"/>
      <c r="H82" s="1"/>
      <c r="I82" s="1"/>
      <c r="J82" s="1"/>
      <c r="K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</row>
    <row r="83" spans="1:256" x14ac:dyDescent="0.2">
      <c r="A83" s="11">
        <v>1865</v>
      </c>
      <c r="B83" s="12">
        <v>6407</v>
      </c>
      <c r="C83">
        <v>6392</v>
      </c>
      <c r="D83" s="9">
        <f>VLOOKUP(ROUND(B83,1),[1]historic!B$2:H$562,3,FALSE)</f>
        <v>3802392</v>
      </c>
      <c r="E83" s="1">
        <f>VLOOKUP(ROUND(B83,1),[1]historic!B$2:H$562,2,FALSE)</f>
        <v>52904</v>
      </c>
      <c r="F83" s="12">
        <f t="shared" si="0"/>
        <v>-1</v>
      </c>
      <c r="G83" s="1"/>
      <c r="H83" s="1"/>
      <c r="I83" s="1"/>
      <c r="J83" s="1"/>
      <c r="K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</row>
    <row r="84" spans="1:256" x14ac:dyDescent="0.2">
      <c r="A84" s="11">
        <v>1866</v>
      </c>
      <c r="B84" s="12">
        <v>6406</v>
      </c>
      <c r="C84">
        <v>6392</v>
      </c>
      <c r="D84" s="9">
        <f>VLOOKUP(ROUND(B84,1),[1]historic!B$2:H$562,3,FALSE)</f>
        <v>3749598</v>
      </c>
      <c r="E84" s="1">
        <f>VLOOKUP(ROUND(B84,1),[1]historic!B$2:H$562,2,FALSE)</f>
        <v>52685</v>
      </c>
      <c r="F84" s="12">
        <f t="shared" si="0"/>
        <v>-1</v>
      </c>
      <c r="G84" s="1"/>
      <c r="H84" s="1"/>
      <c r="I84" s="1"/>
      <c r="J84" s="1"/>
      <c r="K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</row>
    <row r="85" spans="1:256" x14ac:dyDescent="0.2">
      <c r="A85" s="11">
        <v>1867</v>
      </c>
      <c r="B85" s="12">
        <v>6409</v>
      </c>
      <c r="C85">
        <v>6392</v>
      </c>
      <c r="D85" s="9">
        <f>VLOOKUP(ROUND(B85,1),[1]historic!B$2:H$562,3,FALSE)</f>
        <v>3908624</v>
      </c>
      <c r="E85" s="1">
        <f>VLOOKUP(ROUND(B85,1),[1]historic!B$2:H$562,2,FALSE)</f>
        <v>53326</v>
      </c>
      <c r="F85" s="12">
        <f t="shared" si="0"/>
        <v>3</v>
      </c>
      <c r="G85" s="1"/>
      <c r="H85" s="1"/>
      <c r="I85" s="1"/>
      <c r="J85" s="1"/>
      <c r="K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</row>
    <row r="86" spans="1:256" x14ac:dyDescent="0.2">
      <c r="A86" s="11">
        <v>1868</v>
      </c>
      <c r="B86" s="12">
        <v>6412</v>
      </c>
      <c r="C86">
        <v>6392</v>
      </c>
      <c r="D86" s="9">
        <f>VLOOKUP(ROUND(B86,1),[1]historic!B$2:H$562,3,FALSE)</f>
        <v>4069532</v>
      </c>
      <c r="E86" s="1">
        <f>VLOOKUP(ROUND(B86,1),[1]historic!B$2:H$562,2,FALSE)</f>
        <v>53939</v>
      </c>
      <c r="F86" s="12">
        <f t="shared" si="0"/>
        <v>3</v>
      </c>
      <c r="G86" s="1"/>
      <c r="H86" s="1"/>
      <c r="I86" s="1"/>
      <c r="J86" s="1"/>
      <c r="K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</row>
    <row r="87" spans="1:256" x14ac:dyDescent="0.2">
      <c r="A87" s="11">
        <v>1869</v>
      </c>
      <c r="B87" s="12">
        <v>6412</v>
      </c>
      <c r="C87">
        <v>6392</v>
      </c>
      <c r="D87" s="9">
        <f>VLOOKUP(ROUND(B87,1),[1]historic!B$2:H$562,3,FALSE)</f>
        <v>4069532</v>
      </c>
      <c r="E87" s="1">
        <f>VLOOKUP(ROUND(B87,1),[1]historic!B$2:H$562,2,FALSE)</f>
        <v>53939</v>
      </c>
      <c r="F87" s="12">
        <f t="shared" si="0"/>
        <v>0</v>
      </c>
      <c r="G87" s="1"/>
      <c r="H87" s="1"/>
      <c r="I87" s="1"/>
      <c r="J87" s="1"/>
      <c r="K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</row>
    <row r="88" spans="1:256" x14ac:dyDescent="0.2">
      <c r="A88" s="11">
        <v>1870</v>
      </c>
      <c r="B88" s="12">
        <v>6411</v>
      </c>
      <c r="C88">
        <v>6392</v>
      </c>
      <c r="D88" s="9">
        <f>VLOOKUP(ROUND(B88,1),[1]historic!B$2:H$562,3,FALSE)</f>
        <v>4015692</v>
      </c>
      <c r="E88" s="1">
        <f>VLOOKUP(ROUND(B88,1),[1]historic!B$2:H$562,2,FALSE)</f>
        <v>53741</v>
      </c>
      <c r="F88" s="12">
        <f t="shared" si="0"/>
        <v>-1</v>
      </c>
      <c r="G88" s="1"/>
      <c r="H88" s="1"/>
      <c r="I88" s="1"/>
      <c r="J88" s="1"/>
      <c r="K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</row>
    <row r="89" spans="1:256" x14ac:dyDescent="0.2">
      <c r="A89" s="11">
        <v>1871</v>
      </c>
      <c r="B89" s="12">
        <v>6412</v>
      </c>
      <c r="C89">
        <v>6392</v>
      </c>
      <c r="D89" s="9">
        <f>VLOOKUP(ROUND(B89,1),[1]historic!B$2:H$562,3,FALSE)</f>
        <v>4069532</v>
      </c>
      <c r="E89" s="1">
        <f>VLOOKUP(ROUND(B89,1),[1]historic!B$2:H$562,2,FALSE)</f>
        <v>53939</v>
      </c>
      <c r="F89" s="12">
        <f t="shared" si="0"/>
        <v>1</v>
      </c>
      <c r="G89" s="1"/>
      <c r="H89" s="1"/>
      <c r="I89" s="1"/>
      <c r="J89" s="1"/>
      <c r="K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</row>
    <row r="90" spans="1:256" x14ac:dyDescent="0.2">
      <c r="A90" s="11">
        <v>1872</v>
      </c>
      <c r="B90" s="12">
        <v>6412</v>
      </c>
      <c r="C90">
        <v>6392</v>
      </c>
      <c r="D90" s="9">
        <f>VLOOKUP(ROUND(B90,1),[1]historic!B$2:H$562,3,FALSE)</f>
        <v>4069532</v>
      </c>
      <c r="E90" s="1">
        <f>VLOOKUP(ROUND(B90,1),[1]historic!B$2:H$562,2,FALSE)</f>
        <v>53939</v>
      </c>
      <c r="F90" s="12">
        <f t="shared" si="0"/>
        <v>0</v>
      </c>
      <c r="G90" s="1"/>
      <c r="H90" s="1"/>
      <c r="I90" s="1"/>
      <c r="J90" s="1"/>
      <c r="K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</row>
    <row r="91" spans="1:256" x14ac:dyDescent="0.2">
      <c r="A91" s="11">
        <v>1873</v>
      </c>
      <c r="B91" s="12">
        <v>6412</v>
      </c>
      <c r="C91">
        <v>6392</v>
      </c>
      <c r="D91" s="9">
        <f>VLOOKUP(ROUND(B91,1),[1]historic!B$2:H$562,3,FALSE)</f>
        <v>4069532</v>
      </c>
      <c r="E91" s="1">
        <f>VLOOKUP(ROUND(B91,1),[1]historic!B$2:H$562,2,FALSE)</f>
        <v>53939</v>
      </c>
      <c r="F91" s="12">
        <f t="shared" si="0"/>
        <v>0</v>
      </c>
      <c r="G91" s="1"/>
      <c r="H91" s="1"/>
      <c r="I91" s="1"/>
      <c r="J91" s="1"/>
      <c r="K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</row>
    <row r="92" spans="1:256" x14ac:dyDescent="0.2">
      <c r="A92" s="11">
        <v>1874</v>
      </c>
      <c r="B92" s="12">
        <v>6412</v>
      </c>
      <c r="C92">
        <v>6392</v>
      </c>
      <c r="D92" s="9">
        <f>VLOOKUP(ROUND(B92,1),[1]historic!B$2:H$562,3,FALSE)</f>
        <v>4069532</v>
      </c>
      <c r="E92" s="1">
        <f>VLOOKUP(ROUND(B92,1),[1]historic!B$2:H$562,2,FALSE)</f>
        <v>53939</v>
      </c>
      <c r="F92" s="12">
        <f t="shared" si="0"/>
        <v>0</v>
      </c>
      <c r="G92" s="1"/>
      <c r="H92" s="1"/>
      <c r="I92" s="1"/>
      <c r="J92" s="1"/>
      <c r="K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</row>
    <row r="93" spans="1:256" x14ac:dyDescent="0.2">
      <c r="A93" s="11">
        <v>1875</v>
      </c>
      <c r="B93" s="12">
        <v>6412</v>
      </c>
      <c r="C93">
        <v>6392</v>
      </c>
      <c r="D93" s="9">
        <f>VLOOKUP(ROUND(B93,1),[1]historic!B$2:H$562,3,FALSE)</f>
        <v>4069532</v>
      </c>
      <c r="E93" s="1">
        <f>VLOOKUP(ROUND(B93,1),[1]historic!B$2:H$562,2,FALSE)</f>
        <v>53939</v>
      </c>
      <c r="F93" s="12">
        <f t="shared" si="0"/>
        <v>0</v>
      </c>
      <c r="G93" s="1"/>
      <c r="H93" s="1"/>
      <c r="I93" s="1"/>
      <c r="J93" s="1"/>
      <c r="K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</row>
    <row r="94" spans="1:256" x14ac:dyDescent="0.2">
      <c r="A94" s="11">
        <v>1876</v>
      </c>
      <c r="B94" s="12">
        <v>6412</v>
      </c>
      <c r="C94">
        <v>6392</v>
      </c>
      <c r="D94" s="9">
        <f>VLOOKUP(ROUND(B94,1),[1]historic!B$2:H$562,3,FALSE)</f>
        <v>4069532</v>
      </c>
      <c r="E94" s="1">
        <f>VLOOKUP(ROUND(B94,1),[1]historic!B$2:H$562,2,FALSE)</f>
        <v>53939</v>
      </c>
      <c r="F94" s="12">
        <f t="shared" si="0"/>
        <v>0</v>
      </c>
      <c r="G94" s="1"/>
      <c r="H94" s="1"/>
      <c r="I94" s="1"/>
      <c r="J94" s="1"/>
      <c r="K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</row>
    <row r="95" spans="1:256" x14ac:dyDescent="0.2">
      <c r="A95" s="11">
        <v>1877</v>
      </c>
      <c r="B95" s="13">
        <v>6412</v>
      </c>
      <c r="C95">
        <v>6392</v>
      </c>
      <c r="D95" s="9">
        <f>VLOOKUP(ROUND(B95,1),[1]historic!B$2:H$562,3,FALSE)</f>
        <v>4069532</v>
      </c>
      <c r="E95" s="1">
        <f>VLOOKUP(ROUND(B95,1),[1]historic!B$2:H$562,2,FALSE)</f>
        <v>53939</v>
      </c>
      <c r="F95" s="12">
        <f t="shared" si="0"/>
        <v>0</v>
      </c>
    </row>
    <row r="96" spans="1:256" x14ac:dyDescent="0.2">
      <c r="A96" s="11">
        <v>1878</v>
      </c>
      <c r="B96" s="13">
        <v>6412</v>
      </c>
      <c r="C96">
        <v>6392</v>
      </c>
      <c r="D96" s="9">
        <f>VLOOKUP(ROUND(B96,1),[1]historic!B$2:H$562,3,FALSE)</f>
        <v>4069532</v>
      </c>
      <c r="E96" s="1">
        <f>VLOOKUP(ROUND(B96,1),[1]historic!B$2:H$562,2,FALSE)</f>
        <v>53939</v>
      </c>
      <c r="F96" s="12">
        <f t="shared" si="0"/>
        <v>0</v>
      </c>
    </row>
    <row r="97" spans="1:6" x14ac:dyDescent="0.2">
      <c r="A97" s="11">
        <v>1879</v>
      </c>
      <c r="B97" s="13">
        <v>6413</v>
      </c>
      <c r="C97">
        <v>6392</v>
      </c>
      <c r="D97" s="9">
        <f>VLOOKUP(ROUND(B97,1),[1]historic!B$2:H$562,3,FALSE)</f>
        <v>4123568</v>
      </c>
      <c r="E97" s="1">
        <f>VLOOKUP(ROUND(B97,1),[1]historic!B$2:H$562,2,FALSE)</f>
        <v>54134</v>
      </c>
      <c r="F97" s="12">
        <f t="shared" si="0"/>
        <v>1</v>
      </c>
    </row>
    <row r="98" spans="1:6" x14ac:dyDescent="0.2">
      <c r="A98" s="11">
        <v>1880</v>
      </c>
      <c r="B98" s="13">
        <v>6413</v>
      </c>
      <c r="C98">
        <v>6392</v>
      </c>
      <c r="D98" s="9">
        <f>VLOOKUP(ROUND(B98,1),[1]historic!B$2:H$562,3,FALSE)</f>
        <v>4123568</v>
      </c>
      <c r="E98" s="1">
        <f>VLOOKUP(ROUND(B98,1),[1]historic!B$2:H$562,2,FALSE)</f>
        <v>54134</v>
      </c>
      <c r="F98" s="12">
        <f t="shared" si="0"/>
        <v>0</v>
      </c>
    </row>
    <row r="99" spans="1:6" x14ac:dyDescent="0.2">
      <c r="A99" s="11">
        <v>1881</v>
      </c>
      <c r="B99" s="13">
        <v>6413</v>
      </c>
      <c r="C99">
        <v>6392</v>
      </c>
      <c r="D99" s="9">
        <f>VLOOKUP(ROUND(B99,1),[1]historic!B$2:H$562,3,FALSE)</f>
        <v>4123568</v>
      </c>
      <c r="E99" s="1">
        <f>VLOOKUP(ROUND(B99,1),[1]historic!B$2:H$562,2,FALSE)</f>
        <v>54134</v>
      </c>
      <c r="F99" s="12">
        <f t="shared" si="0"/>
        <v>0</v>
      </c>
    </row>
    <row r="100" spans="1:6" x14ac:dyDescent="0.2">
      <c r="A100" s="11">
        <v>1882</v>
      </c>
      <c r="B100" s="13">
        <v>6412</v>
      </c>
      <c r="C100">
        <v>6392</v>
      </c>
      <c r="D100" s="9">
        <f>VLOOKUP(ROUND(B100,1),[1]historic!B$2:H$562,3,FALSE)</f>
        <v>4069532</v>
      </c>
      <c r="E100" s="1">
        <f>VLOOKUP(ROUND(B100,1),[1]historic!B$2:H$562,2,FALSE)</f>
        <v>53939</v>
      </c>
      <c r="F100" s="12">
        <f t="shared" si="0"/>
        <v>-1</v>
      </c>
    </row>
    <row r="101" spans="1:6" x14ac:dyDescent="0.2">
      <c r="A101" s="11">
        <v>1883</v>
      </c>
      <c r="B101" s="13">
        <v>6411</v>
      </c>
      <c r="C101">
        <v>6392</v>
      </c>
      <c r="D101" s="9">
        <f>VLOOKUP(ROUND(B101,1),[1]historic!B$2:H$562,3,FALSE)</f>
        <v>4015692</v>
      </c>
      <c r="E101" s="1">
        <f>VLOOKUP(ROUND(B101,1),[1]historic!B$2:H$562,2,FALSE)</f>
        <v>53741</v>
      </c>
      <c r="F101" s="12">
        <f t="shared" si="0"/>
        <v>-1</v>
      </c>
    </row>
    <row r="102" spans="1:6" x14ac:dyDescent="0.2">
      <c r="A102" s="11">
        <v>1884</v>
      </c>
      <c r="B102" s="13">
        <v>6409</v>
      </c>
      <c r="C102">
        <v>6392</v>
      </c>
      <c r="D102" s="9">
        <f>VLOOKUP(ROUND(B102,1),[1]historic!B$2:H$562,3,FALSE)</f>
        <v>3908624</v>
      </c>
      <c r="E102" s="1">
        <f>VLOOKUP(ROUND(B102,1),[1]historic!B$2:H$562,2,FALSE)</f>
        <v>53326</v>
      </c>
      <c r="F102" s="12">
        <f t="shared" si="0"/>
        <v>-2</v>
      </c>
    </row>
    <row r="103" spans="1:6" x14ac:dyDescent="0.2">
      <c r="A103" s="11">
        <v>1885</v>
      </c>
      <c r="B103" s="13">
        <v>6409</v>
      </c>
      <c r="C103">
        <v>6392</v>
      </c>
      <c r="D103" s="9">
        <f>VLOOKUP(ROUND(B103,1),[1]historic!B$2:H$562,3,FALSE)</f>
        <v>3908624</v>
      </c>
      <c r="E103" s="1">
        <f>VLOOKUP(ROUND(B103,1),[1]historic!B$2:H$562,2,FALSE)</f>
        <v>53326</v>
      </c>
      <c r="F103" s="12">
        <f t="shared" si="0"/>
        <v>0</v>
      </c>
    </row>
    <row r="104" spans="1:6" x14ac:dyDescent="0.2">
      <c r="A104" s="11">
        <v>1886</v>
      </c>
      <c r="B104" s="13">
        <v>6409</v>
      </c>
      <c r="C104">
        <v>6392</v>
      </c>
      <c r="D104" s="9">
        <f>VLOOKUP(ROUND(B104,1),[1]historic!B$2:H$562,3,FALSE)</f>
        <v>3908624</v>
      </c>
      <c r="E104" s="1">
        <f>VLOOKUP(ROUND(B104,1),[1]historic!B$2:H$562,2,FALSE)</f>
        <v>53326</v>
      </c>
      <c r="F104" s="12">
        <f t="shared" si="0"/>
        <v>0</v>
      </c>
    </row>
    <row r="105" spans="1:6" x14ac:dyDescent="0.2">
      <c r="A105" s="11">
        <v>1887</v>
      </c>
      <c r="B105" s="13">
        <v>6409</v>
      </c>
      <c r="C105">
        <v>6392</v>
      </c>
      <c r="D105" s="9">
        <f>VLOOKUP(ROUND(B105,1),[1]historic!B$2:H$562,3,FALSE)</f>
        <v>3908624</v>
      </c>
      <c r="E105" s="1">
        <f>VLOOKUP(ROUND(B105,1),[1]historic!B$2:H$562,2,FALSE)</f>
        <v>53326</v>
      </c>
      <c r="F105" s="12">
        <f t="shared" si="0"/>
        <v>0</v>
      </c>
    </row>
    <row r="106" spans="1:6" x14ac:dyDescent="0.2">
      <c r="A106" s="11">
        <v>1888</v>
      </c>
      <c r="B106" s="13">
        <v>6409</v>
      </c>
      <c r="C106">
        <v>6392</v>
      </c>
      <c r="D106" s="9">
        <f>VLOOKUP(ROUND(B106,1),[1]historic!B$2:H$562,3,FALSE)</f>
        <v>3908624</v>
      </c>
      <c r="E106" s="1">
        <f>VLOOKUP(ROUND(B106,1),[1]historic!B$2:H$562,2,FALSE)</f>
        <v>53326</v>
      </c>
      <c r="F106" s="12">
        <f t="shared" si="0"/>
        <v>0</v>
      </c>
    </row>
    <row r="107" spans="1:6" x14ac:dyDescent="0.2">
      <c r="A107" s="11">
        <v>1889</v>
      </c>
      <c r="B107" s="13">
        <v>6409</v>
      </c>
      <c r="C107">
        <v>6392</v>
      </c>
      <c r="D107" s="9">
        <f>VLOOKUP(ROUND(B107,1),[1]historic!B$2:H$562,3,FALSE)</f>
        <v>3908624</v>
      </c>
      <c r="E107" s="1">
        <f>VLOOKUP(ROUND(B107,1),[1]historic!B$2:H$562,2,FALSE)</f>
        <v>53326</v>
      </c>
      <c r="F107" s="12">
        <f t="shared" si="0"/>
        <v>0</v>
      </c>
    </row>
    <row r="108" spans="1:6" x14ac:dyDescent="0.2">
      <c r="A108" s="11">
        <v>1890</v>
      </c>
      <c r="B108" s="13">
        <v>6410</v>
      </c>
      <c r="C108">
        <v>6392</v>
      </c>
      <c r="D108" s="9">
        <f>VLOOKUP(ROUND(B108,1),[1]historic!B$2:H$562,3,FALSE)</f>
        <v>3962054</v>
      </c>
      <c r="E108" s="1">
        <f>VLOOKUP(ROUND(B108,1),[1]historic!B$2:H$562,2,FALSE)</f>
        <v>53534</v>
      </c>
      <c r="F108" s="12">
        <f t="shared" si="0"/>
        <v>1</v>
      </c>
    </row>
    <row r="109" spans="1:6" x14ac:dyDescent="0.2">
      <c r="A109" s="11">
        <v>1891</v>
      </c>
      <c r="B109" s="13">
        <v>6412</v>
      </c>
      <c r="C109">
        <v>6392</v>
      </c>
      <c r="D109" s="9">
        <f>VLOOKUP(ROUND(B109,1),[1]historic!B$2:H$562,3,FALSE)</f>
        <v>4069532</v>
      </c>
      <c r="E109" s="1">
        <f>VLOOKUP(ROUND(B109,1),[1]historic!B$2:H$562,2,FALSE)</f>
        <v>53939</v>
      </c>
      <c r="F109" s="12">
        <f t="shared" si="0"/>
        <v>2</v>
      </c>
    </row>
    <row r="110" spans="1:6" x14ac:dyDescent="0.2">
      <c r="A110" s="11">
        <v>1892</v>
      </c>
      <c r="B110" s="13">
        <v>6413</v>
      </c>
      <c r="C110">
        <v>6392</v>
      </c>
      <c r="D110" s="9">
        <f>VLOOKUP(ROUND(B110,1),[1]historic!B$2:H$562,3,FALSE)</f>
        <v>4123568</v>
      </c>
      <c r="E110" s="1">
        <f>VLOOKUP(ROUND(B110,1),[1]historic!B$2:H$562,2,FALSE)</f>
        <v>54134</v>
      </c>
      <c r="F110" s="12">
        <f t="shared" si="0"/>
        <v>1</v>
      </c>
    </row>
    <row r="111" spans="1:6" x14ac:dyDescent="0.2">
      <c r="A111" s="11">
        <v>1893</v>
      </c>
      <c r="B111" s="13">
        <v>6413</v>
      </c>
      <c r="C111">
        <v>6392</v>
      </c>
      <c r="D111" s="9">
        <f>VLOOKUP(ROUND(B111,1),[1]historic!B$2:H$562,3,FALSE)</f>
        <v>4123568</v>
      </c>
      <c r="E111" s="1">
        <f>VLOOKUP(ROUND(B111,1),[1]historic!B$2:H$562,2,FALSE)</f>
        <v>54134</v>
      </c>
      <c r="F111" s="12">
        <f t="shared" si="0"/>
        <v>0</v>
      </c>
    </row>
    <row r="112" spans="1:6" x14ac:dyDescent="0.2">
      <c r="A112" s="11">
        <v>1894</v>
      </c>
      <c r="B112" s="13">
        <v>6416</v>
      </c>
      <c r="C112">
        <v>6392</v>
      </c>
      <c r="D112" s="9">
        <f>VLOOKUP(ROUND(B112,1),[1]historic!B$2:H$562,3,FALSE)</f>
        <v>4286854</v>
      </c>
      <c r="E112" s="1">
        <f>VLOOKUP(ROUND(B112,1),[1]historic!B$2:H$562,2,FALSE)</f>
        <v>54730</v>
      </c>
      <c r="F112" s="12">
        <f t="shared" si="0"/>
        <v>3</v>
      </c>
    </row>
    <row r="113" spans="1:6" x14ac:dyDescent="0.2">
      <c r="A113" s="11">
        <v>1895</v>
      </c>
      <c r="B113" s="13">
        <v>6416</v>
      </c>
      <c r="C113">
        <v>6392</v>
      </c>
      <c r="D113" s="9">
        <f>VLOOKUP(ROUND(B113,1),[1]historic!B$2:H$562,3,FALSE)</f>
        <v>4286854</v>
      </c>
      <c r="E113" s="1">
        <f>VLOOKUP(ROUND(B113,1),[1]historic!B$2:H$562,2,FALSE)</f>
        <v>54730</v>
      </c>
      <c r="F113" s="12">
        <f t="shared" si="0"/>
        <v>0</v>
      </c>
    </row>
    <row r="114" spans="1:6" x14ac:dyDescent="0.2">
      <c r="A114" s="11">
        <v>1896</v>
      </c>
      <c r="B114" s="13">
        <v>6416</v>
      </c>
      <c r="C114">
        <v>6392</v>
      </c>
      <c r="D114" s="9">
        <f>VLOOKUP(ROUND(B114,1),[1]historic!B$2:H$562,3,FALSE)</f>
        <v>4286854</v>
      </c>
      <c r="E114" s="1">
        <f>VLOOKUP(ROUND(B114,1),[1]historic!B$2:H$562,2,FALSE)</f>
        <v>54730</v>
      </c>
      <c r="F114" s="12">
        <f t="shared" si="0"/>
        <v>0</v>
      </c>
    </row>
    <row r="115" spans="1:6" x14ac:dyDescent="0.2">
      <c r="A115" s="11">
        <v>1897</v>
      </c>
      <c r="B115" s="13">
        <v>6417</v>
      </c>
      <c r="C115">
        <v>6392</v>
      </c>
      <c r="D115" s="9">
        <f>VLOOKUP(ROUND(B115,1),[1]historic!B$2:H$562,3,FALSE)</f>
        <v>4341681</v>
      </c>
      <c r="E115" s="1">
        <f>VLOOKUP(ROUND(B115,1),[1]historic!B$2:H$562,2,FALSE)</f>
        <v>54924</v>
      </c>
      <c r="F115" s="12">
        <f t="shared" si="0"/>
        <v>1</v>
      </c>
    </row>
    <row r="116" spans="1:6" x14ac:dyDescent="0.2">
      <c r="A116" s="11">
        <v>1898</v>
      </c>
      <c r="B116" s="13">
        <v>6416</v>
      </c>
      <c r="C116">
        <v>6392</v>
      </c>
      <c r="D116" s="9">
        <f>VLOOKUP(ROUND(B116,1),[1]historic!B$2:H$562,3,FALSE)</f>
        <v>4286854</v>
      </c>
      <c r="E116" s="1">
        <f>VLOOKUP(ROUND(B116,1),[1]historic!B$2:H$562,2,FALSE)</f>
        <v>54730</v>
      </c>
      <c r="F116" s="12">
        <f t="shared" si="0"/>
        <v>-1</v>
      </c>
    </row>
    <row r="117" spans="1:6" x14ac:dyDescent="0.2">
      <c r="A117" s="11">
        <v>1899</v>
      </c>
      <c r="B117" s="13">
        <v>6416</v>
      </c>
      <c r="C117">
        <v>6392</v>
      </c>
      <c r="D117" s="9">
        <f>VLOOKUP(ROUND(B117,1),[1]historic!B$2:H$562,3,FALSE)</f>
        <v>4286854</v>
      </c>
      <c r="E117" s="1">
        <f>VLOOKUP(ROUND(B117,1),[1]historic!B$2:H$562,2,FALSE)</f>
        <v>54730</v>
      </c>
      <c r="F117" s="12">
        <f t="shared" si="0"/>
        <v>0</v>
      </c>
    </row>
    <row r="118" spans="1:6" x14ac:dyDescent="0.2">
      <c r="A118" s="11">
        <v>1900</v>
      </c>
      <c r="B118" s="13">
        <v>6416</v>
      </c>
      <c r="C118">
        <v>6392</v>
      </c>
      <c r="D118" s="9">
        <f>VLOOKUP(ROUND(B118,1),[1]historic!B$2:H$562,3,FALSE)</f>
        <v>4286854</v>
      </c>
      <c r="E118" s="1">
        <f>VLOOKUP(ROUND(B118,1),[1]historic!B$2:H$562,2,FALSE)</f>
        <v>54730</v>
      </c>
      <c r="F118" s="12">
        <f t="shared" si="0"/>
        <v>0</v>
      </c>
    </row>
    <row r="119" spans="1:6" x14ac:dyDescent="0.2">
      <c r="A119" s="11">
        <v>1901</v>
      </c>
      <c r="B119" s="13">
        <v>6415</v>
      </c>
      <c r="C119">
        <v>6392</v>
      </c>
      <c r="D119" s="9">
        <f>VLOOKUP(ROUND(B119,1),[1]historic!B$2:H$562,3,FALSE)</f>
        <v>4232226</v>
      </c>
      <c r="E119" s="1">
        <f>VLOOKUP(ROUND(B119,1),[1]historic!B$2:H$562,2,FALSE)</f>
        <v>54527</v>
      </c>
      <c r="F119" s="12">
        <f t="shared" si="0"/>
        <v>-1</v>
      </c>
    </row>
    <row r="120" spans="1:6" x14ac:dyDescent="0.2">
      <c r="A120" s="11">
        <v>1902</v>
      </c>
      <c r="B120" s="13">
        <v>6416</v>
      </c>
      <c r="C120">
        <v>6392</v>
      </c>
      <c r="D120" s="9">
        <f>VLOOKUP(ROUND(B120,1),[1]historic!B$2:H$562,3,FALSE)</f>
        <v>4286854</v>
      </c>
      <c r="E120" s="1">
        <f>VLOOKUP(ROUND(B120,1),[1]historic!B$2:H$562,2,FALSE)</f>
        <v>54730</v>
      </c>
      <c r="F120" s="12">
        <f t="shared" si="0"/>
        <v>1</v>
      </c>
    </row>
    <row r="121" spans="1:6" x14ac:dyDescent="0.2">
      <c r="A121" s="11">
        <v>1903</v>
      </c>
      <c r="B121" s="13">
        <v>6416</v>
      </c>
      <c r="C121">
        <v>6392</v>
      </c>
      <c r="D121" s="9">
        <f>VLOOKUP(ROUND(B121,1),[1]historic!B$2:H$562,3,FALSE)</f>
        <v>4286854</v>
      </c>
      <c r="E121" s="1">
        <f>VLOOKUP(ROUND(B121,1),[1]historic!B$2:H$562,2,FALSE)</f>
        <v>54730</v>
      </c>
      <c r="F121" s="12">
        <f t="shared" si="0"/>
        <v>0</v>
      </c>
    </row>
    <row r="122" spans="1:6" x14ac:dyDescent="0.2">
      <c r="A122" s="11">
        <v>1904</v>
      </c>
      <c r="B122" s="13">
        <v>6416</v>
      </c>
      <c r="C122">
        <v>6392</v>
      </c>
      <c r="D122" s="9">
        <f>VLOOKUP(ROUND(B122,1),[1]historic!B$2:H$562,3,FALSE)</f>
        <v>4286854</v>
      </c>
      <c r="E122" s="1">
        <f>VLOOKUP(ROUND(B122,1),[1]historic!B$2:H$562,2,FALSE)</f>
        <v>54730</v>
      </c>
      <c r="F122" s="12">
        <f t="shared" si="0"/>
        <v>0</v>
      </c>
    </row>
    <row r="123" spans="1:6" x14ac:dyDescent="0.2">
      <c r="A123" s="11">
        <v>1905</v>
      </c>
      <c r="B123" s="13">
        <v>6417</v>
      </c>
      <c r="C123">
        <v>6392</v>
      </c>
      <c r="D123" s="9">
        <f>VLOOKUP(ROUND(B123,1),[1]historic!B$2:H$562,3,FALSE)</f>
        <v>4341681</v>
      </c>
      <c r="E123" s="1">
        <f>VLOOKUP(ROUND(B123,1),[1]historic!B$2:H$562,2,FALSE)</f>
        <v>54924</v>
      </c>
      <c r="F123" s="12">
        <f t="shared" si="0"/>
        <v>1</v>
      </c>
    </row>
    <row r="124" spans="1:6" x14ac:dyDescent="0.2">
      <c r="A124" s="11">
        <v>1906</v>
      </c>
      <c r="B124" s="13">
        <v>6417</v>
      </c>
      <c r="C124">
        <v>6392</v>
      </c>
      <c r="D124" s="9">
        <f>VLOOKUP(ROUND(B124,1),[1]historic!B$2:H$562,3,FALSE)</f>
        <v>4341681</v>
      </c>
      <c r="E124" s="1">
        <f>VLOOKUP(ROUND(B124,1),[1]historic!B$2:H$562,2,FALSE)</f>
        <v>54924</v>
      </c>
      <c r="F124" s="12">
        <f t="shared" si="0"/>
        <v>0</v>
      </c>
    </row>
    <row r="125" spans="1:6" x14ac:dyDescent="0.2">
      <c r="A125" s="11">
        <v>1907</v>
      </c>
      <c r="B125" s="13">
        <v>6420</v>
      </c>
      <c r="C125">
        <v>6392</v>
      </c>
      <c r="D125" s="9">
        <f>VLOOKUP(ROUND(B125,1),[1]historic!B$2:H$562,3,FALSE)</f>
        <v>4507348</v>
      </c>
      <c r="E125" s="1">
        <f>VLOOKUP(ROUND(B125,1),[1]historic!B$2:H$562,2,FALSE)</f>
        <v>55534</v>
      </c>
      <c r="F125" s="12">
        <f t="shared" si="0"/>
        <v>3</v>
      </c>
    </row>
    <row r="126" spans="1:6" x14ac:dyDescent="0.2">
      <c r="A126" s="11">
        <v>1908</v>
      </c>
      <c r="B126" s="13">
        <v>6421</v>
      </c>
      <c r="C126">
        <v>6392</v>
      </c>
      <c r="D126" s="9">
        <f>VLOOKUP(ROUND(B126,1),[1]historic!B$2:H$562,3,FALSE)</f>
        <v>4562993</v>
      </c>
      <c r="E126" s="1">
        <f>VLOOKUP(ROUND(B126,1),[1]historic!B$2:H$562,2,FALSE)</f>
        <v>55756</v>
      </c>
      <c r="F126" s="12">
        <f t="shared" si="0"/>
        <v>1</v>
      </c>
    </row>
    <row r="127" spans="1:6" x14ac:dyDescent="0.2">
      <c r="A127" s="11">
        <v>1909</v>
      </c>
      <c r="B127" s="13">
        <v>6420</v>
      </c>
      <c r="C127">
        <v>6392</v>
      </c>
      <c r="D127" s="9">
        <f>VLOOKUP(ROUND(B127,1),[1]historic!B$2:H$562,3,FALSE)</f>
        <v>4507348</v>
      </c>
      <c r="E127" s="1">
        <f>VLOOKUP(ROUND(B127,1),[1]historic!B$2:H$562,2,FALSE)</f>
        <v>55534</v>
      </c>
      <c r="F127" s="12">
        <f t="shared" si="0"/>
        <v>-1</v>
      </c>
    </row>
    <row r="128" spans="1:6" x14ac:dyDescent="0.2">
      <c r="A128" s="11">
        <v>1910</v>
      </c>
      <c r="B128" s="13">
        <v>6421</v>
      </c>
      <c r="C128">
        <v>6392</v>
      </c>
      <c r="D128" s="9">
        <f>VLOOKUP(ROUND(B128,1),[1]historic!B$2:H$562,3,FALSE)</f>
        <v>4562993</v>
      </c>
      <c r="E128" s="1">
        <f>VLOOKUP(ROUND(B128,1),[1]historic!B$2:H$562,2,FALSE)</f>
        <v>55756</v>
      </c>
      <c r="F128" s="12">
        <f t="shared" si="0"/>
        <v>1</v>
      </c>
    </row>
    <row r="129" spans="1:6" x14ac:dyDescent="0.2">
      <c r="A129" s="11">
        <v>1911</v>
      </c>
      <c r="B129" s="13">
        <v>6422</v>
      </c>
      <c r="C129">
        <v>6392</v>
      </c>
      <c r="D129" s="9">
        <f>VLOOKUP(ROUND(B129,1),[1]historic!B$2:H$562,3,FALSE)</f>
        <v>4618859</v>
      </c>
      <c r="E129" s="1">
        <f>VLOOKUP(ROUND(B129,1),[1]historic!B$2:H$562,2,FALSE)</f>
        <v>55976</v>
      </c>
      <c r="F129" s="12">
        <f t="shared" si="0"/>
        <v>1</v>
      </c>
    </row>
    <row r="130" spans="1:6" x14ac:dyDescent="0.2">
      <c r="A130" s="11">
        <v>1912</v>
      </c>
      <c r="B130" s="13">
        <v>6423</v>
      </c>
      <c r="C130">
        <v>6392</v>
      </c>
      <c r="D130" s="9">
        <f>VLOOKUP(ROUND(B130,1),[1]historic!B$2:H$562,3,FALSE)</f>
        <v>4674950</v>
      </c>
      <c r="E130" s="1">
        <f>VLOOKUP(ROUND(B130,1),[1]historic!B$2:H$562,2,FALSE)</f>
        <v>56205</v>
      </c>
      <c r="F130" s="12">
        <f t="shared" si="0"/>
        <v>1</v>
      </c>
    </row>
    <row r="131" spans="1:6" x14ac:dyDescent="0.2">
      <c r="A131" s="11">
        <v>1913</v>
      </c>
      <c r="B131" s="13">
        <v>6423</v>
      </c>
      <c r="C131">
        <v>6392</v>
      </c>
      <c r="D131" s="9">
        <f>VLOOKUP(ROUND(B131,1),[1]historic!B$2:H$562,3,FALSE)</f>
        <v>4674950</v>
      </c>
      <c r="E131" s="1">
        <f>VLOOKUP(ROUND(B131,1),[1]historic!B$2:H$562,2,FALSE)</f>
        <v>56205</v>
      </c>
      <c r="F131" s="12">
        <f t="shared" si="0"/>
        <v>0</v>
      </c>
    </row>
    <row r="132" spans="1:6" x14ac:dyDescent="0.2">
      <c r="A132" s="11">
        <v>1914</v>
      </c>
      <c r="B132" s="13">
        <v>6425</v>
      </c>
      <c r="C132">
        <v>6392</v>
      </c>
      <c r="D132" s="9">
        <f>VLOOKUP(ROUND(B132,1),[1]historic!B$2:H$562,3,FALSE)</f>
        <v>4787883</v>
      </c>
      <c r="E132" s="1">
        <f>VLOOKUP(ROUND(B132,1),[1]historic!B$2:H$562,2,FALSE)</f>
        <v>56760</v>
      </c>
      <c r="F132" s="12">
        <f t="shared" si="0"/>
        <v>2</v>
      </c>
    </row>
    <row r="133" spans="1:6" x14ac:dyDescent="0.2">
      <c r="A133" s="11">
        <v>1915</v>
      </c>
      <c r="B133" s="13">
        <v>6426</v>
      </c>
      <c r="C133">
        <v>6392</v>
      </c>
      <c r="D133" s="9">
        <f>VLOOKUP(ROUND(B133,1),[1]historic!B$2:H$562,3,FALSE)</f>
        <v>4843440</v>
      </c>
      <c r="E133" s="1">
        <f>VLOOKUP(ROUND(B133,1),[1]historic!B$2:H$562,2,FALSE)</f>
        <v>57066</v>
      </c>
      <c r="F133" s="12">
        <f t="shared" si="0"/>
        <v>1</v>
      </c>
    </row>
    <row r="134" spans="1:6" x14ac:dyDescent="0.2">
      <c r="A134" s="11">
        <v>1916</v>
      </c>
      <c r="B134" s="13">
        <v>6426</v>
      </c>
      <c r="C134">
        <v>6392</v>
      </c>
      <c r="D134" s="9">
        <f>VLOOKUP(ROUND(B134,1),[1]historic!B$2:H$562,3,FALSE)</f>
        <v>4843440</v>
      </c>
      <c r="E134" s="1">
        <f>VLOOKUP(ROUND(B134,1),[1]historic!B$2:H$562,2,FALSE)</f>
        <v>57066</v>
      </c>
      <c r="F134" s="12">
        <f t="shared" ref="F134:F197" si="1">B134-B133</f>
        <v>0</v>
      </c>
    </row>
    <row r="135" spans="1:6" x14ac:dyDescent="0.2">
      <c r="A135" s="11">
        <v>1917</v>
      </c>
      <c r="B135" s="13">
        <v>6426</v>
      </c>
      <c r="C135">
        <v>6392</v>
      </c>
      <c r="D135" s="9">
        <f>VLOOKUP(ROUND(B135,1),[1]historic!B$2:H$562,3,FALSE)</f>
        <v>4843440</v>
      </c>
      <c r="E135" s="1">
        <f>VLOOKUP(ROUND(B135,1),[1]historic!B$2:H$562,2,FALSE)</f>
        <v>57066</v>
      </c>
      <c r="F135" s="12">
        <f t="shared" si="1"/>
        <v>0</v>
      </c>
    </row>
    <row r="136" spans="1:6" x14ac:dyDescent="0.2">
      <c r="A136" s="11">
        <v>1918</v>
      </c>
      <c r="B136" s="13">
        <v>6427</v>
      </c>
      <c r="C136">
        <v>6392</v>
      </c>
      <c r="D136" s="9">
        <f>VLOOKUP(ROUND(B136,1),[1]historic!B$2:H$562,3,FALSE)</f>
        <v>4900496</v>
      </c>
      <c r="E136" s="1">
        <f>VLOOKUP(ROUND(B136,1),[1]historic!B$2:H$562,2,FALSE)</f>
        <v>57365</v>
      </c>
      <c r="F136" s="12">
        <f t="shared" si="1"/>
        <v>1</v>
      </c>
    </row>
    <row r="137" spans="1:6" x14ac:dyDescent="0.2">
      <c r="A137" s="11">
        <v>1919</v>
      </c>
      <c r="B137" s="13">
        <v>6427</v>
      </c>
      <c r="C137">
        <v>6392</v>
      </c>
      <c r="D137" s="9">
        <f>VLOOKUP(ROUND(B137,1),[1]historic!B$2:H$562,3,FALSE)</f>
        <v>4900496</v>
      </c>
      <c r="E137" s="1">
        <f>VLOOKUP(ROUND(B137,1),[1]historic!B$2:H$562,2,FALSE)</f>
        <v>57365</v>
      </c>
      <c r="F137" s="12">
        <f t="shared" si="1"/>
        <v>0</v>
      </c>
    </row>
    <row r="138" spans="1:6" x14ac:dyDescent="0.2">
      <c r="A138" s="11">
        <v>1920</v>
      </c>
      <c r="B138" s="13">
        <v>6426</v>
      </c>
      <c r="C138">
        <v>6392</v>
      </c>
      <c r="D138" s="9">
        <f>VLOOKUP(ROUND(B138,1),[1]historic!B$2:H$562,3,FALSE)</f>
        <v>4843440</v>
      </c>
      <c r="E138" s="1">
        <f>VLOOKUP(ROUND(B138,1),[1]historic!B$2:H$562,2,FALSE)</f>
        <v>57066</v>
      </c>
      <c r="F138" s="12">
        <f t="shared" si="1"/>
        <v>-1</v>
      </c>
    </row>
    <row r="139" spans="1:6" x14ac:dyDescent="0.2">
      <c r="A139" s="11">
        <v>1921</v>
      </c>
      <c r="B139" s="13">
        <v>6426</v>
      </c>
      <c r="C139">
        <v>6392</v>
      </c>
      <c r="D139" s="9">
        <f>VLOOKUP(ROUND(B139,1),[1]historic!B$2:H$562,3,FALSE)</f>
        <v>4843440</v>
      </c>
      <c r="E139" s="1">
        <f>VLOOKUP(ROUND(B139,1),[1]historic!B$2:H$562,2,FALSE)</f>
        <v>57066</v>
      </c>
      <c r="F139" s="12">
        <f t="shared" si="1"/>
        <v>0</v>
      </c>
    </row>
    <row r="140" spans="1:6" x14ac:dyDescent="0.2">
      <c r="A140" s="11">
        <v>1922</v>
      </c>
      <c r="B140" s="13">
        <v>6426</v>
      </c>
      <c r="C140">
        <v>6392</v>
      </c>
      <c r="D140" s="9">
        <f>VLOOKUP(ROUND(B140,1),[1]historic!B$2:H$562,3,FALSE)</f>
        <v>4843440</v>
      </c>
      <c r="E140" s="1">
        <f>VLOOKUP(ROUND(B140,1),[1]historic!B$2:H$562,2,FALSE)</f>
        <v>57066</v>
      </c>
      <c r="F140" s="12">
        <f t="shared" si="1"/>
        <v>0</v>
      </c>
    </row>
    <row r="141" spans="1:6" x14ac:dyDescent="0.2">
      <c r="A141" s="11">
        <v>1923</v>
      </c>
      <c r="B141" s="13">
        <v>6426</v>
      </c>
      <c r="C141">
        <v>6392</v>
      </c>
      <c r="D141" s="9">
        <f>VLOOKUP(ROUND(B141,1),[1]historic!B$2:H$562,3,FALSE)</f>
        <v>4843440</v>
      </c>
      <c r="E141" s="1">
        <f>VLOOKUP(ROUND(B141,1),[1]historic!B$2:H$562,2,FALSE)</f>
        <v>57066</v>
      </c>
      <c r="F141" s="12">
        <f t="shared" si="1"/>
        <v>0</v>
      </c>
    </row>
    <row r="142" spans="1:6" x14ac:dyDescent="0.2">
      <c r="A142" s="11">
        <v>1924</v>
      </c>
      <c r="B142" s="13">
        <v>6425</v>
      </c>
      <c r="C142">
        <v>6392</v>
      </c>
      <c r="D142" s="9">
        <f>VLOOKUP(ROUND(B142,1),[1]historic!B$2:H$562,3,FALSE)</f>
        <v>4787883</v>
      </c>
      <c r="E142" s="1">
        <f>VLOOKUP(ROUND(B142,1),[1]historic!B$2:H$562,2,FALSE)</f>
        <v>56760</v>
      </c>
      <c r="F142" s="12">
        <f t="shared" si="1"/>
        <v>-1</v>
      </c>
    </row>
    <row r="143" spans="1:6" x14ac:dyDescent="0.2">
      <c r="A143" s="11">
        <v>1925</v>
      </c>
      <c r="B143" s="13">
        <v>6424</v>
      </c>
      <c r="C143">
        <v>6392</v>
      </c>
      <c r="D143" s="9">
        <f>VLOOKUP(ROUND(B143,1),[1]historic!B$2:H$562,3,FALSE)</f>
        <v>4731278</v>
      </c>
      <c r="E143" s="1">
        <f>VLOOKUP(ROUND(B143,1),[1]historic!B$2:H$562,2,FALSE)</f>
        <v>56450</v>
      </c>
      <c r="F143" s="12">
        <f t="shared" si="1"/>
        <v>-1</v>
      </c>
    </row>
    <row r="144" spans="1:6" x14ac:dyDescent="0.2">
      <c r="A144" s="11">
        <v>1926</v>
      </c>
      <c r="B144" s="13">
        <v>6423</v>
      </c>
      <c r="C144">
        <v>6392</v>
      </c>
      <c r="D144" s="9">
        <f>VLOOKUP(ROUND(B144,1),[1]historic!B$2:H$562,3,FALSE)</f>
        <v>4674950</v>
      </c>
      <c r="E144" s="1">
        <f>VLOOKUP(ROUND(B144,1),[1]historic!B$2:H$562,2,FALSE)</f>
        <v>56205</v>
      </c>
      <c r="F144" s="12">
        <f t="shared" si="1"/>
        <v>-1</v>
      </c>
    </row>
    <row r="145" spans="1:6" x14ac:dyDescent="0.2">
      <c r="A145" s="11">
        <v>1927</v>
      </c>
      <c r="B145" s="13">
        <v>6423</v>
      </c>
      <c r="C145">
        <v>6392</v>
      </c>
      <c r="D145" s="9">
        <f>VLOOKUP(ROUND(B145,1),[1]historic!B$2:H$562,3,FALSE)</f>
        <v>4674950</v>
      </c>
      <c r="E145" s="1">
        <f>VLOOKUP(ROUND(B145,1),[1]historic!B$2:H$562,2,FALSE)</f>
        <v>56205</v>
      </c>
      <c r="F145" s="12">
        <f t="shared" si="1"/>
        <v>0</v>
      </c>
    </row>
    <row r="146" spans="1:6" x14ac:dyDescent="0.2">
      <c r="A146" s="11">
        <v>1928</v>
      </c>
      <c r="B146" s="13">
        <v>6422</v>
      </c>
      <c r="C146">
        <v>6392</v>
      </c>
      <c r="D146" s="9">
        <f>VLOOKUP(ROUND(B146,1),[1]historic!B$2:H$562,3,FALSE)</f>
        <v>4618859</v>
      </c>
      <c r="E146" s="1">
        <f>VLOOKUP(ROUND(B146,1),[1]historic!B$2:H$562,2,FALSE)</f>
        <v>55976</v>
      </c>
      <c r="F146" s="12">
        <f t="shared" si="1"/>
        <v>-1</v>
      </c>
    </row>
    <row r="147" spans="1:6" x14ac:dyDescent="0.2">
      <c r="A147" s="11">
        <v>1929</v>
      </c>
      <c r="B147" s="13">
        <v>6421</v>
      </c>
      <c r="C147">
        <v>6392</v>
      </c>
      <c r="D147" s="9">
        <f>VLOOKUP(ROUND(B147,1),[1]historic!B$2:H$562,3,FALSE)</f>
        <v>4562993</v>
      </c>
      <c r="E147" s="1">
        <f>VLOOKUP(ROUND(B147,1),[1]historic!B$2:H$562,2,FALSE)</f>
        <v>55756</v>
      </c>
      <c r="F147" s="12">
        <f t="shared" si="1"/>
        <v>-1</v>
      </c>
    </row>
    <row r="148" spans="1:6" x14ac:dyDescent="0.2">
      <c r="A148" s="11">
        <v>1930</v>
      </c>
      <c r="B148" s="13">
        <v>6420</v>
      </c>
      <c r="C148">
        <v>6392</v>
      </c>
      <c r="D148" s="9">
        <f>VLOOKUP(ROUND(B148,1),[1]historic!B$2:H$562,3,FALSE)</f>
        <v>4507348</v>
      </c>
      <c r="E148" s="1">
        <f>VLOOKUP(ROUND(B148,1),[1]historic!B$2:H$562,2,FALSE)</f>
        <v>55534</v>
      </c>
      <c r="F148" s="12">
        <f t="shared" si="1"/>
        <v>-1</v>
      </c>
    </row>
    <row r="149" spans="1:6" x14ac:dyDescent="0.2">
      <c r="A149" s="11">
        <v>1931</v>
      </c>
      <c r="B149" s="13">
        <v>6418</v>
      </c>
      <c r="C149">
        <v>6392</v>
      </c>
      <c r="D149" s="9">
        <f>VLOOKUP(ROUND(B149,1),[1]historic!B$2:H$562,3,FALSE)</f>
        <v>4396703</v>
      </c>
      <c r="E149" s="1">
        <f>VLOOKUP(ROUND(B149,1),[1]historic!B$2:H$562,2,FALSE)</f>
        <v>55120</v>
      </c>
      <c r="F149" s="12">
        <f t="shared" si="1"/>
        <v>-2</v>
      </c>
    </row>
    <row r="150" spans="1:6" x14ac:dyDescent="0.2">
      <c r="A150" s="11">
        <v>1932</v>
      </c>
      <c r="B150" s="13">
        <v>6418</v>
      </c>
      <c r="C150">
        <v>6392</v>
      </c>
      <c r="D150" s="9">
        <f>VLOOKUP(ROUND(B150,1),[1]historic!B$2:H$562,3,FALSE)</f>
        <v>4396703</v>
      </c>
      <c r="E150" s="1">
        <f>VLOOKUP(ROUND(B150,1),[1]historic!B$2:H$562,2,FALSE)</f>
        <v>55120</v>
      </c>
      <c r="F150" s="12">
        <f t="shared" si="1"/>
        <v>0</v>
      </c>
    </row>
    <row r="151" spans="1:6" x14ac:dyDescent="0.2">
      <c r="A151" s="11">
        <v>1933</v>
      </c>
      <c r="B151" s="13">
        <v>6417</v>
      </c>
      <c r="C151">
        <v>6392</v>
      </c>
      <c r="D151" s="9">
        <f>VLOOKUP(ROUND(B151,1),[1]historic!B$2:H$562,3,FALSE)</f>
        <v>4341681</v>
      </c>
      <c r="E151" s="1">
        <f>VLOOKUP(ROUND(B151,1),[1]historic!B$2:H$562,2,FALSE)</f>
        <v>54924</v>
      </c>
      <c r="F151" s="12">
        <f t="shared" si="1"/>
        <v>-1</v>
      </c>
    </row>
    <row r="152" spans="1:6" x14ac:dyDescent="0.2">
      <c r="A152" s="11">
        <v>1934</v>
      </c>
      <c r="B152" s="13">
        <v>6415</v>
      </c>
      <c r="C152">
        <v>6392</v>
      </c>
      <c r="D152" s="9">
        <f>VLOOKUP(ROUND(B152,1),[1]historic!B$2:H$562,3,FALSE)</f>
        <v>4232226</v>
      </c>
      <c r="E152" s="1">
        <f>VLOOKUP(ROUND(B152,1),[1]historic!B$2:H$562,2,FALSE)</f>
        <v>54527</v>
      </c>
      <c r="F152" s="12">
        <f t="shared" si="1"/>
        <v>-2</v>
      </c>
    </row>
    <row r="153" spans="1:6" x14ac:dyDescent="0.2">
      <c r="A153" s="11">
        <v>1935</v>
      </c>
      <c r="B153" s="13">
        <v>6415</v>
      </c>
      <c r="C153">
        <v>6392</v>
      </c>
      <c r="D153" s="9">
        <f>VLOOKUP(ROUND(B153,1),[1]historic!B$2:H$562,3,FALSE)</f>
        <v>4232226</v>
      </c>
      <c r="E153" s="1">
        <f>VLOOKUP(ROUND(B153,1),[1]historic!B$2:H$562,2,FALSE)</f>
        <v>54527</v>
      </c>
      <c r="F153" s="12">
        <f t="shared" si="1"/>
        <v>0</v>
      </c>
    </row>
    <row r="154" spans="1:6" x14ac:dyDescent="0.2">
      <c r="A154" s="11">
        <v>1936</v>
      </c>
      <c r="B154" s="13">
        <v>6415</v>
      </c>
      <c r="C154">
        <v>6392</v>
      </c>
      <c r="D154" s="9">
        <f>VLOOKUP(ROUND(B154,1),[1]historic!B$2:H$562,3,FALSE)</f>
        <v>4232226</v>
      </c>
      <c r="E154" s="1">
        <f>VLOOKUP(ROUND(B154,1),[1]historic!B$2:H$562,2,FALSE)</f>
        <v>54527</v>
      </c>
      <c r="F154" s="12">
        <f t="shared" si="1"/>
        <v>0</v>
      </c>
    </row>
    <row r="155" spans="1:6" x14ac:dyDescent="0.2">
      <c r="A155" s="11">
        <v>1937</v>
      </c>
      <c r="B155" s="13">
        <v>6415</v>
      </c>
      <c r="C155">
        <v>6392</v>
      </c>
      <c r="D155" s="9">
        <f>VLOOKUP(ROUND(B155,1),[1]historic!B$2:H$562,3,FALSE)</f>
        <v>4232226</v>
      </c>
      <c r="E155" s="1">
        <f>VLOOKUP(ROUND(B155,1),[1]historic!B$2:H$562,2,FALSE)</f>
        <v>54527</v>
      </c>
      <c r="F155" s="12">
        <f t="shared" si="1"/>
        <v>0</v>
      </c>
    </row>
    <row r="156" spans="1:6" x14ac:dyDescent="0.2">
      <c r="A156" s="11">
        <v>1938</v>
      </c>
      <c r="B156" s="13">
        <v>6418</v>
      </c>
      <c r="C156">
        <v>6392</v>
      </c>
      <c r="D156" s="9">
        <f>VLOOKUP(ROUND(B156,1),[1]historic!B$2:H$562,3,FALSE)</f>
        <v>4396703</v>
      </c>
      <c r="E156" s="1">
        <f>VLOOKUP(ROUND(B156,1),[1]historic!B$2:H$562,2,FALSE)</f>
        <v>55120</v>
      </c>
      <c r="F156" s="12">
        <f t="shared" si="1"/>
        <v>3</v>
      </c>
    </row>
    <row r="157" spans="1:6" x14ac:dyDescent="0.2">
      <c r="A157" s="11">
        <v>1939</v>
      </c>
      <c r="B157" s="13">
        <v>6418</v>
      </c>
      <c r="C157">
        <v>6392</v>
      </c>
      <c r="D157" s="9">
        <f>VLOOKUP(ROUND(B157,1),[1]historic!B$2:H$562,3,FALSE)</f>
        <v>4396703</v>
      </c>
      <c r="E157" s="1">
        <f>VLOOKUP(ROUND(B157,1),[1]historic!B$2:H$562,2,FALSE)</f>
        <v>55120</v>
      </c>
      <c r="F157" s="12">
        <f t="shared" si="1"/>
        <v>0</v>
      </c>
    </row>
    <row r="158" spans="1:6" x14ac:dyDescent="0.2">
      <c r="A158" s="11">
        <v>1940</v>
      </c>
      <c r="B158" s="13">
        <v>6417</v>
      </c>
      <c r="C158">
        <v>6392</v>
      </c>
      <c r="D158" s="9">
        <f>VLOOKUP(ROUND(B158,1),[1]historic!B$2:H$562,3,FALSE)</f>
        <v>4341681</v>
      </c>
      <c r="E158" s="1">
        <f>VLOOKUP(ROUND(B158,1),[1]historic!B$2:H$562,2,FALSE)</f>
        <v>54924</v>
      </c>
      <c r="F158" s="12">
        <f t="shared" si="1"/>
        <v>-1</v>
      </c>
    </row>
    <row r="159" spans="1:6" x14ac:dyDescent="0.2">
      <c r="A159" s="11">
        <v>1941</v>
      </c>
      <c r="B159" s="13">
        <v>6417</v>
      </c>
      <c r="C159">
        <v>6392</v>
      </c>
      <c r="D159" s="9">
        <f>VLOOKUP(ROUND(B159,1),[1]historic!B$2:H$562,3,FALSE)</f>
        <v>4341681</v>
      </c>
      <c r="E159" s="1">
        <f>VLOOKUP(ROUND(B159,1),[1]historic!B$2:H$562,2,FALSE)</f>
        <v>54924</v>
      </c>
      <c r="F159" s="12">
        <f t="shared" si="1"/>
        <v>0</v>
      </c>
    </row>
    <row r="160" spans="1:6" x14ac:dyDescent="0.2">
      <c r="A160" s="11">
        <v>1942</v>
      </c>
      <c r="B160" s="13">
        <v>6418</v>
      </c>
      <c r="C160">
        <v>6392</v>
      </c>
      <c r="D160" s="9">
        <f>VLOOKUP(ROUND(B160,1),[1]historic!B$2:H$562,3,FALSE)</f>
        <v>4396703</v>
      </c>
      <c r="E160" s="1">
        <f>VLOOKUP(ROUND(B160,1),[1]historic!B$2:H$562,2,FALSE)</f>
        <v>55120</v>
      </c>
      <c r="F160" s="12">
        <f t="shared" si="1"/>
        <v>1</v>
      </c>
    </row>
    <row r="161" spans="1:6" x14ac:dyDescent="0.2">
      <c r="A161" s="11">
        <v>1943</v>
      </c>
      <c r="B161" s="13">
        <v>6418</v>
      </c>
      <c r="C161">
        <v>6392</v>
      </c>
      <c r="D161" s="9">
        <f>VLOOKUP(ROUND(B161,1),[1]historic!B$2:H$562,3,FALSE)</f>
        <v>4396703</v>
      </c>
      <c r="E161" s="1">
        <f>VLOOKUP(ROUND(B161,1),[1]historic!B$2:H$562,2,FALSE)</f>
        <v>55120</v>
      </c>
      <c r="F161" s="12">
        <f t="shared" si="1"/>
        <v>0</v>
      </c>
    </row>
    <row r="162" spans="1:6" x14ac:dyDescent="0.2">
      <c r="A162" s="11">
        <v>1944</v>
      </c>
      <c r="B162" s="13">
        <v>6417</v>
      </c>
      <c r="C162">
        <v>6392</v>
      </c>
      <c r="D162" s="9">
        <f>VLOOKUP(ROUND(B162,1),[1]historic!B$2:H$562,3,FALSE)</f>
        <v>4341681</v>
      </c>
      <c r="E162" s="1">
        <f>VLOOKUP(ROUND(B162,1),[1]historic!B$2:H$562,2,FALSE)</f>
        <v>54924</v>
      </c>
      <c r="F162" s="12">
        <f t="shared" si="1"/>
        <v>-1</v>
      </c>
    </row>
    <row r="163" spans="1:6" x14ac:dyDescent="0.2">
      <c r="A163" s="11">
        <v>1945</v>
      </c>
      <c r="B163" s="13">
        <v>6417</v>
      </c>
      <c r="C163">
        <v>6392</v>
      </c>
      <c r="D163" s="9">
        <f>VLOOKUP(ROUND(B163,1),[1]historic!B$2:H$562,3,FALSE)</f>
        <v>4341681</v>
      </c>
      <c r="E163" s="1">
        <f>VLOOKUP(ROUND(B163,1),[1]historic!B$2:H$562,2,FALSE)</f>
        <v>54924</v>
      </c>
      <c r="F163" s="12">
        <f t="shared" si="1"/>
        <v>0</v>
      </c>
    </row>
    <row r="164" spans="1:6" x14ac:dyDescent="0.2">
      <c r="A164" s="11">
        <v>1946</v>
      </c>
      <c r="B164" s="13">
        <v>6417</v>
      </c>
      <c r="C164">
        <v>6392</v>
      </c>
      <c r="D164" s="9">
        <f>VLOOKUP(ROUND(B164,1),[1]historic!B$2:H$562,3,FALSE)</f>
        <v>4341681</v>
      </c>
      <c r="E164" s="1">
        <f>VLOOKUP(ROUND(B164,1),[1]historic!B$2:H$562,2,FALSE)</f>
        <v>54924</v>
      </c>
      <c r="F164" s="12">
        <f t="shared" si="1"/>
        <v>0</v>
      </c>
    </row>
    <row r="165" spans="1:6" x14ac:dyDescent="0.2">
      <c r="A165" s="11">
        <v>1947</v>
      </c>
      <c r="B165" s="13">
        <v>6416</v>
      </c>
      <c r="C165">
        <v>6392</v>
      </c>
      <c r="D165" s="9">
        <f>VLOOKUP(ROUND(B165,1),[1]historic!B$2:H$562,3,FALSE)</f>
        <v>4286854</v>
      </c>
      <c r="E165" s="1">
        <f>VLOOKUP(ROUND(B165,1),[1]historic!B$2:H$562,2,FALSE)</f>
        <v>54730</v>
      </c>
      <c r="F165" s="12">
        <f t="shared" si="1"/>
        <v>-1</v>
      </c>
    </row>
    <row r="166" spans="1:6" x14ac:dyDescent="0.2">
      <c r="A166" s="11">
        <v>1948</v>
      </c>
      <c r="B166" s="13">
        <v>6414</v>
      </c>
      <c r="C166">
        <v>6392</v>
      </c>
      <c r="D166" s="9">
        <f>VLOOKUP(ROUND(B166,1),[1]historic!B$2:H$562,3,FALSE)</f>
        <v>4177799</v>
      </c>
      <c r="E166" s="1">
        <f>VLOOKUP(ROUND(B166,1),[1]historic!B$2:H$562,2,FALSE)</f>
        <v>54327</v>
      </c>
      <c r="F166" s="12">
        <f t="shared" si="1"/>
        <v>-2</v>
      </c>
    </row>
    <row r="167" spans="1:6" x14ac:dyDescent="0.2">
      <c r="A167" s="11">
        <v>1949</v>
      </c>
      <c r="B167" s="13">
        <v>6412</v>
      </c>
      <c r="C167">
        <v>6392</v>
      </c>
      <c r="D167" s="9">
        <f>VLOOKUP(ROUND(B167,1),[1]historic!B$2:H$562,3,FALSE)</f>
        <v>4069532</v>
      </c>
      <c r="E167" s="1">
        <f>VLOOKUP(ROUND(B167,1),[1]historic!B$2:H$562,2,FALSE)</f>
        <v>53939</v>
      </c>
      <c r="F167" s="12">
        <f t="shared" si="1"/>
        <v>-2</v>
      </c>
    </row>
    <row r="168" spans="1:6" x14ac:dyDescent="0.2">
      <c r="A168" s="11">
        <v>1950</v>
      </c>
      <c r="B168" s="13">
        <v>6410</v>
      </c>
      <c r="C168">
        <v>6392</v>
      </c>
      <c r="D168" s="9">
        <f>VLOOKUP(ROUND(B168,1),[1]historic!B$2:H$562,3,FALSE)</f>
        <v>3962054</v>
      </c>
      <c r="E168" s="1">
        <f>VLOOKUP(ROUND(B168,1),[1]historic!B$2:H$562,2,FALSE)</f>
        <v>53534</v>
      </c>
      <c r="F168" s="12">
        <f t="shared" si="1"/>
        <v>-2</v>
      </c>
    </row>
    <row r="169" spans="1:6" x14ac:dyDescent="0.2">
      <c r="A169" s="11">
        <v>1951</v>
      </c>
      <c r="B169" s="13">
        <v>6408</v>
      </c>
      <c r="C169">
        <v>6392</v>
      </c>
      <c r="D169" s="9">
        <f>VLOOKUP(ROUND(B169,1),[1]historic!B$2:H$562,3,FALSE)</f>
        <v>3855403</v>
      </c>
      <c r="E169" s="1">
        <f>VLOOKUP(ROUND(B169,1),[1]historic!B$2:H$562,2,FALSE)</f>
        <v>53117</v>
      </c>
      <c r="F169" s="12">
        <f t="shared" si="1"/>
        <v>-2</v>
      </c>
    </row>
    <row r="170" spans="1:6" x14ac:dyDescent="0.2">
      <c r="A170" s="11">
        <v>1952</v>
      </c>
      <c r="B170" s="13">
        <v>6409</v>
      </c>
      <c r="C170">
        <v>6392</v>
      </c>
      <c r="D170" s="9">
        <f>VLOOKUP(ROUND(B170,1),[1]historic!B$2:H$562,3,FALSE)</f>
        <v>3908624</v>
      </c>
      <c r="E170" s="1">
        <f>VLOOKUP(ROUND(B170,1),[1]historic!B$2:H$562,2,FALSE)</f>
        <v>53326</v>
      </c>
      <c r="F170" s="12">
        <f t="shared" si="1"/>
        <v>1</v>
      </c>
    </row>
    <row r="171" spans="1:6" x14ac:dyDescent="0.2">
      <c r="A171" s="11">
        <v>1953</v>
      </c>
      <c r="B171" s="13">
        <v>6408</v>
      </c>
      <c r="C171">
        <v>6392</v>
      </c>
      <c r="D171" s="9">
        <f>VLOOKUP(ROUND(B171,1),[1]historic!B$2:H$562,3,FALSE)</f>
        <v>3855403</v>
      </c>
      <c r="E171" s="1">
        <f>VLOOKUP(ROUND(B171,1),[1]historic!B$2:H$562,2,FALSE)</f>
        <v>53117</v>
      </c>
      <c r="F171" s="12">
        <f t="shared" si="1"/>
        <v>-1</v>
      </c>
    </row>
    <row r="172" spans="1:6" x14ac:dyDescent="0.2">
      <c r="A172" s="11">
        <v>1954</v>
      </c>
      <c r="B172" s="13">
        <v>6405</v>
      </c>
      <c r="C172">
        <v>6392</v>
      </c>
      <c r="D172" s="9">
        <f>VLOOKUP(ROUND(B172,1),[1]historic!B$2:H$562,3,FALSE)</f>
        <v>3697030</v>
      </c>
      <c r="E172" s="1">
        <f>VLOOKUP(ROUND(B172,1),[1]historic!B$2:H$562,2,FALSE)</f>
        <v>52451</v>
      </c>
      <c r="F172" s="12">
        <f t="shared" si="1"/>
        <v>-3</v>
      </c>
    </row>
    <row r="173" spans="1:6" x14ac:dyDescent="0.2">
      <c r="A173" s="11">
        <v>1955</v>
      </c>
      <c r="B173" s="13">
        <v>6403</v>
      </c>
      <c r="C173">
        <v>6392</v>
      </c>
      <c r="D173" s="9">
        <f>VLOOKUP(ROUND(B173,1),[1]historic!B$2:H$562,3,FALSE)</f>
        <v>3592613</v>
      </c>
      <c r="E173" s="1">
        <f>VLOOKUP(ROUND(B173,1),[1]historic!B$2:H$562,2,FALSE)</f>
        <v>51967</v>
      </c>
      <c r="F173" s="12">
        <f t="shared" si="1"/>
        <v>-2</v>
      </c>
    </row>
    <row r="174" spans="1:6" x14ac:dyDescent="0.2">
      <c r="A174" s="11">
        <v>1956</v>
      </c>
      <c r="B174" s="13">
        <v>6402</v>
      </c>
      <c r="C174">
        <v>6392</v>
      </c>
      <c r="D174" s="9">
        <f>VLOOKUP(ROUND(B174,1),[1]historic!B$2:H$562,3,FALSE)</f>
        <v>3540769</v>
      </c>
      <c r="E174" s="1">
        <f>VLOOKUP(ROUND(B174,1),[1]historic!B$2:H$562,2,FALSE)</f>
        <v>51720</v>
      </c>
      <c r="F174" s="12">
        <f t="shared" si="1"/>
        <v>-1</v>
      </c>
    </row>
    <row r="175" spans="1:6" x14ac:dyDescent="0.2">
      <c r="A175" s="11">
        <v>1957</v>
      </c>
      <c r="B175" s="13">
        <v>6401</v>
      </c>
      <c r="C175">
        <v>6392</v>
      </c>
      <c r="D175" s="9">
        <f>VLOOKUP(ROUND(B175,1),[1]historic!B$2:H$562,3,FALSE)</f>
        <v>3489175</v>
      </c>
      <c r="E175" s="1">
        <f>VLOOKUP(ROUND(B175,1),[1]historic!B$2:H$562,2,FALSE)</f>
        <v>51469</v>
      </c>
      <c r="F175" s="12">
        <f t="shared" si="1"/>
        <v>-1</v>
      </c>
    </row>
    <row r="176" spans="1:6" x14ac:dyDescent="0.2">
      <c r="A176" s="11">
        <v>1958</v>
      </c>
      <c r="B176" s="13">
        <v>6402</v>
      </c>
      <c r="C176">
        <v>6392</v>
      </c>
      <c r="D176" s="9">
        <f>VLOOKUP(ROUND(B176,1),[1]historic!B$2:H$562,3,FALSE)</f>
        <v>3540769</v>
      </c>
      <c r="E176" s="1">
        <f>VLOOKUP(ROUND(B176,1),[1]historic!B$2:H$562,2,FALSE)</f>
        <v>51720</v>
      </c>
      <c r="F176" s="12">
        <f t="shared" si="1"/>
        <v>1</v>
      </c>
    </row>
    <row r="177" spans="1:6" x14ac:dyDescent="0.2">
      <c r="A177" s="11">
        <v>1959</v>
      </c>
      <c r="B177" s="13">
        <v>6400</v>
      </c>
      <c r="C177">
        <v>6392</v>
      </c>
      <c r="D177" s="9">
        <f>VLOOKUP(ROUND(B177,1),[1]historic!B$2:H$562,3,FALSE)</f>
        <v>3437838</v>
      </c>
      <c r="E177" s="1">
        <f>VLOOKUP(ROUND(B177,1),[1]historic!B$2:H$562,2,FALSE)</f>
        <v>51204</v>
      </c>
      <c r="F177" s="12">
        <f t="shared" si="1"/>
        <v>-2</v>
      </c>
    </row>
    <row r="178" spans="1:6" x14ac:dyDescent="0.2">
      <c r="A178" s="11">
        <v>1960</v>
      </c>
      <c r="B178" s="13">
        <v>6398</v>
      </c>
      <c r="C178">
        <v>6392</v>
      </c>
      <c r="D178" s="9">
        <f>VLOOKUP(ROUND(B178,1),[1]historic!B$2:H$562,3,FALSE)</f>
        <v>3335976</v>
      </c>
      <c r="E178" s="1">
        <f>VLOOKUP(ROUND(B178,1),[1]historic!B$2:H$562,2,FALSE)</f>
        <v>50660</v>
      </c>
      <c r="F178" s="12">
        <f t="shared" si="1"/>
        <v>-2</v>
      </c>
    </row>
    <row r="179" spans="1:6" x14ac:dyDescent="0.2">
      <c r="A179" s="11">
        <v>1961</v>
      </c>
      <c r="B179" s="13">
        <v>6396</v>
      </c>
      <c r="C179">
        <v>6392</v>
      </c>
      <c r="D179" s="9">
        <f>VLOOKUP(ROUND(B179,1),[1]historic!B$2:H$562,3,FALSE)</f>
        <v>3235225</v>
      </c>
      <c r="E179" s="1">
        <f>VLOOKUP(ROUND(B179,1),[1]historic!B$2:H$562,2,FALSE)</f>
        <v>50093</v>
      </c>
      <c r="F179" s="12">
        <f t="shared" si="1"/>
        <v>-2</v>
      </c>
    </row>
    <row r="180" spans="1:6" x14ac:dyDescent="0.2">
      <c r="A180" s="11">
        <v>1962</v>
      </c>
      <c r="B180" s="13">
        <v>6394</v>
      </c>
      <c r="C180">
        <v>6392</v>
      </c>
      <c r="D180" s="9">
        <f>VLOOKUP(ROUND(B180,1),[1]historic!B$2:H$562,3,FALSE)</f>
        <v>3135637</v>
      </c>
      <c r="E180" s="1">
        <f>VLOOKUP(ROUND(B180,1),[1]historic!B$2:H$562,2,FALSE)</f>
        <v>49491</v>
      </c>
      <c r="F180" s="12">
        <f t="shared" si="1"/>
        <v>-2</v>
      </c>
    </row>
    <row r="181" spans="1:6" x14ac:dyDescent="0.2">
      <c r="A181" s="11">
        <v>1963</v>
      </c>
      <c r="B181" s="13">
        <v>6393</v>
      </c>
      <c r="C181">
        <v>6392</v>
      </c>
      <c r="D181" s="9">
        <f>VLOOKUP(ROUND(B181,1),[1]historic!B$2:H$562,3,FALSE)</f>
        <v>3086294</v>
      </c>
      <c r="E181" s="1">
        <f>VLOOKUP(ROUND(B181,1),[1]historic!B$2:H$562,2,FALSE)</f>
        <v>49194</v>
      </c>
      <c r="F181" s="12">
        <f t="shared" si="1"/>
        <v>-1</v>
      </c>
    </row>
    <row r="182" spans="1:6" x14ac:dyDescent="0.2">
      <c r="A182" s="11">
        <v>1964</v>
      </c>
      <c r="B182" s="13">
        <v>6391</v>
      </c>
      <c r="C182">
        <v>6392</v>
      </c>
      <c r="D182" s="9">
        <f>VLOOKUP(ROUND(B182,1),[1]historic!B$2:H$562,3,FALSE)</f>
        <v>2988512</v>
      </c>
      <c r="E182" s="1">
        <f>VLOOKUP(ROUND(B182,1),[1]historic!B$2:H$562,2,FALSE)</f>
        <v>48584</v>
      </c>
      <c r="F182" s="12">
        <f t="shared" si="1"/>
        <v>-2</v>
      </c>
    </row>
    <row r="183" spans="1:6" x14ac:dyDescent="0.2">
      <c r="A183" s="11">
        <v>1965</v>
      </c>
      <c r="B183" s="13">
        <v>6389</v>
      </c>
      <c r="C183">
        <v>6392</v>
      </c>
      <c r="D183" s="9">
        <f>VLOOKUP(ROUND(B183,1),[1]historic!B$2:H$562,3,FALSE)</f>
        <v>2892042</v>
      </c>
      <c r="E183" s="1">
        <f>VLOOKUP(ROUND(B183,1),[1]historic!B$2:H$562,2,FALSE)</f>
        <v>47865</v>
      </c>
      <c r="F183" s="12">
        <f t="shared" si="1"/>
        <v>-2</v>
      </c>
    </row>
    <row r="184" spans="1:6" x14ac:dyDescent="0.2">
      <c r="A184" s="11">
        <v>1966</v>
      </c>
      <c r="B184" s="13">
        <v>6387</v>
      </c>
      <c r="C184">
        <v>6392</v>
      </c>
      <c r="D184" s="9">
        <f>VLOOKUP(ROUND(B184,1),[1]historic!B$2:H$562,3,FALSE)</f>
        <v>2797062</v>
      </c>
      <c r="E184" s="1">
        <f>VLOOKUP(ROUND(B184,1),[1]historic!B$2:H$562,2,FALSE)</f>
        <v>47112</v>
      </c>
      <c r="F184" s="12">
        <f t="shared" si="1"/>
        <v>-2</v>
      </c>
    </row>
    <row r="185" spans="1:6" x14ac:dyDescent="0.2">
      <c r="A185" s="11">
        <v>1967</v>
      </c>
      <c r="B185" s="13">
        <v>6389</v>
      </c>
      <c r="C185">
        <v>6392</v>
      </c>
      <c r="D185" s="9">
        <f>VLOOKUP(ROUND(B185,1),[1]historic!B$2:H$562,3,FALSE)</f>
        <v>2892042</v>
      </c>
      <c r="E185" s="1">
        <f>VLOOKUP(ROUND(B185,1),[1]historic!B$2:H$562,2,FALSE)</f>
        <v>47865</v>
      </c>
      <c r="F185" s="12">
        <f t="shared" si="1"/>
        <v>2</v>
      </c>
    </row>
    <row r="186" spans="1:6" x14ac:dyDescent="0.2">
      <c r="A186" s="11">
        <v>1968</v>
      </c>
      <c r="B186" s="13">
        <v>6387</v>
      </c>
      <c r="C186">
        <v>6392</v>
      </c>
      <c r="D186" s="9">
        <f>VLOOKUP(ROUND(B186,1),[1]historic!B$2:H$562,3,FALSE)</f>
        <v>2797062</v>
      </c>
      <c r="E186" s="1">
        <f>VLOOKUP(ROUND(B186,1),[1]historic!B$2:H$562,2,FALSE)</f>
        <v>47112</v>
      </c>
      <c r="F186" s="12">
        <f t="shared" si="1"/>
        <v>-2</v>
      </c>
    </row>
    <row r="187" spans="1:6" x14ac:dyDescent="0.2">
      <c r="A187" s="11">
        <v>1969</v>
      </c>
      <c r="B187" s="13">
        <v>6389</v>
      </c>
      <c r="C187">
        <v>6392</v>
      </c>
      <c r="D187" s="9">
        <f>VLOOKUP(ROUND(B187,1),[1]historic!B$2:H$562,3,FALSE)</f>
        <v>2892042</v>
      </c>
      <c r="E187" s="1">
        <f>VLOOKUP(ROUND(B187,1),[1]historic!B$2:H$562,2,FALSE)</f>
        <v>47865</v>
      </c>
      <c r="F187" s="12">
        <f t="shared" si="1"/>
        <v>2</v>
      </c>
    </row>
    <row r="188" spans="1:6" x14ac:dyDescent="0.2">
      <c r="A188" s="11">
        <v>1970</v>
      </c>
      <c r="B188" s="13">
        <v>6388</v>
      </c>
      <c r="C188">
        <v>6392</v>
      </c>
      <c r="D188" s="9">
        <f>VLOOKUP(ROUND(B188,1),[1]historic!B$2:H$562,3,FALSE)</f>
        <v>2844364</v>
      </c>
      <c r="E188" s="1">
        <f>VLOOKUP(ROUND(B188,1),[1]historic!B$2:H$562,2,FALSE)</f>
        <v>47492</v>
      </c>
      <c r="F188" s="12">
        <f t="shared" si="1"/>
        <v>-1</v>
      </c>
    </row>
    <row r="189" spans="1:6" x14ac:dyDescent="0.2">
      <c r="A189" s="11">
        <v>1971</v>
      </c>
      <c r="B189" s="13">
        <v>6386</v>
      </c>
      <c r="C189">
        <v>6392</v>
      </c>
      <c r="D189" s="9">
        <f>VLOOKUP(ROUND(B189,1),[1]historic!B$2:H$562,3,FALSE)</f>
        <v>2750139</v>
      </c>
      <c r="E189" s="1">
        <f>VLOOKUP(ROUND(B189,1),[1]historic!B$2:H$562,2,FALSE)</f>
        <v>46734</v>
      </c>
      <c r="F189" s="12">
        <f t="shared" si="1"/>
        <v>-2</v>
      </c>
    </row>
    <row r="190" spans="1:6" x14ac:dyDescent="0.2">
      <c r="A190" s="11">
        <v>1972</v>
      </c>
      <c r="B190" s="13">
        <v>6384</v>
      </c>
      <c r="C190">
        <v>6392</v>
      </c>
      <c r="D190" s="9">
        <f>VLOOKUP(ROUND(B190,1),[1]historic!B$2:H$562,3,FALSE)</f>
        <v>2657562</v>
      </c>
      <c r="E190" s="1">
        <f>VLOOKUP(ROUND(B190,1),[1]historic!B$2:H$562,2,FALSE)</f>
        <v>45799</v>
      </c>
      <c r="F190" s="12">
        <f t="shared" si="1"/>
        <v>-2</v>
      </c>
    </row>
    <row r="191" spans="1:6" x14ac:dyDescent="0.2">
      <c r="A191" s="11">
        <v>1973</v>
      </c>
      <c r="B191" s="13">
        <v>6383</v>
      </c>
      <c r="C191">
        <v>6392</v>
      </c>
      <c r="D191" s="9">
        <f>VLOOKUP(ROUND(B191,1),[1]historic!B$2:H$562,3,FALSE)</f>
        <v>2612015</v>
      </c>
      <c r="E191" s="1">
        <f>VLOOKUP(ROUND(B191,1),[1]historic!B$2:H$562,2,FALSE)</f>
        <v>45295</v>
      </c>
      <c r="F191" s="12">
        <f t="shared" si="1"/>
        <v>-1</v>
      </c>
    </row>
    <row r="192" spans="1:6" x14ac:dyDescent="0.2">
      <c r="A192" s="11">
        <v>1974</v>
      </c>
      <c r="B192" s="13">
        <v>6381</v>
      </c>
      <c r="C192">
        <v>6392</v>
      </c>
      <c r="D192" s="9">
        <f>VLOOKUP(ROUND(B192,1),[1]historic!B$2:H$562,3,FALSE)</f>
        <v>2522457</v>
      </c>
      <c r="E192" s="1">
        <f>VLOOKUP(ROUND(B192,1),[1]historic!B$2:H$562,2,FALSE)</f>
        <v>44256</v>
      </c>
      <c r="F192" s="12">
        <f t="shared" si="1"/>
        <v>-2</v>
      </c>
    </row>
    <row r="193" spans="1:6" x14ac:dyDescent="0.2">
      <c r="A193" s="11">
        <v>1975</v>
      </c>
      <c r="B193" s="13">
        <v>6379</v>
      </c>
      <c r="C193">
        <v>6392</v>
      </c>
      <c r="D193" s="9">
        <f>VLOOKUP(ROUND(B193,1),[1]historic!B$2:H$562,3,FALSE)</f>
        <v>2435153</v>
      </c>
      <c r="E193" s="1">
        <f>VLOOKUP(ROUND(B193,1),[1]historic!B$2:H$562,2,FALSE)</f>
        <v>43012</v>
      </c>
      <c r="F193" s="12">
        <f t="shared" si="1"/>
        <v>-2</v>
      </c>
    </row>
    <row r="194" spans="1:6" x14ac:dyDescent="0.2">
      <c r="A194" s="11">
        <v>1976</v>
      </c>
      <c r="B194" s="13">
        <v>6378</v>
      </c>
      <c r="C194">
        <v>6392</v>
      </c>
      <c r="D194" s="9">
        <f>VLOOKUP(ROUND(B194,1),[1]historic!B$2:H$562,3,FALSE)</f>
        <v>2392484</v>
      </c>
      <c r="E194" s="1">
        <f>VLOOKUP(ROUND(B194,1),[1]historic!B$2:H$562,2,FALSE)</f>
        <v>42325</v>
      </c>
      <c r="F194" s="12">
        <f t="shared" si="1"/>
        <v>-1</v>
      </c>
    </row>
    <row r="195" spans="1:6" x14ac:dyDescent="0.2">
      <c r="A195" s="11">
        <v>1977</v>
      </c>
      <c r="B195" s="13">
        <v>6376</v>
      </c>
      <c r="C195">
        <v>6392</v>
      </c>
      <c r="D195" s="9">
        <f>VLOOKUP(ROUND(B195,1),[1]historic!B$2:H$562,3,FALSE)</f>
        <v>2309428</v>
      </c>
      <c r="E195" s="1">
        <f>VLOOKUP(ROUND(B195,1),[1]historic!B$2:H$562,2,FALSE)</f>
        <v>40724</v>
      </c>
      <c r="F195" s="12">
        <f t="shared" si="1"/>
        <v>-2</v>
      </c>
    </row>
    <row r="196" spans="1:6" x14ac:dyDescent="0.2">
      <c r="A196" s="11">
        <v>1978</v>
      </c>
      <c r="B196" s="13">
        <v>6375</v>
      </c>
      <c r="C196">
        <v>6392</v>
      </c>
      <c r="D196" s="9">
        <f>VLOOKUP(ROUND(B196,1),[1]historic!B$2:H$562,3,FALSE)</f>
        <v>2269109</v>
      </c>
      <c r="E196" s="1">
        <f>VLOOKUP(ROUND(B196,1),[1]historic!B$2:H$562,2,FALSE)</f>
        <v>39915</v>
      </c>
      <c r="F196" s="12">
        <f t="shared" si="1"/>
        <v>-1</v>
      </c>
    </row>
    <row r="197" spans="1:6" x14ac:dyDescent="0.2">
      <c r="A197" s="11">
        <v>1979</v>
      </c>
      <c r="B197" s="13">
        <v>6373.4</v>
      </c>
      <c r="C197">
        <v>6392</v>
      </c>
      <c r="D197" s="9">
        <f>VLOOKUP(ROUND(B197,1),[1]historic!B$2:H$562,3,FALSE)</f>
        <v>2206327.1999999993</v>
      </c>
      <c r="E197" s="1">
        <f>VLOOKUP(ROUND(B197,1),[1]historic!B$2:H$562,2,FALSE)</f>
        <v>38696.200000000012</v>
      </c>
      <c r="F197" s="12">
        <f t="shared" si="1"/>
        <v>-1.6000000000003638</v>
      </c>
    </row>
    <row r="198" spans="1:6" x14ac:dyDescent="0.2">
      <c r="A198" s="11">
        <v>1980</v>
      </c>
      <c r="B198" s="13">
        <v>6373.9</v>
      </c>
      <c r="C198">
        <v>6392</v>
      </c>
      <c r="D198" s="9">
        <f>VLOOKUP(ROUND(B198,1),[1]historic!B$2:H$562,3,FALSE)</f>
        <v>2225711.1999999983</v>
      </c>
      <c r="E198" s="1">
        <f>VLOOKUP(ROUND(B198,1),[1]historic!B$2:H$562,2,FALSE)</f>
        <v>39055.200000000026</v>
      </c>
      <c r="F198" s="12">
        <f t="shared" ref="F198:F229" si="2">B198-B197</f>
        <v>0.5</v>
      </c>
    </row>
    <row r="199" spans="1:6" x14ac:dyDescent="0.2">
      <c r="A199" s="11">
        <v>1981</v>
      </c>
      <c r="B199" s="13">
        <v>6372.3</v>
      </c>
      <c r="C199">
        <v>6392</v>
      </c>
      <c r="D199" s="9">
        <f>VLOOKUP(ROUND(B199,1),[1]historic!B$2:H$562,3,FALSE)</f>
        <v>2164186.3999999994</v>
      </c>
      <c r="E199" s="1">
        <f>VLOOKUP(ROUND(B199,1),[1]historic!B$2:H$562,2,FALSE)</f>
        <v>37904.299999999996</v>
      </c>
      <c r="F199" s="12">
        <f t="shared" si="2"/>
        <v>-1.5999999999994543</v>
      </c>
    </row>
    <row r="200" spans="1:6" x14ac:dyDescent="0.2">
      <c r="A200" s="11">
        <v>1982</v>
      </c>
      <c r="B200" s="13">
        <v>6372.8</v>
      </c>
      <c r="C200">
        <v>6392</v>
      </c>
      <c r="D200" s="9">
        <f>VLOOKUP(ROUND(B200,1),[1]historic!B$2:H$562,3,FALSE)</f>
        <v>2183210.3999999985</v>
      </c>
      <c r="E200" s="1">
        <f>VLOOKUP(ROUND(B200,1),[1]historic!B$2:H$562,2,FALSE)</f>
        <v>38264.799999999988</v>
      </c>
      <c r="F200" s="12">
        <f t="shared" si="2"/>
        <v>0.5</v>
      </c>
    </row>
    <row r="201" spans="1:6" x14ac:dyDescent="0.2">
      <c r="A201" s="11">
        <v>1983</v>
      </c>
      <c r="B201" s="13">
        <v>6378.6</v>
      </c>
      <c r="C201">
        <v>6392</v>
      </c>
      <c r="D201" s="9">
        <f>VLOOKUP(ROUND(B201,1),[1]historic!B$2:H$562,3,FALSE)</f>
        <v>2418085.3999999994</v>
      </c>
      <c r="E201" s="1">
        <f>VLOOKUP(ROUND(B201,1),[1]historic!B$2:H$562,2,FALSE)</f>
        <v>42737.199999999983</v>
      </c>
      <c r="F201" s="12">
        <f t="shared" si="2"/>
        <v>5.8000000000001819</v>
      </c>
    </row>
    <row r="202" spans="1:6" x14ac:dyDescent="0.2">
      <c r="A202" s="11">
        <v>1984</v>
      </c>
      <c r="B202" s="13">
        <v>6380.1</v>
      </c>
      <c r="C202">
        <v>6392</v>
      </c>
      <c r="D202" s="9">
        <f>VLOOKUP(ROUND(B202,1),[1]historic!B$2:H$562,3,FALSE)</f>
        <v>2482890.2999999998</v>
      </c>
      <c r="E202" s="1">
        <f>VLOOKUP(ROUND(B202,1),[1]historic!B$2:H$562,2,FALSE)</f>
        <v>43728.6</v>
      </c>
      <c r="F202" s="12">
        <f t="shared" si="2"/>
        <v>1.5</v>
      </c>
    </row>
    <row r="203" spans="1:6" x14ac:dyDescent="0.2">
      <c r="A203" s="11">
        <v>1985</v>
      </c>
      <c r="B203" s="13">
        <v>6378.7</v>
      </c>
      <c r="C203">
        <v>6392</v>
      </c>
      <c r="D203" s="9">
        <f>VLOOKUP(ROUND(B203,1),[1]historic!B$2:H$562,3,FALSE)</f>
        <v>2422352.2999999993</v>
      </c>
      <c r="E203" s="1">
        <f>VLOOKUP(ROUND(B203,1),[1]historic!B$2:H$562,2,FALSE)</f>
        <v>42805.89999999998</v>
      </c>
      <c r="F203" s="12">
        <f t="shared" si="2"/>
        <v>-1.4000000000005457</v>
      </c>
    </row>
    <row r="204" spans="1:6" x14ac:dyDescent="0.2">
      <c r="A204" s="11">
        <v>1986</v>
      </c>
      <c r="B204" s="13">
        <v>6380.2</v>
      </c>
      <c r="C204">
        <v>6392</v>
      </c>
      <c r="D204" s="9">
        <f>VLOOKUP(ROUND(B204,1),[1]historic!B$2:H$562,3,FALSE)</f>
        <v>2487286.5999999996</v>
      </c>
      <c r="E204" s="1">
        <f>VLOOKUP(ROUND(B204,1),[1]historic!B$2:H$562,2,FALSE)</f>
        <v>43787.199999999997</v>
      </c>
      <c r="F204" s="12">
        <f t="shared" si="2"/>
        <v>1.5</v>
      </c>
    </row>
    <row r="205" spans="1:6" x14ac:dyDescent="0.2">
      <c r="A205" s="11">
        <v>1987</v>
      </c>
      <c r="B205" s="13">
        <v>6379</v>
      </c>
      <c r="C205">
        <v>6392</v>
      </c>
      <c r="D205" s="9">
        <f>VLOOKUP(ROUND(B205,1),[1]historic!B$2:H$562,3,FALSE)</f>
        <v>2435153</v>
      </c>
      <c r="E205" s="1">
        <f>VLOOKUP(ROUND(B205,1),[1]historic!B$2:H$562,2,FALSE)</f>
        <v>43012</v>
      </c>
      <c r="F205" s="12">
        <f t="shared" si="2"/>
        <v>-1.1999999999998181</v>
      </c>
    </row>
    <row r="206" spans="1:6" x14ac:dyDescent="0.2">
      <c r="A206" s="11">
        <v>1988</v>
      </c>
      <c r="B206" s="13">
        <v>6377.3</v>
      </c>
      <c r="C206">
        <v>6392</v>
      </c>
      <c r="D206" s="9">
        <f>VLOOKUP(ROUND(B206,1),[1]historic!B$2:H$562,3,FALSE)</f>
        <v>2363134.3999999994</v>
      </c>
      <c r="E206" s="1">
        <f>VLOOKUP(ROUND(B206,1),[1]historic!B$2:H$562,2,FALSE)</f>
        <v>41769.200000000004</v>
      </c>
      <c r="F206" s="12">
        <f t="shared" si="2"/>
        <v>-1.6999999999998181</v>
      </c>
    </row>
    <row r="207" spans="1:6" x14ac:dyDescent="0.2">
      <c r="A207" s="11">
        <v>1989</v>
      </c>
      <c r="B207" s="13">
        <v>6375.4</v>
      </c>
      <c r="C207">
        <v>6392</v>
      </c>
      <c r="D207" s="9">
        <f>VLOOKUP(ROUND(B207,1),[1]historic!B$2:H$562,3,FALSE)</f>
        <v>2285236.5999999996</v>
      </c>
      <c r="E207" s="1">
        <f>VLOOKUP(ROUND(B207,1),[1]historic!B$2:H$562,2,FALSE)</f>
        <v>40238.600000000006</v>
      </c>
      <c r="F207" s="12">
        <f t="shared" si="2"/>
        <v>-1.9000000000005457</v>
      </c>
    </row>
    <row r="208" spans="1:6" x14ac:dyDescent="0.2">
      <c r="A208" s="11">
        <v>1990</v>
      </c>
      <c r="B208" s="13">
        <v>6375.2</v>
      </c>
      <c r="C208">
        <v>6392</v>
      </c>
      <c r="D208" s="9">
        <f>VLOOKUP(ROUND(B208,1),[1]historic!B$2:H$562,3,FALSE)</f>
        <v>2277172.7999999998</v>
      </c>
      <c r="E208" s="1">
        <f>VLOOKUP(ROUND(B208,1),[1]historic!B$2:H$562,2,FALSE)</f>
        <v>40076.800000000003</v>
      </c>
      <c r="F208" s="12">
        <f t="shared" si="2"/>
        <v>-0.1999999999998181</v>
      </c>
    </row>
    <row r="209" spans="1:256" x14ac:dyDescent="0.2">
      <c r="A209" s="11">
        <v>1991</v>
      </c>
      <c r="B209" s="13">
        <v>6374.3</v>
      </c>
      <c r="C209">
        <v>6392</v>
      </c>
      <c r="D209" s="9">
        <f>VLOOKUP(ROUND(B209,1),[1]historic!B$2:H$562,3,FALSE)</f>
        <v>2241444.3000000003</v>
      </c>
      <c r="E209" s="1">
        <f>VLOOKUP(ROUND(B209,1),[1]historic!B$2:H$562,2,FALSE)</f>
        <v>39363.400000000009</v>
      </c>
      <c r="F209" s="12">
        <f t="shared" si="2"/>
        <v>-0.8999999999996362</v>
      </c>
    </row>
    <row r="210" spans="1:256" x14ac:dyDescent="0.2">
      <c r="A210" s="11">
        <v>1992</v>
      </c>
      <c r="B210" s="13">
        <v>6373.7</v>
      </c>
      <c r="C210">
        <v>6392</v>
      </c>
      <c r="D210" s="9">
        <f>VLOOKUP(ROUND(B210,1),[1]historic!B$2:H$562,3,FALSE)</f>
        <v>2217957.5999999987</v>
      </c>
      <c r="E210" s="1">
        <f>VLOOKUP(ROUND(B210,1),[1]historic!B$2:H$562,2,FALSE)</f>
        <v>38911.60000000002</v>
      </c>
      <c r="F210" s="12">
        <f t="shared" si="2"/>
        <v>-0.6000000000003638</v>
      </c>
    </row>
    <row r="211" spans="1:256" x14ac:dyDescent="0.2">
      <c r="A211" s="11">
        <v>1993</v>
      </c>
      <c r="B211" s="13">
        <v>6374.8</v>
      </c>
      <c r="C211">
        <v>6392</v>
      </c>
      <c r="D211" s="9">
        <f>VLOOKUP(ROUND(B211,1),[1]historic!B$2:H$562,3,FALSE)</f>
        <v>2261204.8000000007</v>
      </c>
      <c r="E211" s="1">
        <f>VLOOKUP(ROUND(B211,1),[1]historic!B$2:H$562,2,FALSE)</f>
        <v>39757.400000000023</v>
      </c>
      <c r="F211" s="12">
        <f t="shared" si="2"/>
        <v>1.1000000000003638</v>
      </c>
    </row>
    <row r="212" spans="1:256" x14ac:dyDescent="0.2">
      <c r="A212" s="11">
        <v>1994</v>
      </c>
      <c r="B212" s="12">
        <v>6374.6</v>
      </c>
      <c r="C212">
        <v>6392</v>
      </c>
      <c r="D212" s="9">
        <f>VLOOKUP(ROUND(B212,1),[1]historic!B$2:H$562,3,FALSE)</f>
        <v>2253300.6000000006</v>
      </c>
      <c r="E212" s="1">
        <f>VLOOKUP(ROUND(B212,1),[1]historic!B$2:H$562,2,FALSE)</f>
        <v>39599.800000000017</v>
      </c>
      <c r="F212" s="12">
        <f t="shared" si="2"/>
        <v>-0.1999999999998181</v>
      </c>
      <c r="G212" s="1"/>
      <c r="H212" s="1"/>
      <c r="I212" s="1"/>
      <c r="J212" s="1"/>
      <c r="K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</row>
    <row r="213" spans="1:256" x14ac:dyDescent="0.2">
      <c r="A213" s="11">
        <v>1995</v>
      </c>
      <c r="B213" s="12">
        <v>6377.8</v>
      </c>
      <c r="C213">
        <v>6392</v>
      </c>
      <c r="D213" s="9">
        <f>VLOOKUP(ROUND(B213,1),[1]historic!B$2:H$562,3,FALSE)</f>
        <v>2384098.3999999985</v>
      </c>
      <c r="E213" s="1">
        <f>VLOOKUP(ROUND(B213,1),[1]historic!B$2:H$562,2,FALSE)</f>
        <v>42166.200000000012</v>
      </c>
      <c r="F213" s="12">
        <f t="shared" si="2"/>
        <v>3.1999999999998181</v>
      </c>
      <c r="G213" s="1"/>
      <c r="H213" s="1"/>
      <c r="I213" s="1"/>
      <c r="J213" s="1"/>
      <c r="K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</row>
    <row r="214" spans="1:256" x14ac:dyDescent="0.2">
      <c r="A214" s="11">
        <v>1996</v>
      </c>
      <c r="B214" s="12">
        <f>H50</f>
        <v>6379.7</v>
      </c>
      <c r="C214">
        <v>6392</v>
      </c>
      <c r="D214" s="9">
        <f>VLOOKUP(ROUND(B214,1),[1]historic!B$2:H$562,3,FALSE)</f>
        <v>2465491.7000000007</v>
      </c>
      <c r="E214" s="1">
        <f>VLOOKUP(ROUND(B214,1),[1]historic!B$2:H$562,2,FALSE)</f>
        <v>43472.60000000002</v>
      </c>
      <c r="F214" s="12">
        <f t="shared" si="2"/>
        <v>1.8999999999996362</v>
      </c>
      <c r="G214" s="1"/>
      <c r="H214" s="1"/>
      <c r="I214" s="1"/>
      <c r="J214" s="1"/>
      <c r="K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</row>
    <row r="215" spans="1:256" x14ac:dyDescent="0.2">
      <c r="A215" s="11">
        <v>1997</v>
      </c>
      <c r="B215" s="12">
        <f>H51</f>
        <v>6382</v>
      </c>
      <c r="C215">
        <v>6392</v>
      </c>
      <c r="D215" s="9">
        <f>VLOOKUP(ROUND(B215,1),[1]historic!B$2:H$562,3,FALSE)</f>
        <v>2566976</v>
      </c>
      <c r="E215" s="1">
        <f>VLOOKUP(ROUND(B215,1),[1]historic!B$2:H$562,2,FALSE)</f>
        <v>44783</v>
      </c>
      <c r="F215" s="12">
        <f t="shared" si="2"/>
        <v>2.3000000000001819</v>
      </c>
      <c r="G215" s="1"/>
      <c r="H215" s="1"/>
      <c r="I215" s="1"/>
      <c r="J215" s="1"/>
      <c r="K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</row>
    <row r="216" spans="1:256" x14ac:dyDescent="0.2">
      <c r="A216" s="11">
        <v>1998</v>
      </c>
      <c r="B216" s="12">
        <f>H52</f>
        <v>6384.3</v>
      </c>
      <c r="C216">
        <v>6392</v>
      </c>
      <c r="D216" s="9">
        <f>VLOOKUP(ROUND(B216,1),[1]historic!B$2:H$562,3,FALSE)</f>
        <v>2671378.5</v>
      </c>
      <c r="E216" s="1">
        <f>VLOOKUP(ROUND(B216,1),[1]historic!B$2:H$562,2,FALSE)</f>
        <v>45952.299999999996</v>
      </c>
      <c r="F216" s="12">
        <f t="shared" si="2"/>
        <v>2.3000000000001819</v>
      </c>
      <c r="G216" s="1"/>
      <c r="H216" s="1"/>
      <c r="I216" s="1"/>
      <c r="J216" s="1"/>
      <c r="K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</row>
    <row r="217" spans="1:256" x14ac:dyDescent="0.2">
      <c r="A217" s="11">
        <v>1999</v>
      </c>
      <c r="B217" s="12">
        <v>6384.4</v>
      </c>
      <c r="C217">
        <v>6392</v>
      </c>
      <c r="D217" s="9">
        <f>VLOOKUP(ROUND(B217,1),[1]historic!B$2:H$562,3,FALSE)</f>
        <v>2675984</v>
      </c>
      <c r="E217" s="1">
        <f>VLOOKUP(ROUND(B217,1),[1]historic!B$2:H$562,2,FALSE)</f>
        <v>46003.399999999994</v>
      </c>
      <c r="F217" s="12">
        <f t="shared" si="2"/>
        <v>9.9999999999454303E-2</v>
      </c>
      <c r="G217" s="1"/>
      <c r="H217" s="1"/>
      <c r="I217" s="1"/>
      <c r="J217" s="1"/>
      <c r="K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</row>
    <row r="218" spans="1:256" x14ac:dyDescent="0.2">
      <c r="A218" s="11">
        <v>2000</v>
      </c>
      <c r="B218" s="12">
        <v>6383.8</v>
      </c>
      <c r="C218">
        <v>6392</v>
      </c>
      <c r="D218" s="9">
        <f>VLOOKUP(ROUND(B218,1),[1]historic!B$2:H$562,3,FALSE)</f>
        <v>2648452.6000000015</v>
      </c>
      <c r="E218" s="1">
        <f>VLOOKUP(ROUND(B218,1),[1]historic!B$2:H$562,2,FALSE)</f>
        <v>45698.200000000012</v>
      </c>
      <c r="F218" s="12">
        <f t="shared" si="2"/>
        <v>-0.5999999999994543</v>
      </c>
      <c r="G218" s="1"/>
      <c r="H218" s="1"/>
      <c r="I218" s="1"/>
      <c r="J218" s="1"/>
      <c r="K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</row>
    <row r="219" spans="1:256" x14ac:dyDescent="0.2">
      <c r="A219" s="11">
        <v>2001</v>
      </c>
      <c r="B219" s="12">
        <f t="shared" ref="B219:B230" si="3">K5</f>
        <v>6382.8</v>
      </c>
      <c r="C219">
        <v>6392</v>
      </c>
      <c r="D219" s="9">
        <f>VLOOKUP(ROUND(B219,1),[1]historic!B$2:H$562,3,FALSE)</f>
        <v>2603007.1999999993</v>
      </c>
      <c r="E219" s="1">
        <f>VLOOKUP(ROUND(B219,1),[1]historic!B$2:H$562,2,FALSE)</f>
        <v>45192.599999999977</v>
      </c>
      <c r="F219" s="12">
        <f t="shared" si="2"/>
        <v>-1</v>
      </c>
      <c r="G219" s="1"/>
      <c r="H219" s="1"/>
      <c r="I219" s="1"/>
      <c r="J219" s="1"/>
      <c r="K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</row>
    <row r="220" spans="1:256" x14ac:dyDescent="0.2">
      <c r="A220" s="11">
        <v>2002</v>
      </c>
      <c r="B220" s="12">
        <f t="shared" si="3"/>
        <v>6381.8</v>
      </c>
      <c r="C220">
        <v>6392</v>
      </c>
      <c r="D220" s="9">
        <f>VLOOKUP(ROUND(B220,1),[1]historic!B$2:H$562,3,FALSE)</f>
        <v>2558072.1999999993</v>
      </c>
      <c r="E220" s="1">
        <f>VLOOKUP(ROUND(B220,1),[1]historic!B$2:H$562,2,FALSE)</f>
        <v>44677.599999999977</v>
      </c>
      <c r="F220" s="12">
        <f t="shared" si="2"/>
        <v>-1</v>
      </c>
      <c r="G220" s="1"/>
      <c r="H220" s="1"/>
      <c r="I220" s="1"/>
      <c r="J220" s="1"/>
      <c r="K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</row>
    <row r="221" spans="1:256" x14ac:dyDescent="0.2">
      <c r="A221" s="11">
        <v>2003</v>
      </c>
      <c r="B221" s="12">
        <f t="shared" si="3"/>
        <v>6381.6</v>
      </c>
      <c r="C221">
        <v>6392</v>
      </c>
      <c r="D221" s="9">
        <f>VLOOKUP(ROUND(B221,1),[1]historic!B$2:H$562,3,FALSE)</f>
        <v>2549168.3999999994</v>
      </c>
      <c r="E221" s="1">
        <f>VLOOKUP(ROUND(B221,1),[1]historic!B$2:H$562,2,FALSE)</f>
        <v>44572.199999999983</v>
      </c>
      <c r="F221" s="12">
        <f t="shared" si="2"/>
        <v>-0.1999999999998181</v>
      </c>
      <c r="G221" s="1"/>
      <c r="H221" s="1"/>
      <c r="I221" s="1"/>
      <c r="J221" s="1"/>
      <c r="K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</row>
    <row r="222" spans="1:256" x14ac:dyDescent="0.2">
      <c r="A222" s="11">
        <v>2004</v>
      </c>
      <c r="B222" s="12">
        <f t="shared" si="3"/>
        <v>6380.8</v>
      </c>
      <c r="C222">
        <v>6392</v>
      </c>
      <c r="D222" s="9">
        <f>VLOOKUP(ROUND(B222,1),[1]historic!B$2:H$562,3,FALSE)</f>
        <v>2513664.3999999985</v>
      </c>
      <c r="E222" s="1">
        <f>VLOOKUP(ROUND(B222,1),[1]historic!B$2:H$562,2,FALSE)</f>
        <v>44138.799999999988</v>
      </c>
      <c r="F222" s="12">
        <f t="shared" si="2"/>
        <v>-0.8000000000001819</v>
      </c>
      <c r="G222" s="1"/>
      <c r="H222" s="1"/>
      <c r="I222" s="1"/>
      <c r="J222" s="1"/>
      <c r="K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</row>
    <row r="223" spans="1:256" x14ac:dyDescent="0.2">
      <c r="A223" s="11">
        <v>2005</v>
      </c>
      <c r="B223" s="12">
        <f t="shared" si="3"/>
        <v>6382</v>
      </c>
      <c r="C223">
        <v>6392</v>
      </c>
      <c r="D223" s="9">
        <f>VLOOKUP(ROUND(B223,1),[1]historic!B$2:H$562,3,FALSE)</f>
        <v>2566976</v>
      </c>
      <c r="E223" s="1">
        <f>VLOOKUP(ROUND(B223,1),[1]historic!B$2:H$562,2,FALSE)</f>
        <v>44783</v>
      </c>
      <c r="F223" s="12">
        <f t="shared" si="2"/>
        <v>1.1999999999998181</v>
      </c>
    </row>
    <row r="224" spans="1:256" x14ac:dyDescent="0.2">
      <c r="A224" s="11">
        <v>2006</v>
      </c>
      <c r="B224" s="12">
        <v>6384.5</v>
      </c>
      <c r="C224">
        <v>6392</v>
      </c>
      <c r="D224" s="9">
        <f>VLOOKUP(ROUND(B224,1),[1]historic!B$2:H$562,3,FALSE)</f>
        <v>2680589.5</v>
      </c>
      <c r="E224" s="1">
        <f>VLOOKUP(ROUND(B224,1),[1]historic!B$2:H$562,2,FALSE)</f>
        <v>46054.499999999993</v>
      </c>
      <c r="F224" s="12">
        <f t="shared" si="2"/>
        <v>2.5</v>
      </c>
    </row>
    <row r="225" spans="1:6" x14ac:dyDescent="0.2">
      <c r="A225" s="11">
        <v>2007</v>
      </c>
      <c r="B225" s="12">
        <f t="shared" si="3"/>
        <v>6383.1</v>
      </c>
      <c r="C225">
        <v>6392</v>
      </c>
      <c r="D225" s="9">
        <f>VLOOKUP(ROUND(B225,1),[1]historic!B$2:H$562,3,FALSE)</f>
        <v>2616569.7000000002</v>
      </c>
      <c r="E225" s="1">
        <f>VLOOKUP(ROUND(B225,1),[1]historic!B$2:H$562,2,FALSE)</f>
        <v>45345.4</v>
      </c>
      <c r="F225" s="12">
        <f t="shared" si="2"/>
        <v>-1.3999999999996362</v>
      </c>
    </row>
    <row r="226" spans="1:6" x14ac:dyDescent="0.2">
      <c r="A226" s="11">
        <v>2008</v>
      </c>
      <c r="B226" s="12">
        <f t="shared" si="3"/>
        <v>6382.3</v>
      </c>
      <c r="C226">
        <v>6392</v>
      </c>
      <c r="D226" s="9">
        <f>VLOOKUP(ROUND(B226,1),[1]historic!B$2:H$562,3,FALSE)</f>
        <v>2580487.6999999997</v>
      </c>
      <c r="E226" s="1">
        <f>VLOOKUP(ROUND(B226,1),[1]historic!B$2:H$562,2,FALSE)</f>
        <v>44936.599999999991</v>
      </c>
      <c r="F226" s="12">
        <f t="shared" si="2"/>
        <v>-0.8000000000001819</v>
      </c>
    </row>
    <row r="227" spans="1:6" x14ac:dyDescent="0.2">
      <c r="A227" s="11">
        <v>2009</v>
      </c>
      <c r="B227" s="12">
        <f t="shared" si="3"/>
        <v>6381.7</v>
      </c>
      <c r="C227">
        <v>6392</v>
      </c>
      <c r="D227" s="9">
        <f>VLOOKUP(ROUND(B227,1),[1]historic!B$2:H$562,3,FALSE)</f>
        <v>2553620.2999999993</v>
      </c>
      <c r="E227" s="1">
        <f>VLOOKUP(ROUND(B227,1),[1]historic!B$2:H$562,2,FALSE)</f>
        <v>44624.89999999998</v>
      </c>
      <c r="F227" s="12">
        <f t="shared" si="2"/>
        <v>-0.6000000000003638</v>
      </c>
    </row>
    <row r="228" spans="1:6" x14ac:dyDescent="0.2">
      <c r="A228" s="11">
        <v>2010</v>
      </c>
      <c r="B228" s="12">
        <f t="shared" si="3"/>
        <v>6381.6</v>
      </c>
      <c r="C228">
        <v>6392</v>
      </c>
      <c r="D228" s="9">
        <f>VLOOKUP(ROUND(B228,1),[1]historic!B$2:H$562,3,FALSE)</f>
        <v>2549168.3999999994</v>
      </c>
      <c r="E228" s="1">
        <f>VLOOKUP(ROUND(B228,1),[1]historic!B$2:H$562,2,FALSE)</f>
        <v>44572.199999999983</v>
      </c>
      <c r="F228" s="12">
        <f t="shared" si="2"/>
        <v>-9.9999999999454303E-2</v>
      </c>
    </row>
    <row r="229" spans="1:6" x14ac:dyDescent="0.2">
      <c r="A229" s="11">
        <v>2011</v>
      </c>
      <c r="B229" s="12">
        <f t="shared" si="3"/>
        <v>6383.7</v>
      </c>
      <c r="C229">
        <v>6392</v>
      </c>
      <c r="D229" s="9">
        <f>VLOOKUP(ROUND(B229,1),[1]historic!B$2:H$562,3,FALSE)</f>
        <v>2643897.9000000013</v>
      </c>
      <c r="E229" s="1">
        <f>VLOOKUP(ROUND(B229,1),[1]historic!B$2:H$562,2,FALSE)</f>
        <v>45647.80000000001</v>
      </c>
      <c r="F229" s="12">
        <f t="shared" si="2"/>
        <v>2.0999999999994543</v>
      </c>
    </row>
    <row r="230" spans="1:6" x14ac:dyDescent="0.2">
      <c r="A230" s="11">
        <v>2012</v>
      </c>
      <c r="B230" s="12">
        <f t="shared" si="3"/>
        <v>6382.4</v>
      </c>
      <c r="C230">
        <v>6392</v>
      </c>
      <c r="D230" s="9">
        <f>VLOOKUP(ROUND(B230,1),[1]historic!B$2:H$562,3,FALSE)</f>
        <v>2584991.5999999996</v>
      </c>
      <c r="E230" s="1">
        <f>VLOOKUP(ROUND(B230,1),[1]historic!B$2:H$562,2,FALSE)</f>
        <v>44987.799999999988</v>
      </c>
      <c r="F230" s="12">
        <f>B230-B229</f>
        <v>-1.3000000000001819</v>
      </c>
    </row>
    <row r="231" spans="1:6" x14ac:dyDescent="0.2">
      <c r="A231" s="11">
        <v>2013</v>
      </c>
      <c r="B231" s="9">
        <v>6380.6</v>
      </c>
      <c r="C231">
        <v>6392</v>
      </c>
      <c r="D231" s="9">
        <f>VLOOKUP(ROUND(B231,1),[1]historic!B$2:H$562,3,FALSE)</f>
        <v>2504871.7999999989</v>
      </c>
      <c r="E231" s="1">
        <f>VLOOKUP(ROUND(B231,1),[1]historic!B$2:H$562,2,FALSE)</f>
        <v>44021.599999999991</v>
      </c>
      <c r="F231" s="12">
        <f>B231-B230</f>
        <v>-1.7999999999992724</v>
      </c>
    </row>
    <row r="232" spans="1:6" x14ac:dyDescent="0.2">
      <c r="A232" s="11">
        <v>2014</v>
      </c>
      <c r="B232" s="9">
        <v>6379.3</v>
      </c>
      <c r="C232">
        <v>6392</v>
      </c>
      <c r="D232" s="9">
        <f>VLOOKUP(ROUND(B232,1),[1]historic!B$2:H$562,3,FALSE)</f>
        <v>2448155.3000000003</v>
      </c>
      <c r="E232" s="1">
        <f>VLOOKUP(ROUND(B232,1),[1]historic!B$2:H$562,2,FALSE)</f>
        <v>43209.400000000009</v>
      </c>
      <c r="F232" s="12">
        <f>B232-B231</f>
        <v>-1.3000000000001819</v>
      </c>
    </row>
    <row r="233" spans="1:6" x14ac:dyDescent="0.2">
      <c r="A233" s="11">
        <v>2015</v>
      </c>
      <c r="B233" s="9">
        <v>6378.2</v>
      </c>
      <c r="C233">
        <v>6392</v>
      </c>
      <c r="D233" s="9">
        <f>VLOOKUP(ROUND(B233,1),[1]historic!B$2:H$562,3,FALSE)</f>
        <v>2401017.7999999998</v>
      </c>
      <c r="E233" s="1">
        <f>VLOOKUP(ROUND(B233,1),[1]historic!B$2:H$562,2,FALSE)</f>
        <v>42462.399999999994</v>
      </c>
      <c r="F233" s="12">
        <f>B233-B232</f>
        <v>-1.1000000000003638</v>
      </c>
    </row>
    <row r="234" spans="1:6" x14ac:dyDescent="0.2">
      <c r="A234" s="11">
        <v>2016</v>
      </c>
      <c r="B234" s="9">
        <v>6377.33</v>
      </c>
      <c r="C234">
        <v>6392</v>
      </c>
      <c r="D234" s="9">
        <f>VLOOKUP(ROUND(B234,1),[1]historic!B$2:H$562,3,FALSE)</f>
        <v>2363134.3999999994</v>
      </c>
      <c r="E234" s="1">
        <f>VLOOKUP(ROUND(B234,1),[1]historic!B$2:H$562,2,FALSE)</f>
        <v>41769.200000000004</v>
      </c>
      <c r="F234" s="12">
        <f>B234-B233</f>
        <v>-0.86999999999989086</v>
      </c>
    </row>
    <row r="235" spans="1:6" x14ac:dyDescent="0.2">
      <c r="A235" s="11">
        <v>2017</v>
      </c>
      <c r="B235" s="9">
        <v>6381.47</v>
      </c>
      <c r="C235">
        <v>6392</v>
      </c>
      <c r="D235" s="9">
        <f>VLOOKUP(ROUND(B235,1),[1]historic!B$2:H$562,3,FALSE)</f>
        <v>2544716.4999999995</v>
      </c>
      <c r="E235" s="1">
        <f>VLOOKUP(ROUND(B235,1),[1]historic!B$2:H$562,2,FALSE)</f>
        <v>44519.499999999985</v>
      </c>
      <c r="F235" s="12">
        <f>B235-B234</f>
        <v>4.1400000000003274</v>
      </c>
    </row>
    <row r="236" spans="1:6" x14ac:dyDescent="0.2">
      <c r="A236" s="11">
        <v>2018</v>
      </c>
    </row>
    <row r="237" spans="1:6" x14ac:dyDescent="0.2">
      <c r="A237" s="11">
        <v>2019</v>
      </c>
    </row>
    <row r="238" spans="1:6" x14ac:dyDescent="0.2">
      <c r="A238" s="11">
        <v>2020</v>
      </c>
    </row>
    <row r="239" spans="1:6" x14ac:dyDescent="0.2">
      <c r="A239" s="11">
        <v>2021</v>
      </c>
    </row>
    <row r="240" spans="1:6" x14ac:dyDescent="0.2">
      <c r="A240" s="11">
        <v>2022</v>
      </c>
    </row>
    <row r="241" spans="1:1" x14ac:dyDescent="0.2">
      <c r="A241" s="11">
        <v>2023</v>
      </c>
    </row>
    <row r="242" spans="1:1" x14ac:dyDescent="0.2">
      <c r="A242" s="11">
        <v>2024</v>
      </c>
    </row>
    <row r="243" spans="1:1" x14ac:dyDescent="0.2">
      <c r="A243" s="11">
        <v>2025</v>
      </c>
    </row>
    <row r="244" spans="1:1" x14ac:dyDescent="0.2">
      <c r="A244" s="11">
        <v>2026</v>
      </c>
    </row>
    <row r="245" spans="1:1" x14ac:dyDescent="0.2">
      <c r="A245" s="11">
        <v>2027</v>
      </c>
    </row>
    <row r="246" spans="1:1" x14ac:dyDescent="0.2">
      <c r="A246" s="11">
        <v>2028</v>
      </c>
    </row>
    <row r="247" spans="1:1" x14ac:dyDescent="0.2">
      <c r="A247" s="11">
        <v>2029</v>
      </c>
    </row>
    <row r="248" spans="1:1" x14ac:dyDescent="0.2">
      <c r="A248" s="11">
        <v>2030</v>
      </c>
    </row>
    <row r="249" spans="1:1" x14ac:dyDescent="0.2">
      <c r="A249" s="11">
        <v>2031</v>
      </c>
    </row>
    <row r="250" spans="1:1" x14ac:dyDescent="0.2">
      <c r="A250" s="11">
        <v>2032</v>
      </c>
    </row>
    <row r="251" spans="1:1" x14ac:dyDescent="0.2">
      <c r="A251" s="11">
        <v>2033</v>
      </c>
    </row>
    <row r="252" spans="1:1" x14ac:dyDescent="0.2">
      <c r="A252" s="11">
        <v>2034</v>
      </c>
    </row>
    <row r="253" spans="1:1" x14ac:dyDescent="0.2">
      <c r="A253" s="11">
        <v>2035</v>
      </c>
    </row>
    <row r="254" spans="1:1" x14ac:dyDescent="0.2">
      <c r="A254" s="11">
        <v>2036</v>
      </c>
    </row>
    <row r="255" spans="1:1" x14ac:dyDescent="0.2">
      <c r="A255" s="11">
        <v>2037</v>
      </c>
    </row>
    <row r="256" spans="1:1" x14ac:dyDescent="0.2">
      <c r="A256" s="11">
        <v>2038</v>
      </c>
    </row>
    <row r="257" spans="1:1" x14ac:dyDescent="0.2">
      <c r="A257" s="11">
        <v>2039</v>
      </c>
    </row>
    <row r="258" spans="1:1" x14ac:dyDescent="0.2">
      <c r="A258" s="11">
        <v>2040</v>
      </c>
    </row>
  </sheetData>
  <phoneticPr fontId="0" type="noConversion"/>
  <printOptions horizontalCentered="1" verticalCentered="1" gridLinesSet="0"/>
  <pageMargins left="0.75" right="0.75" top="1" bottom="1" header="0.5" footer="0.5"/>
  <pageSetup scale="9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5"/>
  <sheetViews>
    <sheetView showGridLines="0" zoomScale="50" workbookViewId="0">
      <selection activeCell="T45" sqref="T45"/>
    </sheetView>
  </sheetViews>
  <sheetFormatPr defaultColWidth="11.42578125" defaultRowHeight="12.75" x14ac:dyDescent="0.2"/>
  <cols>
    <col min="1" max="14" width="11.42578125" customWidth="1"/>
    <col min="15" max="15" width="10.140625" customWidth="1"/>
    <col min="16" max="16" width="10.85546875" customWidth="1"/>
  </cols>
  <sheetData>
    <row r="5" ht="18.95" customHeight="1" x14ac:dyDescent="0.2"/>
  </sheetData>
  <phoneticPr fontId="0" type="noConversion"/>
  <printOptions horizontalCentered="1" verticalCentered="1" gridLinesSet="0"/>
  <pageMargins left="0.54" right="0.51" top="0.48" bottom="1" header="0.5" footer="0.5"/>
  <pageSetup scale="62" orientation="landscape" horizontalDpi="4294967292" verticalDpi="4294967292" r:id="rId1"/>
  <headerFooter alignWithMargins="0">
    <oddFooter>&amp;LBased on annual lake level observations made on or about 
October 1.&amp;RThis graph provided by the Mono Lake Committee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 sheet</vt:lpstr>
      <vt:lpstr>oldchart</vt:lpstr>
      <vt:lpstr>Elevation</vt:lpstr>
      <vt:lpstr>future</vt:lpstr>
      <vt:lpstr>Volume</vt:lpstr>
      <vt:lpstr>Surface Area</vt:lpstr>
      <vt:lpstr>'Data 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Mono Lake Committee</dc:creator>
  <cp:lastModifiedBy>greis</cp:lastModifiedBy>
  <cp:lastPrinted>2010-07-24T00:45:42Z</cp:lastPrinted>
  <dcterms:created xsi:type="dcterms:W3CDTF">2017-11-01T08:43:08Z</dcterms:created>
  <dcterms:modified xsi:type="dcterms:W3CDTF">2017-11-01T08:43:09Z</dcterms:modified>
</cp:coreProperties>
</file>