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mler\Rubber\Output Files\"/>
    </mc:Choice>
  </mc:AlternateContent>
  <xr:revisionPtr revIDLastSave="0" documentId="13_ncr:1_{C06DECDA-75BA-4F42-B7E5-7E499FB5F54E}" xr6:coauthVersionLast="45" xr6:coauthVersionMax="45" xr10:uidLastSave="{00000000-0000-0000-0000-000000000000}"/>
  <bookViews>
    <workbookView xWindow="-110" yWindow="-110" windowWidth="19420" windowHeight="10420" xr2:uid="{5E6F3595-C5DD-49CB-98F5-3E9D7236329B}"/>
  </bookViews>
  <sheets>
    <sheet name="Univariate Input File" sheetId="16" r:id="rId1"/>
    <sheet name="Univariate Input File To work" sheetId="15" r:id="rId2"/>
    <sheet name="Accuracy Input Rubber" sheetId="14" r:id="rId3"/>
    <sheet name="Dates to forecast" sheetId="13" r:id="rId4"/>
    <sheet name="Forward Looking forecast" sheetId="12" r:id="rId5"/>
    <sheet name="Accuracy_Output_Ru_Expo_MA" sheetId="1" r:id="rId6"/>
    <sheet name="Accuracy_Comparisons_Ru_Expo_MA" sheetId="2" r:id="rId7"/>
    <sheet name="Accuracy_Output_Rubber_Holt_Win" sheetId="4" r:id="rId8"/>
    <sheet name="Accuracy_Comparisons_Ru_Holt_W" sheetId="3" r:id="rId9"/>
    <sheet name="Accuracy_Output_Ru_Holt_Linear" sheetId="5" r:id="rId10"/>
    <sheet name="Accuracy_Comparisons_Ru_Holt_wi" sheetId="6" r:id="rId11"/>
    <sheet name="Analytical Dataset" sheetId="7" r:id="rId12"/>
    <sheet name="Images of Rubber" sheetId="8" r:id="rId13"/>
    <sheet name="Value Chain" sheetId="9" r:id="rId14"/>
    <sheet name="Drivers of Rubber" sheetId="10" r:id="rId15"/>
    <sheet name="Methods Tried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5" l="1"/>
  <c r="C143" i="15"/>
  <c r="B143" i="15"/>
  <c r="C142" i="15"/>
  <c r="B142" i="15"/>
  <c r="C141" i="15"/>
  <c r="B141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4" i="15"/>
  <c r="B134" i="15"/>
  <c r="C134" i="15" s="1"/>
  <c r="B135" i="15" s="1"/>
  <c r="C135" i="15" s="1"/>
  <c r="B136" i="15" s="1"/>
  <c r="C136" i="15" s="1"/>
  <c r="B137" i="15" s="1"/>
  <c r="C137" i="15" s="1"/>
  <c r="B138" i="15" s="1"/>
  <c r="C138" i="15" s="1"/>
  <c r="B139" i="15" s="1"/>
  <c r="C139" i="15" s="1"/>
  <c r="B140" i="15" s="1"/>
  <c r="C140" i="15" s="1"/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5" i="12"/>
  <c r="H3" i="12"/>
</calcChain>
</file>

<file path=xl/sharedStrings.xml><?xml version="1.0" encoding="utf-8"?>
<sst xmlns="http://schemas.openxmlformats.org/spreadsheetml/2006/main" count="322" uniqueCount="91">
  <si>
    <t>Snap_Month</t>
  </si>
  <si>
    <t>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</si>
  <si>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</si>
  <si>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</si>
  <si>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</si>
  <si>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</si>
  <si>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</si>
  <si>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</si>
  <si>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</si>
  <si>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</si>
  <si>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</si>
  <si>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</si>
  <si>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</si>
  <si>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</si>
  <si>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</si>
  <si>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</si>
  <si>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</si>
  <si>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</si>
  <si>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</si>
  <si>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</si>
  <si>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</si>
  <si>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</si>
  <si>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</si>
  <si>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</si>
  <si>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</si>
  <si>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</si>
  <si>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Snapshot_month</t>
  </si>
  <si>
    <t>2018-naive</t>
  </si>
  <si>
    <t>2018-Forecast</t>
  </si>
  <si>
    <t>2019-naive</t>
  </si>
  <si>
    <t>2019-Forecast</t>
  </si>
  <si>
    <t>2018-19-naive</t>
  </si>
  <si>
    <t>2018-19-Forecast</t>
  </si>
  <si>
    <t>2018-naive-Act</t>
  </si>
  <si>
    <t>2018-Forecast-Act</t>
  </si>
  <si>
    <t>2019-naive-Act</t>
  </si>
  <si>
    <t>2019-Forecast-Act</t>
  </si>
  <si>
    <t>2018-19-naive-Act</t>
  </si>
  <si>
    <t>2018-19-Forecast-Act</t>
  </si>
  <si>
    <t>NA</t>
  </si>
  <si>
    <t>Month</t>
  </si>
  <si>
    <t>Rubber price</t>
  </si>
  <si>
    <t>USD index</t>
  </si>
  <si>
    <t>USD_VND</t>
  </si>
  <si>
    <t>USD_THB</t>
  </si>
  <si>
    <t>USD_MYR</t>
  </si>
  <si>
    <t>USD_INR</t>
  </si>
  <si>
    <t>USD_IDR</t>
  </si>
  <si>
    <t>crude_oil</t>
  </si>
  <si>
    <t>Rubber</t>
  </si>
  <si>
    <t>Exponential Smoothing</t>
  </si>
  <si>
    <t>Holt's Linear</t>
  </si>
  <si>
    <t>UCM</t>
  </si>
  <si>
    <t>SARIMAX</t>
  </si>
  <si>
    <t>Holt's Winter</t>
  </si>
  <si>
    <t>2019 MAPE</t>
  </si>
  <si>
    <t>2018-19 MAPE</t>
  </si>
  <si>
    <t>Metal</t>
  </si>
  <si>
    <t>Forecasting Method</t>
  </si>
  <si>
    <t>Forecasts</t>
  </si>
  <si>
    <t>Benchmark</t>
  </si>
  <si>
    <t>Exponential Moving Average</t>
  </si>
  <si>
    <t>Crude oil Prices</t>
  </si>
  <si>
    <t xml:space="preserve">Price history of Crude oil </t>
  </si>
  <si>
    <t>Correlation of 0.70</t>
  </si>
  <si>
    <t>USD</t>
  </si>
  <si>
    <t xml:space="preserve">US Dollar Index </t>
  </si>
  <si>
    <t>Correlation -0.7</t>
  </si>
  <si>
    <t>USD/INR</t>
  </si>
  <si>
    <t>Currency Strength</t>
  </si>
  <si>
    <t>Correlation of 0.82</t>
  </si>
  <si>
    <t>USD/Bhat</t>
  </si>
  <si>
    <t>Correlation of 0.60</t>
  </si>
  <si>
    <t>USD/rupiah</t>
  </si>
  <si>
    <t>Correlation of -0.49</t>
  </si>
  <si>
    <t>Sno</t>
  </si>
  <si>
    <t>Drivers</t>
  </si>
  <si>
    <t>Quantifiers/Event Description</t>
  </si>
  <si>
    <t>Impact observed</t>
  </si>
  <si>
    <t>Thailand - 35%
Indonesia - 28%
Malayasia - 9%
Vietnam - 9%
India - 7%</t>
  </si>
  <si>
    <t>China, USA, India, Japan</t>
  </si>
  <si>
    <t>Automobiles, Flooring, Clothing</t>
  </si>
  <si>
    <t>Commodity</t>
  </si>
  <si>
    <t>Producing Countries</t>
  </si>
  <si>
    <t>Consuming Countries</t>
  </si>
  <si>
    <t>Major Industries</t>
  </si>
  <si>
    <t>Date</t>
  </si>
  <si>
    <t>Forecasted Rubber Price</t>
  </si>
  <si>
    <t>Actual Rubber Price</t>
  </si>
  <si>
    <t>Rubber Price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</si>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</sst>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17" fontId="2" fillId="0" borderId="1" xfId="0" applyNumberFormat="1" applyFont="1" applyBorder="1"/>
    <xf numFmtId="2" fontId="0" fillId="0" borderId="1" xfId="0" applyNumberFormat="1" applyBorder="1"/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vertical="center"/>
    </xf>
    <xf numFmtId="164" fontId="7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'Forward Looking forecast'!$B$1</c:f>
              <c:strCache>
                <c:ptCount val="1"/>
                <c:pt idx="0">
                  <c:v>Actual Rubber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'Forward Looking forecast'!$A$2:$A$156</c:f>
              <c:numCache>
                <c:formatCode>m/d/yyyy</c:formatCode>
                <c:ptCount val="155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  <c:pt idx="143">
                  <c:v>44166</c:v>
                </c:pt>
                <c:pt idx="144">
                  <c:v>44197</c:v>
                </c:pt>
                <c:pt idx="145">
                  <c:v>44228</c:v>
                </c:pt>
                <c:pt idx="146">
                  <c:v>44256</c:v>
                </c:pt>
                <c:pt idx="147">
                  <c:v>44287</c:v>
                </c:pt>
                <c:pt idx="148">
                  <c:v>44317</c:v>
                </c:pt>
                <c:pt idx="149">
                  <c:v>44348</c:v>
                </c:pt>
                <c:pt idx="150">
                  <c:v>44378</c:v>
                </c:pt>
                <c:pt idx="151">
                  <c:v>44409</c:v>
                </c:pt>
                <c:pt idx="152">
                  <c:v>44440</c:v>
                </c:pt>
                <c:pt idx="153">
                  <c:v>44470</c:v>
                </c:pt>
                <c:pt idx="154">
                  <c:v>44501</c:v>
                </c:pt>
              </c:numCache>
            </c:numRef>
          </c:cat>
          <c:val>
            <c:numRef>
              <c:f>'Forward Looking forecast'!$B$2:$B$156</c:f>
              <c:numCache>
                <c:formatCode>General</c:formatCode>
                <c:ptCount val="155"/>
                <c:pt idx="0">
                  <c:v>140.79</c:v>
                </c:pt>
                <c:pt idx="1">
                  <c:v>129.77000000000001</c:v>
                </c:pt>
                <c:pt idx="2">
                  <c:v>127.75</c:v>
                </c:pt>
                <c:pt idx="3">
                  <c:v>148.30000000000001</c:v>
                </c:pt>
                <c:pt idx="4">
                  <c:v>156.16999999999999</c:v>
                </c:pt>
                <c:pt idx="5">
                  <c:v>152.68</c:v>
                </c:pt>
                <c:pt idx="6">
                  <c:v>159.56</c:v>
                </c:pt>
                <c:pt idx="7">
                  <c:v>183.89</c:v>
                </c:pt>
                <c:pt idx="8">
                  <c:v>206.66</c:v>
                </c:pt>
                <c:pt idx="9">
                  <c:v>226.37</c:v>
                </c:pt>
                <c:pt idx="10">
                  <c:v>248.89</c:v>
                </c:pt>
                <c:pt idx="11">
                  <c:v>279.42</c:v>
                </c:pt>
                <c:pt idx="12">
                  <c:v>303.67</c:v>
                </c:pt>
                <c:pt idx="13">
                  <c:v>308.08</c:v>
                </c:pt>
                <c:pt idx="14">
                  <c:v>317.52999999999997</c:v>
                </c:pt>
                <c:pt idx="15">
                  <c:v>328.09</c:v>
                </c:pt>
                <c:pt idx="16">
                  <c:v>288.7</c:v>
                </c:pt>
                <c:pt idx="17">
                  <c:v>290.01</c:v>
                </c:pt>
                <c:pt idx="18">
                  <c:v>292.60000000000002</c:v>
                </c:pt>
                <c:pt idx="19">
                  <c:v>314.23</c:v>
                </c:pt>
                <c:pt idx="20">
                  <c:v>336.25</c:v>
                </c:pt>
                <c:pt idx="21">
                  <c:v>384.8</c:v>
                </c:pt>
                <c:pt idx="22">
                  <c:v>423.84</c:v>
                </c:pt>
                <c:pt idx="23">
                  <c:v>467.96</c:v>
                </c:pt>
                <c:pt idx="24">
                  <c:v>533.20000000000005</c:v>
                </c:pt>
                <c:pt idx="25">
                  <c:v>558.1</c:v>
                </c:pt>
                <c:pt idx="26">
                  <c:v>483.95</c:v>
                </c:pt>
                <c:pt idx="27">
                  <c:v>497.07</c:v>
                </c:pt>
                <c:pt idx="28">
                  <c:v>457.15</c:v>
                </c:pt>
                <c:pt idx="29">
                  <c:v>452.81</c:v>
                </c:pt>
                <c:pt idx="30">
                  <c:v>456.32</c:v>
                </c:pt>
                <c:pt idx="31">
                  <c:v>462.5</c:v>
                </c:pt>
                <c:pt idx="32">
                  <c:v>452.37</c:v>
                </c:pt>
                <c:pt idx="33">
                  <c:v>408.4</c:v>
                </c:pt>
                <c:pt idx="34">
                  <c:v>333.11</c:v>
                </c:pt>
                <c:pt idx="35">
                  <c:v>335.27</c:v>
                </c:pt>
                <c:pt idx="36">
                  <c:v>360</c:v>
                </c:pt>
                <c:pt idx="37">
                  <c:v>377.48</c:v>
                </c:pt>
                <c:pt idx="38">
                  <c:v>378.57</c:v>
                </c:pt>
                <c:pt idx="39">
                  <c:v>366.2</c:v>
                </c:pt>
                <c:pt idx="40">
                  <c:v>339.31</c:v>
                </c:pt>
                <c:pt idx="41">
                  <c:v>287.2</c:v>
                </c:pt>
                <c:pt idx="42">
                  <c:v>289.37</c:v>
                </c:pt>
                <c:pt idx="43">
                  <c:v>262.06</c:v>
                </c:pt>
                <c:pt idx="44">
                  <c:v>276.27999999999997</c:v>
                </c:pt>
                <c:pt idx="45">
                  <c:v>296.20999999999998</c:v>
                </c:pt>
                <c:pt idx="46">
                  <c:v>279.64</c:v>
                </c:pt>
                <c:pt idx="47">
                  <c:v>285.24</c:v>
                </c:pt>
                <c:pt idx="48">
                  <c:v>282.60000000000002</c:v>
                </c:pt>
                <c:pt idx="49">
                  <c:v>305.5</c:v>
                </c:pt>
                <c:pt idx="50">
                  <c:v>280</c:v>
                </c:pt>
                <c:pt idx="51">
                  <c:v>249.86</c:v>
                </c:pt>
                <c:pt idx="52">
                  <c:v>253.44</c:v>
                </c:pt>
                <c:pt idx="53">
                  <c:v>233.11</c:v>
                </c:pt>
                <c:pt idx="54">
                  <c:v>224</c:v>
                </c:pt>
                <c:pt idx="55">
                  <c:v>232</c:v>
                </c:pt>
                <c:pt idx="56">
                  <c:v>242</c:v>
                </c:pt>
                <c:pt idx="57">
                  <c:v>231.87</c:v>
                </c:pt>
                <c:pt idx="58">
                  <c:v>230</c:v>
                </c:pt>
                <c:pt idx="59">
                  <c:v>233</c:v>
                </c:pt>
                <c:pt idx="60">
                  <c:v>212.55</c:v>
                </c:pt>
                <c:pt idx="61">
                  <c:v>190.4</c:v>
                </c:pt>
                <c:pt idx="62">
                  <c:v>191.93</c:v>
                </c:pt>
                <c:pt idx="63">
                  <c:v>177.56</c:v>
                </c:pt>
                <c:pt idx="64">
                  <c:v>169.67</c:v>
                </c:pt>
                <c:pt idx="65">
                  <c:v>171.2</c:v>
                </c:pt>
                <c:pt idx="66">
                  <c:v>169.36</c:v>
                </c:pt>
                <c:pt idx="67">
                  <c:v>166.51</c:v>
                </c:pt>
                <c:pt idx="68">
                  <c:v>153.19999999999999</c:v>
                </c:pt>
                <c:pt idx="69">
                  <c:v>150.16999999999999</c:v>
                </c:pt>
                <c:pt idx="70">
                  <c:v>154.35</c:v>
                </c:pt>
                <c:pt idx="71">
                  <c:v>147.65</c:v>
                </c:pt>
                <c:pt idx="72">
                  <c:v>142.44</c:v>
                </c:pt>
                <c:pt idx="73">
                  <c:v>141.41</c:v>
                </c:pt>
                <c:pt idx="74">
                  <c:v>142.85</c:v>
                </c:pt>
                <c:pt idx="75">
                  <c:v>140.63999999999999</c:v>
                </c:pt>
                <c:pt idx="76">
                  <c:v>155.54</c:v>
                </c:pt>
                <c:pt idx="77">
                  <c:v>159.06</c:v>
                </c:pt>
                <c:pt idx="78">
                  <c:v>145.37</c:v>
                </c:pt>
                <c:pt idx="79">
                  <c:v>131.99</c:v>
                </c:pt>
                <c:pt idx="80">
                  <c:v>124.43</c:v>
                </c:pt>
                <c:pt idx="81">
                  <c:v>125.43</c:v>
                </c:pt>
                <c:pt idx="82">
                  <c:v>117.28</c:v>
                </c:pt>
                <c:pt idx="83">
                  <c:v>117.16</c:v>
                </c:pt>
                <c:pt idx="84">
                  <c:v>108.28</c:v>
                </c:pt>
                <c:pt idx="85">
                  <c:v>108.84</c:v>
                </c:pt>
                <c:pt idx="86">
                  <c:v>128.02000000000001</c:v>
                </c:pt>
                <c:pt idx="87">
                  <c:v>148.4</c:v>
                </c:pt>
                <c:pt idx="88">
                  <c:v>136.80000000000001</c:v>
                </c:pt>
                <c:pt idx="89">
                  <c:v>127.8</c:v>
                </c:pt>
                <c:pt idx="90">
                  <c:v>130.87</c:v>
                </c:pt>
                <c:pt idx="91">
                  <c:v>129.63999999999999</c:v>
                </c:pt>
                <c:pt idx="92">
                  <c:v>135.13999999999999</c:v>
                </c:pt>
                <c:pt idx="93">
                  <c:v>146.97</c:v>
                </c:pt>
                <c:pt idx="94">
                  <c:v>164.83</c:v>
                </c:pt>
                <c:pt idx="95">
                  <c:v>186.93</c:v>
                </c:pt>
                <c:pt idx="96">
                  <c:v>210.57</c:v>
                </c:pt>
                <c:pt idx="97">
                  <c:v>221.15</c:v>
                </c:pt>
                <c:pt idx="98">
                  <c:v>197.23</c:v>
                </c:pt>
                <c:pt idx="99">
                  <c:v>168.32</c:v>
                </c:pt>
                <c:pt idx="100">
                  <c:v>155.43</c:v>
                </c:pt>
                <c:pt idx="101">
                  <c:v>144.94999999999999</c:v>
                </c:pt>
                <c:pt idx="102">
                  <c:v>150.35</c:v>
                </c:pt>
                <c:pt idx="103">
                  <c:v>150.59</c:v>
                </c:pt>
                <c:pt idx="104">
                  <c:v>156.4</c:v>
                </c:pt>
                <c:pt idx="105">
                  <c:v>143.9</c:v>
                </c:pt>
                <c:pt idx="106">
                  <c:v>139.28</c:v>
                </c:pt>
                <c:pt idx="107">
                  <c:v>145.15</c:v>
                </c:pt>
                <c:pt idx="108">
                  <c:v>150.19999999999999</c:v>
                </c:pt>
                <c:pt idx="109">
                  <c:v>145.88</c:v>
                </c:pt>
                <c:pt idx="110">
                  <c:v>144.6</c:v>
                </c:pt>
                <c:pt idx="111">
                  <c:v>137.30000000000001</c:v>
                </c:pt>
                <c:pt idx="112">
                  <c:v>142.75</c:v>
                </c:pt>
                <c:pt idx="113">
                  <c:v>138.96</c:v>
                </c:pt>
                <c:pt idx="114">
                  <c:v>133.44</c:v>
                </c:pt>
                <c:pt idx="115">
                  <c:v>133.69</c:v>
                </c:pt>
                <c:pt idx="116">
                  <c:v>132.61000000000001</c:v>
                </c:pt>
                <c:pt idx="117">
                  <c:v>132.28</c:v>
                </c:pt>
                <c:pt idx="118">
                  <c:v>123.17</c:v>
                </c:pt>
                <c:pt idx="119">
                  <c:v>124.81</c:v>
                </c:pt>
                <c:pt idx="120">
                  <c:v>131.29</c:v>
                </c:pt>
                <c:pt idx="121">
                  <c:v>135.63999999999999</c:v>
                </c:pt>
                <c:pt idx="122">
                  <c:v>145.74</c:v>
                </c:pt>
                <c:pt idx="123">
                  <c:v>149.61000000000001</c:v>
                </c:pt>
                <c:pt idx="124">
                  <c:v>151.37</c:v>
                </c:pt>
                <c:pt idx="125">
                  <c:v>153.13</c:v>
                </c:pt>
                <c:pt idx="126">
                  <c:v>142.93</c:v>
                </c:pt>
                <c:pt idx="127">
                  <c:v>131.24</c:v>
                </c:pt>
                <c:pt idx="128">
                  <c:v>131.38999999999999</c:v>
                </c:pt>
                <c:pt idx="129">
                  <c:v>129.5</c:v>
                </c:pt>
                <c:pt idx="130">
                  <c:v>136.30000000000001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2D-869E-0F9035351577}"/>
            </c:ext>
          </c:extLst>
        </c:ser>
        <c:ser>
          <c:idx val="1"/>
          <c:order val="1"/>
          <c:tx>
            <c:strRef>
              <c:f>'Forward Looking forecast'!$C$1</c:f>
              <c:strCache>
                <c:ptCount val="1"/>
                <c:pt idx="0">
                  <c:v>Forecasted Rubber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'Forward Looking forecast'!$A$2:$A$156</c:f>
              <c:numCache>
                <c:formatCode>m/d/yyyy</c:formatCode>
                <c:ptCount val="155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  <c:pt idx="143">
                  <c:v>44166</c:v>
                </c:pt>
                <c:pt idx="144">
                  <c:v>44197</c:v>
                </c:pt>
                <c:pt idx="145">
                  <c:v>44228</c:v>
                </c:pt>
                <c:pt idx="146">
                  <c:v>44256</c:v>
                </c:pt>
                <c:pt idx="147">
                  <c:v>44287</c:v>
                </c:pt>
                <c:pt idx="148">
                  <c:v>44317</c:v>
                </c:pt>
                <c:pt idx="149">
                  <c:v>44348</c:v>
                </c:pt>
                <c:pt idx="150">
                  <c:v>44378</c:v>
                </c:pt>
                <c:pt idx="151">
                  <c:v>44409</c:v>
                </c:pt>
                <c:pt idx="152">
                  <c:v>44440</c:v>
                </c:pt>
                <c:pt idx="153">
                  <c:v>44470</c:v>
                </c:pt>
                <c:pt idx="154">
                  <c:v>44501</c:v>
                </c:pt>
              </c:numCache>
            </c:numRef>
          </c:cat>
          <c:val>
            <c:numRef>
              <c:f>'Forward Looking forecast'!$C$2:$C$156</c:f>
              <c:numCache>
                <c:formatCode>General</c:formatCode>
                <c:ptCount val="155"/>
                <c:pt idx="131">
                  <c:v>138.45750000000001</c:v>
                </c:pt>
                <c:pt idx="132">
                  <c:v>138.16652173913045</c:v>
                </c:pt>
                <c:pt idx="133">
                  <c:v>137.61954545454543</c:v>
                </c:pt>
                <c:pt idx="134">
                  <c:v>137.22619047619045</c:v>
                </c:pt>
                <c:pt idx="135">
                  <c:v>136.85750000000002</c:v>
                </c:pt>
                <c:pt idx="136">
                  <c:v>136.83421052631579</c:v>
                </c:pt>
                <c:pt idx="137">
                  <c:v>136.50555555555556</c:v>
                </c:pt>
                <c:pt idx="138">
                  <c:v>136.36117647058822</c:v>
                </c:pt>
                <c:pt idx="139">
                  <c:v>136.54375000000002</c:v>
                </c:pt>
                <c:pt idx="140">
                  <c:v>136.73400000000001</c:v>
                </c:pt>
                <c:pt idx="141">
                  <c:v>137.02857142857141</c:v>
                </c:pt>
                <c:pt idx="142">
                  <c:v>137.39384615384617</c:v>
                </c:pt>
                <c:pt idx="143">
                  <c:v>138.57916666666668</c:v>
                </c:pt>
                <c:pt idx="144">
                  <c:v>139.8309090909091</c:v>
                </c:pt>
                <c:pt idx="145">
                  <c:v>140.685</c:v>
                </c:pt>
                <c:pt idx="146">
                  <c:v>141.24555555555554</c:v>
                </c:pt>
                <c:pt idx="147">
                  <c:v>140.68375</c:v>
                </c:pt>
                <c:pt idx="148">
                  <c:v>139.40857142857143</c:v>
                </c:pt>
                <c:pt idx="149">
                  <c:v>137.41499999999999</c:v>
                </c:pt>
                <c:pt idx="150">
                  <c:v>134.27199999999999</c:v>
                </c:pt>
                <c:pt idx="151">
                  <c:v>132.10750000000002</c:v>
                </c:pt>
                <c:pt idx="152">
                  <c:v>132.39666666666668</c:v>
                </c:pt>
                <c:pt idx="153">
                  <c:v>132.9</c:v>
                </c:pt>
                <c:pt idx="154">
                  <c:v>136.30000000000001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2D-869E-0F903535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45464"/>
        <c:axId val="569042512"/>
      </c:lineChart>
      <c:dateAx>
        <c:axId val="569045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2512"/>
        <c:crosses val="autoZero"/>
        <c:auto val="1"/>
        <c:lblOffset val="100"/>
        <c:baseTimeUnit val="months"/>
      </c:dateAx>
      <c:valAx>
        <c:axId val="5690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25400</xdr:rowOff>
    </xdr:from>
    <xdr:to>
      <xdr:col>17</xdr:col>
      <xdr:colOff>485775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AC29A-5ACA-4BCD-A691-F8968F33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2</xdr:row>
      <xdr:rowOff>82550</xdr:rowOff>
    </xdr:from>
    <xdr:to>
      <xdr:col>6</xdr:col>
      <xdr:colOff>323850</xdr:colOff>
      <xdr:row>10</xdr:row>
      <xdr:rowOff>127000</xdr:rowOff>
    </xdr:to>
    <xdr:pic>
      <xdr:nvPicPr>
        <xdr:cNvPr id="2" name="Picture 1" descr="Image result for images of rubber">
          <a:extLst>
            <a:ext uri="{FF2B5EF4-FFF2-40B4-BE49-F238E27FC236}">
              <a16:creationId xmlns:a16="http://schemas.microsoft.com/office/drawing/2014/main" id="{7EFB14B6-9828-4DD3-9695-B4EECD80B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850"/>
          <a:ext cx="3028950" cy="151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6CE3-5ABF-4533-93E2-FDEE0520270B}">
  <dimension ref="A1:B132"/>
  <sheetViews>
    <sheetView tabSelected="1" workbookViewId="0">
      <selection activeCell="E17" sqref="E17"/>
    </sheetView>
  </sheetViews>
  <sheetFormatPr defaultRowHeight="14.5" x14ac:dyDescent="0.35"/>
  <cols>
    <col min="1" max="1" width="10.08984375" bestFit="1" customWidth="1"/>
    <col min="2" max="2" width="11.36328125" bestFit="1" customWidth="1"/>
  </cols>
  <sheetData>
    <row r="1" spans="1:2" x14ac:dyDescent="0.35">
      <c r="A1" t="s">
        <v>86</v>
      </c>
      <c r="B1" t="s">
        <v>89</v>
      </c>
    </row>
    <row r="2" spans="1:2" x14ac:dyDescent="0.35">
      <c r="A2" s="1">
        <v>39814</v>
      </c>
      <c r="B2">
        <v>140.79</v>
      </c>
    </row>
    <row r="3" spans="1:2" x14ac:dyDescent="0.35">
      <c r="A3" s="1">
        <v>39845</v>
      </c>
      <c r="B3">
        <v>129.77000000000001</v>
      </c>
    </row>
    <row r="4" spans="1:2" x14ac:dyDescent="0.35">
      <c r="A4" s="1">
        <v>39873</v>
      </c>
      <c r="B4">
        <v>127.75</v>
      </c>
    </row>
    <row r="5" spans="1:2" x14ac:dyDescent="0.35">
      <c r="A5" s="1">
        <v>39904</v>
      </c>
      <c r="B5">
        <v>148.30000000000001</v>
      </c>
    </row>
    <row r="6" spans="1:2" x14ac:dyDescent="0.35">
      <c r="A6" s="1">
        <v>39934</v>
      </c>
      <c r="B6">
        <v>156.16999999999999</v>
      </c>
    </row>
    <row r="7" spans="1:2" x14ac:dyDescent="0.35">
      <c r="A7" s="1">
        <v>39965</v>
      </c>
      <c r="B7">
        <v>152.68</v>
      </c>
    </row>
    <row r="8" spans="1:2" x14ac:dyDescent="0.35">
      <c r="A8" s="1">
        <v>39995</v>
      </c>
      <c r="B8">
        <v>159.56</v>
      </c>
    </row>
    <row r="9" spans="1:2" x14ac:dyDescent="0.35">
      <c r="A9" s="1">
        <v>40026</v>
      </c>
      <c r="B9">
        <v>183.89</v>
      </c>
    </row>
    <row r="10" spans="1:2" x14ac:dyDescent="0.35">
      <c r="A10" s="1">
        <v>40057</v>
      </c>
      <c r="B10">
        <v>206.66</v>
      </c>
    </row>
    <row r="11" spans="1:2" x14ac:dyDescent="0.35">
      <c r="A11" s="1">
        <v>40087</v>
      </c>
      <c r="B11">
        <v>226.37</v>
      </c>
    </row>
    <row r="12" spans="1:2" x14ac:dyDescent="0.35">
      <c r="A12" s="1">
        <v>40118</v>
      </c>
      <c r="B12">
        <v>248.89</v>
      </c>
    </row>
    <row r="13" spans="1:2" x14ac:dyDescent="0.35">
      <c r="A13" s="1">
        <v>40148</v>
      </c>
      <c r="B13">
        <v>279.42</v>
      </c>
    </row>
    <row r="14" spans="1:2" x14ac:dyDescent="0.35">
      <c r="A14" s="1">
        <v>40179</v>
      </c>
      <c r="B14">
        <v>303.67</v>
      </c>
    </row>
    <row r="15" spans="1:2" x14ac:dyDescent="0.35">
      <c r="A15" s="1">
        <v>40210</v>
      </c>
      <c r="B15">
        <v>308.08</v>
      </c>
    </row>
    <row r="16" spans="1:2" x14ac:dyDescent="0.35">
      <c r="A16" s="1">
        <v>40238</v>
      </c>
      <c r="B16">
        <v>317.52999999999997</v>
      </c>
    </row>
    <row r="17" spans="1:2" x14ac:dyDescent="0.35">
      <c r="A17" s="1">
        <v>40269</v>
      </c>
      <c r="B17">
        <v>328.09</v>
      </c>
    </row>
    <row r="18" spans="1:2" x14ac:dyDescent="0.35">
      <c r="A18" s="1">
        <v>40299</v>
      </c>
      <c r="B18">
        <v>288.7</v>
      </c>
    </row>
    <row r="19" spans="1:2" x14ac:dyDescent="0.35">
      <c r="A19" s="1">
        <v>40330</v>
      </c>
      <c r="B19">
        <v>290.01</v>
      </c>
    </row>
    <row r="20" spans="1:2" x14ac:dyDescent="0.35">
      <c r="A20" s="1">
        <v>40360</v>
      </c>
      <c r="B20">
        <v>292.60000000000002</v>
      </c>
    </row>
    <row r="21" spans="1:2" x14ac:dyDescent="0.35">
      <c r="A21" s="1">
        <v>40391</v>
      </c>
      <c r="B21">
        <v>314.23</v>
      </c>
    </row>
    <row r="22" spans="1:2" x14ac:dyDescent="0.35">
      <c r="A22" s="1">
        <v>40422</v>
      </c>
      <c r="B22">
        <v>336.25</v>
      </c>
    </row>
    <row r="23" spans="1:2" x14ac:dyDescent="0.35">
      <c r="A23" s="1">
        <v>40452</v>
      </c>
      <c r="B23">
        <v>384.8</v>
      </c>
    </row>
    <row r="24" spans="1:2" x14ac:dyDescent="0.35">
      <c r="A24" s="1">
        <v>40483</v>
      </c>
      <c r="B24">
        <v>423.84</v>
      </c>
    </row>
    <row r="25" spans="1:2" x14ac:dyDescent="0.35">
      <c r="A25" s="1">
        <v>40513</v>
      </c>
      <c r="B25">
        <v>467.96</v>
      </c>
    </row>
    <row r="26" spans="1:2" x14ac:dyDescent="0.35">
      <c r="A26" s="1">
        <v>40544</v>
      </c>
      <c r="B26">
        <v>533.20000000000005</v>
      </c>
    </row>
    <row r="27" spans="1:2" x14ac:dyDescent="0.35">
      <c r="A27" s="1">
        <v>40575</v>
      </c>
      <c r="B27">
        <v>558.1</v>
      </c>
    </row>
    <row r="28" spans="1:2" x14ac:dyDescent="0.35">
      <c r="A28" s="1">
        <v>40603</v>
      </c>
      <c r="B28">
        <v>483.95</v>
      </c>
    </row>
    <row r="29" spans="1:2" x14ac:dyDescent="0.35">
      <c r="A29" s="1">
        <v>40634</v>
      </c>
      <c r="B29">
        <v>497.07</v>
      </c>
    </row>
    <row r="30" spans="1:2" x14ac:dyDescent="0.35">
      <c r="A30" s="1">
        <v>40664</v>
      </c>
      <c r="B30">
        <v>457.15</v>
      </c>
    </row>
    <row r="31" spans="1:2" x14ac:dyDescent="0.35">
      <c r="A31" s="1">
        <v>40695</v>
      </c>
      <c r="B31">
        <v>452.81</v>
      </c>
    </row>
    <row r="32" spans="1:2" x14ac:dyDescent="0.35">
      <c r="A32" s="1">
        <v>40725</v>
      </c>
      <c r="B32">
        <v>456.32</v>
      </c>
    </row>
    <row r="33" spans="1:2" x14ac:dyDescent="0.35">
      <c r="A33" s="1">
        <v>40756</v>
      </c>
      <c r="B33">
        <v>462.5</v>
      </c>
    </row>
    <row r="34" spans="1:2" x14ac:dyDescent="0.35">
      <c r="A34" s="1">
        <v>40787</v>
      </c>
      <c r="B34">
        <v>452.37</v>
      </c>
    </row>
    <row r="35" spans="1:2" x14ac:dyDescent="0.35">
      <c r="A35" s="1">
        <v>40817</v>
      </c>
      <c r="B35">
        <v>408.4</v>
      </c>
    </row>
    <row r="36" spans="1:2" x14ac:dyDescent="0.35">
      <c r="A36" s="1">
        <v>40848</v>
      </c>
      <c r="B36">
        <v>333.11</v>
      </c>
    </row>
    <row r="37" spans="1:2" x14ac:dyDescent="0.35">
      <c r="A37" s="1">
        <v>40878</v>
      </c>
      <c r="B37">
        <v>335.27</v>
      </c>
    </row>
    <row r="38" spans="1:2" x14ac:dyDescent="0.35">
      <c r="A38" s="1">
        <v>40909</v>
      </c>
      <c r="B38">
        <v>360</v>
      </c>
    </row>
    <row r="39" spans="1:2" x14ac:dyDescent="0.35">
      <c r="A39" s="1">
        <v>40940</v>
      </c>
      <c r="B39">
        <v>377.48</v>
      </c>
    </row>
    <row r="40" spans="1:2" x14ac:dyDescent="0.35">
      <c r="A40" s="1">
        <v>40969</v>
      </c>
      <c r="B40">
        <v>378.57</v>
      </c>
    </row>
    <row r="41" spans="1:2" x14ac:dyDescent="0.35">
      <c r="A41" s="1">
        <v>41000</v>
      </c>
      <c r="B41">
        <v>366.2</v>
      </c>
    </row>
    <row r="42" spans="1:2" x14ac:dyDescent="0.35">
      <c r="A42" s="1">
        <v>41030</v>
      </c>
      <c r="B42">
        <v>339.31</v>
      </c>
    </row>
    <row r="43" spans="1:2" x14ac:dyDescent="0.35">
      <c r="A43" s="1">
        <v>41061</v>
      </c>
      <c r="B43">
        <v>287.2</v>
      </c>
    </row>
    <row r="44" spans="1:2" x14ac:dyDescent="0.35">
      <c r="A44" s="1">
        <v>41091</v>
      </c>
      <c r="B44">
        <v>289.37</v>
      </c>
    </row>
    <row r="45" spans="1:2" x14ac:dyDescent="0.35">
      <c r="A45" s="1">
        <v>41122</v>
      </c>
      <c r="B45">
        <v>262.06</v>
      </c>
    </row>
    <row r="46" spans="1:2" x14ac:dyDescent="0.35">
      <c r="A46" s="1">
        <v>41153</v>
      </c>
      <c r="B46">
        <v>276.27999999999997</v>
      </c>
    </row>
    <row r="47" spans="1:2" x14ac:dyDescent="0.35">
      <c r="A47" s="1">
        <v>41183</v>
      </c>
      <c r="B47">
        <v>296.20999999999998</v>
      </c>
    </row>
    <row r="48" spans="1:2" x14ac:dyDescent="0.35">
      <c r="A48" s="1">
        <v>41214</v>
      </c>
      <c r="B48">
        <v>279.64</v>
      </c>
    </row>
    <row r="49" spans="1:2" x14ac:dyDescent="0.35">
      <c r="A49" s="1">
        <v>41244</v>
      </c>
      <c r="B49">
        <v>285.24</v>
      </c>
    </row>
    <row r="50" spans="1:2" x14ac:dyDescent="0.35">
      <c r="A50" s="1">
        <v>41275</v>
      </c>
      <c r="B50">
        <v>282.60000000000002</v>
      </c>
    </row>
    <row r="51" spans="1:2" x14ac:dyDescent="0.35">
      <c r="A51" s="1">
        <v>41306</v>
      </c>
      <c r="B51">
        <v>305.5</v>
      </c>
    </row>
    <row r="52" spans="1:2" x14ac:dyDescent="0.35">
      <c r="A52" s="1">
        <v>41334</v>
      </c>
      <c r="B52">
        <v>280</v>
      </c>
    </row>
    <row r="53" spans="1:2" x14ac:dyDescent="0.35">
      <c r="A53" s="1">
        <v>41365</v>
      </c>
      <c r="B53">
        <v>249.86</v>
      </c>
    </row>
    <row r="54" spans="1:2" x14ac:dyDescent="0.35">
      <c r="A54" s="1">
        <v>41395</v>
      </c>
      <c r="B54">
        <v>253.44</v>
      </c>
    </row>
    <row r="55" spans="1:2" x14ac:dyDescent="0.35">
      <c r="A55" s="1">
        <v>41426</v>
      </c>
      <c r="B55">
        <v>233.11</v>
      </c>
    </row>
    <row r="56" spans="1:2" x14ac:dyDescent="0.35">
      <c r="A56" s="1">
        <v>41456</v>
      </c>
      <c r="B56">
        <v>224</v>
      </c>
    </row>
    <row r="57" spans="1:2" x14ac:dyDescent="0.35">
      <c r="A57" s="1">
        <v>41487</v>
      </c>
      <c r="B57">
        <v>232</v>
      </c>
    </row>
    <row r="58" spans="1:2" x14ac:dyDescent="0.35">
      <c r="A58" s="1">
        <v>41518</v>
      </c>
      <c r="B58">
        <v>242</v>
      </c>
    </row>
    <row r="59" spans="1:2" x14ac:dyDescent="0.35">
      <c r="A59" s="1">
        <v>41548</v>
      </c>
      <c r="B59">
        <v>231.87</v>
      </c>
    </row>
    <row r="60" spans="1:2" x14ac:dyDescent="0.35">
      <c r="A60" s="1">
        <v>41579</v>
      </c>
      <c r="B60">
        <v>230</v>
      </c>
    </row>
    <row r="61" spans="1:2" x14ac:dyDescent="0.35">
      <c r="A61" s="1">
        <v>41609</v>
      </c>
      <c r="B61">
        <v>233</v>
      </c>
    </row>
    <row r="62" spans="1:2" x14ac:dyDescent="0.35">
      <c r="A62" s="1">
        <v>41640</v>
      </c>
      <c r="B62">
        <v>212.55</v>
      </c>
    </row>
    <row r="63" spans="1:2" x14ac:dyDescent="0.35">
      <c r="A63" s="1">
        <v>41671</v>
      </c>
      <c r="B63">
        <v>190.4</v>
      </c>
    </row>
    <row r="64" spans="1:2" x14ac:dyDescent="0.35">
      <c r="A64" s="1">
        <v>41699</v>
      </c>
      <c r="B64">
        <v>191.93</v>
      </c>
    </row>
    <row r="65" spans="1:2" x14ac:dyDescent="0.35">
      <c r="A65" s="1">
        <v>41730</v>
      </c>
      <c r="B65">
        <v>177.56</v>
      </c>
    </row>
    <row r="66" spans="1:2" x14ac:dyDescent="0.35">
      <c r="A66" s="1">
        <v>41760</v>
      </c>
      <c r="B66">
        <v>169.67</v>
      </c>
    </row>
    <row r="67" spans="1:2" x14ac:dyDescent="0.35">
      <c r="A67" s="1">
        <v>41791</v>
      </c>
      <c r="B67">
        <v>171.2</v>
      </c>
    </row>
    <row r="68" spans="1:2" x14ac:dyDescent="0.35">
      <c r="A68" s="1">
        <v>41821</v>
      </c>
      <c r="B68">
        <v>169.36</v>
      </c>
    </row>
    <row r="69" spans="1:2" x14ac:dyDescent="0.35">
      <c r="A69" s="1">
        <v>41852</v>
      </c>
      <c r="B69">
        <v>166.51</v>
      </c>
    </row>
    <row r="70" spans="1:2" x14ac:dyDescent="0.35">
      <c r="A70" s="1">
        <v>41883</v>
      </c>
      <c r="B70">
        <v>153.19999999999999</v>
      </c>
    </row>
    <row r="71" spans="1:2" x14ac:dyDescent="0.35">
      <c r="A71" s="1">
        <v>41913</v>
      </c>
      <c r="B71">
        <v>150.16999999999999</v>
      </c>
    </row>
    <row r="72" spans="1:2" x14ac:dyDescent="0.35">
      <c r="A72" s="1">
        <v>41944</v>
      </c>
      <c r="B72">
        <v>154.35</v>
      </c>
    </row>
    <row r="73" spans="1:2" x14ac:dyDescent="0.35">
      <c r="A73" s="1">
        <v>41974</v>
      </c>
      <c r="B73">
        <v>147.65</v>
      </c>
    </row>
    <row r="74" spans="1:2" x14ac:dyDescent="0.35">
      <c r="A74" s="1">
        <v>42005</v>
      </c>
      <c r="B74">
        <v>142.44</v>
      </c>
    </row>
    <row r="75" spans="1:2" x14ac:dyDescent="0.35">
      <c r="A75" s="1">
        <v>42036</v>
      </c>
      <c r="B75">
        <v>141.41</v>
      </c>
    </row>
    <row r="76" spans="1:2" x14ac:dyDescent="0.35">
      <c r="A76" s="1">
        <v>42064</v>
      </c>
      <c r="B76">
        <v>142.85</v>
      </c>
    </row>
    <row r="77" spans="1:2" x14ac:dyDescent="0.35">
      <c r="A77" s="1">
        <v>42095</v>
      </c>
      <c r="B77">
        <v>140.63999999999999</v>
      </c>
    </row>
    <row r="78" spans="1:2" x14ac:dyDescent="0.35">
      <c r="A78" s="1">
        <v>42125</v>
      </c>
      <c r="B78">
        <v>155.54</v>
      </c>
    </row>
    <row r="79" spans="1:2" x14ac:dyDescent="0.35">
      <c r="A79" s="1">
        <v>42156</v>
      </c>
      <c r="B79">
        <v>159.06</v>
      </c>
    </row>
    <row r="80" spans="1:2" x14ac:dyDescent="0.35">
      <c r="A80" s="1">
        <v>42186</v>
      </c>
      <c r="B80">
        <v>145.37</v>
      </c>
    </row>
    <row r="81" spans="1:2" x14ac:dyDescent="0.35">
      <c r="A81" s="1">
        <v>42217</v>
      </c>
      <c r="B81">
        <v>131.99</v>
      </c>
    </row>
    <row r="82" spans="1:2" x14ac:dyDescent="0.35">
      <c r="A82" s="1">
        <v>42248</v>
      </c>
      <c r="B82">
        <v>124.43</v>
      </c>
    </row>
    <row r="83" spans="1:2" x14ac:dyDescent="0.35">
      <c r="A83" s="1">
        <v>42278</v>
      </c>
      <c r="B83">
        <v>125.43</v>
      </c>
    </row>
    <row r="84" spans="1:2" x14ac:dyDescent="0.35">
      <c r="A84" s="1">
        <v>42309</v>
      </c>
      <c r="B84">
        <v>117.28</v>
      </c>
    </row>
    <row r="85" spans="1:2" x14ac:dyDescent="0.35">
      <c r="A85" s="1">
        <v>42339</v>
      </c>
      <c r="B85">
        <v>117.16</v>
      </c>
    </row>
    <row r="86" spans="1:2" x14ac:dyDescent="0.35">
      <c r="A86" s="1">
        <v>42370</v>
      </c>
      <c r="B86">
        <v>108.28</v>
      </c>
    </row>
    <row r="87" spans="1:2" x14ac:dyDescent="0.35">
      <c r="A87" s="1">
        <v>42401</v>
      </c>
      <c r="B87">
        <v>108.84</v>
      </c>
    </row>
    <row r="88" spans="1:2" x14ac:dyDescent="0.35">
      <c r="A88" s="1">
        <v>42430</v>
      </c>
      <c r="B88">
        <v>128.02000000000001</v>
      </c>
    </row>
    <row r="89" spans="1:2" x14ac:dyDescent="0.35">
      <c r="A89" s="1">
        <v>42461</v>
      </c>
      <c r="B89">
        <v>148.4</v>
      </c>
    </row>
    <row r="90" spans="1:2" x14ac:dyDescent="0.35">
      <c r="A90" s="1">
        <v>42491</v>
      </c>
      <c r="B90">
        <v>136.80000000000001</v>
      </c>
    </row>
    <row r="91" spans="1:2" x14ac:dyDescent="0.35">
      <c r="A91" s="1">
        <v>42522</v>
      </c>
      <c r="B91">
        <v>127.8</v>
      </c>
    </row>
    <row r="92" spans="1:2" x14ac:dyDescent="0.35">
      <c r="A92" s="1">
        <v>42552</v>
      </c>
      <c r="B92">
        <v>130.87</v>
      </c>
    </row>
    <row r="93" spans="1:2" x14ac:dyDescent="0.35">
      <c r="A93" s="1">
        <v>42583</v>
      </c>
      <c r="B93">
        <v>129.63999999999999</v>
      </c>
    </row>
    <row r="94" spans="1:2" x14ac:dyDescent="0.35">
      <c r="A94" s="1">
        <v>42614</v>
      </c>
      <c r="B94">
        <v>135.13999999999999</v>
      </c>
    </row>
    <row r="95" spans="1:2" x14ac:dyDescent="0.35">
      <c r="A95" s="1">
        <v>42644</v>
      </c>
      <c r="B95">
        <v>146.97</v>
      </c>
    </row>
    <row r="96" spans="1:2" x14ac:dyDescent="0.35">
      <c r="A96" s="1">
        <v>42675</v>
      </c>
      <c r="B96">
        <v>164.83</v>
      </c>
    </row>
    <row r="97" spans="1:2" x14ac:dyDescent="0.35">
      <c r="A97" s="1">
        <v>42705</v>
      </c>
      <c r="B97">
        <v>186.93</v>
      </c>
    </row>
    <row r="98" spans="1:2" x14ac:dyDescent="0.35">
      <c r="A98" s="1">
        <v>42736</v>
      </c>
      <c r="B98">
        <v>210.57</v>
      </c>
    </row>
    <row r="99" spans="1:2" x14ac:dyDescent="0.35">
      <c r="A99" s="1">
        <v>42767</v>
      </c>
      <c r="B99">
        <v>221.15</v>
      </c>
    </row>
    <row r="100" spans="1:2" x14ac:dyDescent="0.35">
      <c r="A100" s="1">
        <v>42795</v>
      </c>
      <c r="B100">
        <v>197.23</v>
      </c>
    </row>
    <row r="101" spans="1:2" x14ac:dyDescent="0.35">
      <c r="A101" s="1">
        <v>42826</v>
      </c>
      <c r="B101">
        <v>168.32</v>
      </c>
    </row>
    <row r="102" spans="1:2" x14ac:dyDescent="0.35">
      <c r="A102" s="1">
        <v>42856</v>
      </c>
      <c r="B102">
        <v>155.43</v>
      </c>
    </row>
    <row r="103" spans="1:2" x14ac:dyDescent="0.35">
      <c r="A103" s="1">
        <v>42887</v>
      </c>
      <c r="B103">
        <v>144.94999999999999</v>
      </c>
    </row>
    <row r="104" spans="1:2" x14ac:dyDescent="0.35">
      <c r="A104" s="1">
        <v>42917</v>
      </c>
      <c r="B104">
        <v>150.35</v>
      </c>
    </row>
    <row r="105" spans="1:2" x14ac:dyDescent="0.35">
      <c r="A105" s="1">
        <v>42948</v>
      </c>
      <c r="B105">
        <v>150.59</v>
      </c>
    </row>
    <row r="106" spans="1:2" x14ac:dyDescent="0.35">
      <c r="A106" s="1">
        <v>42979</v>
      </c>
      <c r="B106">
        <v>156.4</v>
      </c>
    </row>
    <row r="107" spans="1:2" x14ac:dyDescent="0.35">
      <c r="A107" s="1">
        <v>43009</v>
      </c>
      <c r="B107">
        <v>143.9</v>
      </c>
    </row>
    <row r="108" spans="1:2" x14ac:dyDescent="0.35">
      <c r="A108" s="1">
        <v>43040</v>
      </c>
      <c r="B108">
        <v>139.28</v>
      </c>
    </row>
    <row r="109" spans="1:2" x14ac:dyDescent="0.35">
      <c r="A109" s="1">
        <v>43070</v>
      </c>
      <c r="B109">
        <v>145.15</v>
      </c>
    </row>
    <row r="110" spans="1:2" x14ac:dyDescent="0.35">
      <c r="A110" s="1">
        <v>43101</v>
      </c>
      <c r="B110">
        <v>150.19999999999999</v>
      </c>
    </row>
    <row r="111" spans="1:2" x14ac:dyDescent="0.35">
      <c r="A111" s="1">
        <v>43132</v>
      </c>
      <c r="B111">
        <v>145.88</v>
      </c>
    </row>
    <row r="112" spans="1:2" x14ac:dyDescent="0.35">
      <c r="A112" s="1">
        <v>43160</v>
      </c>
      <c r="B112">
        <v>144.6</v>
      </c>
    </row>
    <row r="113" spans="1:2" x14ac:dyDescent="0.35">
      <c r="A113" s="1">
        <v>43191</v>
      </c>
      <c r="B113">
        <v>137.30000000000001</v>
      </c>
    </row>
    <row r="114" spans="1:2" x14ac:dyDescent="0.35">
      <c r="A114" s="1">
        <v>43221</v>
      </c>
      <c r="B114">
        <v>142.75</v>
      </c>
    </row>
    <row r="115" spans="1:2" x14ac:dyDescent="0.35">
      <c r="A115" s="1">
        <v>43252</v>
      </c>
      <c r="B115">
        <v>138.96</v>
      </c>
    </row>
    <row r="116" spans="1:2" x14ac:dyDescent="0.35">
      <c r="A116" s="1">
        <v>43282</v>
      </c>
      <c r="B116">
        <v>133.44</v>
      </c>
    </row>
    <row r="117" spans="1:2" x14ac:dyDescent="0.35">
      <c r="A117" s="1">
        <v>43313</v>
      </c>
      <c r="B117">
        <v>133.69</v>
      </c>
    </row>
    <row r="118" spans="1:2" x14ac:dyDescent="0.35">
      <c r="A118" s="1">
        <v>43344</v>
      </c>
      <c r="B118">
        <v>132.61000000000001</v>
      </c>
    </row>
    <row r="119" spans="1:2" x14ac:dyDescent="0.35">
      <c r="A119" s="1">
        <v>43374</v>
      </c>
      <c r="B119">
        <v>132.28</v>
      </c>
    </row>
    <row r="120" spans="1:2" x14ac:dyDescent="0.35">
      <c r="A120" s="1">
        <v>43405</v>
      </c>
      <c r="B120">
        <v>123.17</v>
      </c>
    </row>
    <row r="121" spans="1:2" x14ac:dyDescent="0.35">
      <c r="A121" s="1">
        <v>43435</v>
      </c>
      <c r="B121">
        <v>124.81</v>
      </c>
    </row>
    <row r="122" spans="1:2" x14ac:dyDescent="0.35">
      <c r="A122" s="1">
        <v>43466</v>
      </c>
      <c r="B122">
        <v>131.29</v>
      </c>
    </row>
    <row r="123" spans="1:2" x14ac:dyDescent="0.35">
      <c r="A123" s="1">
        <v>43497</v>
      </c>
      <c r="B123">
        <v>135.63999999999999</v>
      </c>
    </row>
    <row r="124" spans="1:2" x14ac:dyDescent="0.35">
      <c r="A124" s="1">
        <v>43525</v>
      </c>
      <c r="B124">
        <v>145.74</v>
      </c>
    </row>
    <row r="125" spans="1:2" x14ac:dyDescent="0.35">
      <c r="A125" s="1">
        <v>43556</v>
      </c>
      <c r="B125">
        <v>149.61000000000001</v>
      </c>
    </row>
    <row r="126" spans="1:2" x14ac:dyDescent="0.35">
      <c r="A126" s="1">
        <v>43586</v>
      </c>
      <c r="B126">
        <v>151.37</v>
      </c>
    </row>
    <row r="127" spans="1:2" x14ac:dyDescent="0.35">
      <c r="A127" s="1">
        <v>43617</v>
      </c>
      <c r="B127">
        <v>153.13</v>
      </c>
    </row>
    <row r="128" spans="1:2" x14ac:dyDescent="0.35">
      <c r="A128" s="1">
        <v>43647</v>
      </c>
      <c r="B128">
        <v>142.93</v>
      </c>
    </row>
    <row r="129" spans="1:2" x14ac:dyDescent="0.35">
      <c r="A129" s="1">
        <v>43678</v>
      </c>
      <c r="B129">
        <v>131.24</v>
      </c>
    </row>
    <row r="130" spans="1:2" x14ac:dyDescent="0.35">
      <c r="A130" s="1">
        <v>43709</v>
      </c>
      <c r="B130">
        <v>131.38999999999999</v>
      </c>
    </row>
    <row r="131" spans="1:2" x14ac:dyDescent="0.35">
      <c r="A131" s="1">
        <v>43739</v>
      </c>
      <c r="B131">
        <v>129.5</v>
      </c>
    </row>
    <row r="132" spans="1:2" x14ac:dyDescent="0.35">
      <c r="A132" s="1">
        <v>43770</v>
      </c>
      <c r="B132">
        <v>136.30000000000001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2AF2-9818-48C4-A0D3-78BF3C529CDB}">
  <dimension ref="A1:Z49"/>
  <sheetViews>
    <sheetView workbookViewId="0">
      <selection activeCell="B1" sqref="B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43070</v>
      </c>
      <c r="B2">
        <v>145.15</v>
      </c>
    </row>
    <row r="3" spans="1:26" x14ac:dyDescent="0.35">
      <c r="A3" s="1">
        <v>43101</v>
      </c>
      <c r="B3">
        <v>150.19999999999999</v>
      </c>
      <c r="C3">
        <v>147.5993963</v>
      </c>
    </row>
    <row r="4" spans="1:26" x14ac:dyDescent="0.35">
      <c r="A4" s="1">
        <v>43132</v>
      </c>
      <c r="B4">
        <v>145.88</v>
      </c>
      <c r="C4">
        <v>146.55313599999999</v>
      </c>
      <c r="D4">
        <v>147.4113352</v>
      </c>
    </row>
    <row r="5" spans="1:26" x14ac:dyDescent="0.35">
      <c r="A5" s="1">
        <v>43160</v>
      </c>
      <c r="B5">
        <v>144.6</v>
      </c>
      <c r="C5">
        <v>145.50687569999999</v>
      </c>
      <c r="D5">
        <v>146.443093</v>
      </c>
      <c r="E5">
        <v>145.93775239999999</v>
      </c>
    </row>
    <row r="6" spans="1:26" x14ac:dyDescent="0.35">
      <c r="A6" s="1">
        <v>43191</v>
      </c>
      <c r="B6">
        <v>137.30000000000001</v>
      </c>
      <c r="C6">
        <v>144.46061539999999</v>
      </c>
      <c r="D6">
        <v>145.47485080000001</v>
      </c>
      <c r="E6">
        <v>144.92357010000001</v>
      </c>
      <c r="F6">
        <v>144.48211180000001</v>
      </c>
    </row>
    <row r="7" spans="1:26" x14ac:dyDescent="0.35">
      <c r="A7" s="1">
        <v>43221</v>
      </c>
      <c r="B7">
        <v>142.75</v>
      </c>
      <c r="C7">
        <v>143.414355</v>
      </c>
      <c r="D7">
        <v>144.50660859999999</v>
      </c>
      <c r="E7">
        <v>143.90938779999999</v>
      </c>
      <c r="F7">
        <v>143.427797</v>
      </c>
      <c r="G7">
        <v>141.05770010000001</v>
      </c>
    </row>
    <row r="8" spans="1:26" x14ac:dyDescent="0.35">
      <c r="A8" s="1">
        <v>43252</v>
      </c>
      <c r="B8">
        <v>138.96</v>
      </c>
      <c r="C8">
        <v>142.3680947</v>
      </c>
      <c r="D8">
        <v>143.53836630000001</v>
      </c>
      <c r="E8">
        <v>142.8952056</v>
      </c>
      <c r="F8">
        <v>142.37348209999999</v>
      </c>
      <c r="G8">
        <v>139.78792189999999</v>
      </c>
      <c r="H8">
        <v>140.34638079999999</v>
      </c>
    </row>
    <row r="9" spans="1:26" x14ac:dyDescent="0.35">
      <c r="A9" s="1">
        <v>43282</v>
      </c>
      <c r="B9">
        <v>133.44</v>
      </c>
      <c r="C9">
        <v>141.3218344</v>
      </c>
      <c r="D9">
        <v>142.57012409999999</v>
      </c>
      <c r="E9">
        <v>141.88102330000001</v>
      </c>
      <c r="F9">
        <v>141.3191673</v>
      </c>
      <c r="G9">
        <v>138.5181437</v>
      </c>
      <c r="H9">
        <v>139.1273716</v>
      </c>
      <c r="I9">
        <v>138.66986600000001</v>
      </c>
    </row>
    <row r="10" spans="1:26" x14ac:dyDescent="0.35">
      <c r="A10" s="1">
        <v>43313</v>
      </c>
      <c r="B10">
        <v>133.69</v>
      </c>
      <c r="C10">
        <v>140.27557400000001</v>
      </c>
      <c r="D10">
        <v>141.6018819</v>
      </c>
      <c r="E10">
        <v>140.86684099999999</v>
      </c>
      <c r="F10">
        <v>140.2648524</v>
      </c>
      <c r="G10">
        <v>137.24836550000001</v>
      </c>
      <c r="H10">
        <v>137.90836239999999</v>
      </c>
      <c r="I10">
        <v>137.40926529999999</v>
      </c>
      <c r="J10">
        <v>135.6834096</v>
      </c>
    </row>
    <row r="11" spans="1:26" x14ac:dyDescent="0.35">
      <c r="A11" s="1">
        <v>43344</v>
      </c>
      <c r="B11">
        <v>132.61000000000001</v>
      </c>
      <c r="C11">
        <v>139.22931370000001</v>
      </c>
      <c r="D11">
        <v>140.6336397</v>
      </c>
      <c r="E11">
        <v>139.85265870000001</v>
      </c>
      <c r="F11">
        <v>139.21053760000001</v>
      </c>
      <c r="G11">
        <v>135.97858729999999</v>
      </c>
      <c r="H11">
        <v>136.6893532</v>
      </c>
      <c r="I11">
        <v>136.14866470000001</v>
      </c>
      <c r="J11">
        <v>134.26591300000001</v>
      </c>
      <c r="K11">
        <v>133.60808779999999</v>
      </c>
    </row>
    <row r="12" spans="1:26" x14ac:dyDescent="0.35">
      <c r="A12" s="1">
        <v>43374</v>
      </c>
      <c r="B12">
        <v>132.28</v>
      </c>
      <c r="C12">
        <v>138.18305340000001</v>
      </c>
      <c r="D12">
        <v>139.66539750000001</v>
      </c>
      <c r="E12">
        <v>138.83847639999999</v>
      </c>
      <c r="F12">
        <v>138.1562227</v>
      </c>
      <c r="G12">
        <v>134.7088091</v>
      </c>
      <c r="H12">
        <v>135.47034400000001</v>
      </c>
      <c r="I12">
        <v>134.88806410000001</v>
      </c>
      <c r="J12">
        <v>132.8484163</v>
      </c>
      <c r="K12">
        <v>132.1307889</v>
      </c>
      <c r="L12">
        <v>131.80141990000001</v>
      </c>
    </row>
    <row r="13" spans="1:26" x14ac:dyDescent="0.35">
      <c r="A13" s="1">
        <v>43405</v>
      </c>
      <c r="B13">
        <v>123.17</v>
      </c>
      <c r="C13">
        <v>137.13679310000001</v>
      </c>
      <c r="D13">
        <v>138.6971552</v>
      </c>
      <c r="E13">
        <v>137.8242942</v>
      </c>
      <c r="F13">
        <v>137.10190789999999</v>
      </c>
      <c r="G13">
        <v>133.43903090000001</v>
      </c>
      <c r="H13">
        <v>134.2513348</v>
      </c>
      <c r="I13">
        <v>133.62746340000001</v>
      </c>
      <c r="J13">
        <v>131.4309197</v>
      </c>
      <c r="K13">
        <v>130.65349000000001</v>
      </c>
      <c r="L13">
        <v>130.29417839999999</v>
      </c>
      <c r="M13">
        <v>130.45210979999999</v>
      </c>
    </row>
    <row r="14" spans="1:26" x14ac:dyDescent="0.35">
      <c r="A14" s="1">
        <v>43435</v>
      </c>
      <c r="B14">
        <v>124.81</v>
      </c>
      <c r="C14">
        <v>136.09053270000001</v>
      </c>
      <c r="D14">
        <v>137.72891300000001</v>
      </c>
      <c r="E14">
        <v>136.81011190000001</v>
      </c>
      <c r="F14">
        <v>136.04759300000001</v>
      </c>
      <c r="G14">
        <v>132.16925269999999</v>
      </c>
      <c r="H14">
        <v>133.03232560000001</v>
      </c>
      <c r="I14">
        <v>132.36686280000001</v>
      </c>
      <c r="J14">
        <v>130.01342310000001</v>
      </c>
      <c r="K14">
        <v>129.17619110000001</v>
      </c>
      <c r="L14">
        <v>128.7869369</v>
      </c>
      <c r="M14">
        <v>128.95922569999999</v>
      </c>
      <c r="N14">
        <v>126.5561295</v>
      </c>
    </row>
    <row r="15" spans="1:26" x14ac:dyDescent="0.35">
      <c r="A15" s="1">
        <v>43466</v>
      </c>
      <c r="B15">
        <v>131.29</v>
      </c>
      <c r="C15">
        <v>135.04427240000001</v>
      </c>
      <c r="D15">
        <v>136.76067080000001</v>
      </c>
      <c r="E15">
        <v>135.79592959999999</v>
      </c>
      <c r="F15">
        <v>134.99327819999999</v>
      </c>
      <c r="G15">
        <v>130.8994745</v>
      </c>
      <c r="H15">
        <v>131.81331639999999</v>
      </c>
      <c r="I15">
        <v>131.1062622</v>
      </c>
      <c r="J15">
        <v>128.59592649999999</v>
      </c>
      <c r="K15">
        <v>127.6988922</v>
      </c>
      <c r="L15">
        <v>127.2796953</v>
      </c>
      <c r="M15">
        <v>127.46634160000001</v>
      </c>
      <c r="N15">
        <v>124.844782</v>
      </c>
      <c r="O15">
        <v>124.26855930000001</v>
      </c>
    </row>
    <row r="16" spans="1:26" x14ac:dyDescent="0.35">
      <c r="A16" s="1">
        <v>43497</v>
      </c>
      <c r="B16">
        <v>135.63999999999999</v>
      </c>
      <c r="C16">
        <v>133.99801210000001</v>
      </c>
      <c r="D16">
        <v>135.79242859999999</v>
      </c>
      <c r="E16">
        <v>134.78174730000001</v>
      </c>
      <c r="F16">
        <v>133.93896330000001</v>
      </c>
      <c r="G16">
        <v>129.62969620000001</v>
      </c>
      <c r="H16">
        <v>130.5943072</v>
      </c>
      <c r="I16">
        <v>129.8456616</v>
      </c>
      <c r="J16">
        <v>127.1784299</v>
      </c>
      <c r="K16">
        <v>126.22159329999999</v>
      </c>
      <c r="L16">
        <v>125.77245379999999</v>
      </c>
      <c r="M16">
        <v>125.9734574</v>
      </c>
      <c r="N16">
        <v>123.1334346</v>
      </c>
      <c r="O16">
        <v>122.504828</v>
      </c>
      <c r="P16">
        <v>124.8219034</v>
      </c>
    </row>
    <row r="17" spans="1:26" x14ac:dyDescent="0.35">
      <c r="A17" s="1">
        <v>43525</v>
      </c>
      <c r="B17">
        <v>145.74</v>
      </c>
      <c r="C17">
        <v>132.95175169999999</v>
      </c>
      <c r="D17">
        <v>134.8241864</v>
      </c>
      <c r="E17">
        <v>133.76756510000001</v>
      </c>
      <c r="F17">
        <v>132.8846485</v>
      </c>
      <c r="G17">
        <v>128.35991799999999</v>
      </c>
      <c r="H17">
        <v>129.37529799999999</v>
      </c>
      <c r="I17">
        <v>128.5850609</v>
      </c>
      <c r="J17">
        <v>125.7609333</v>
      </c>
      <c r="K17">
        <v>124.7442944</v>
      </c>
      <c r="L17">
        <v>124.2652123</v>
      </c>
      <c r="M17">
        <v>124.4805733</v>
      </c>
      <c r="N17">
        <v>121.42208719999999</v>
      </c>
      <c r="O17">
        <v>120.7410967</v>
      </c>
      <c r="P17">
        <v>123.2688153</v>
      </c>
      <c r="Q17">
        <v>126.8387872</v>
      </c>
    </row>
    <row r="18" spans="1:26" x14ac:dyDescent="0.35">
      <c r="A18" s="1">
        <v>43556</v>
      </c>
      <c r="B18">
        <v>149.61000000000001</v>
      </c>
      <c r="C18">
        <v>131.90549139999999</v>
      </c>
      <c r="D18">
        <v>133.85594409999999</v>
      </c>
      <c r="E18">
        <v>132.7533828</v>
      </c>
      <c r="F18">
        <v>131.83033359999999</v>
      </c>
      <c r="G18">
        <v>127.0901398</v>
      </c>
      <c r="H18">
        <v>128.1562888</v>
      </c>
      <c r="I18">
        <v>127.3244603</v>
      </c>
      <c r="J18">
        <v>124.3434367</v>
      </c>
      <c r="K18">
        <v>123.26699549999999</v>
      </c>
      <c r="L18">
        <v>122.7579708</v>
      </c>
      <c r="M18">
        <v>122.98768920000001</v>
      </c>
      <c r="N18">
        <v>119.7107398</v>
      </c>
      <c r="O18">
        <v>118.9773654</v>
      </c>
      <c r="P18">
        <v>121.7157273</v>
      </c>
      <c r="Q18">
        <v>125.610242</v>
      </c>
      <c r="R18">
        <v>131.8476422</v>
      </c>
    </row>
    <row r="19" spans="1:26" x14ac:dyDescent="0.35">
      <c r="A19" s="1">
        <v>43586</v>
      </c>
      <c r="B19">
        <v>151.37</v>
      </c>
      <c r="C19">
        <v>130.85923109999999</v>
      </c>
      <c r="D19">
        <v>132.8877019</v>
      </c>
      <c r="E19">
        <v>131.73920050000001</v>
      </c>
      <c r="F19">
        <v>130.7760188</v>
      </c>
      <c r="G19">
        <v>125.8203616</v>
      </c>
      <c r="H19">
        <v>126.9372796</v>
      </c>
      <c r="I19">
        <v>126.06385969999999</v>
      </c>
      <c r="J19">
        <v>122.92594010000001</v>
      </c>
      <c r="K19">
        <v>121.7896966</v>
      </c>
      <c r="L19">
        <v>121.25072919999999</v>
      </c>
      <c r="M19">
        <v>121.49480509999999</v>
      </c>
      <c r="N19">
        <v>117.9993923</v>
      </c>
      <c r="O19">
        <v>117.21363409999999</v>
      </c>
      <c r="P19">
        <v>120.1626392</v>
      </c>
      <c r="Q19">
        <v>124.3816968</v>
      </c>
      <c r="R19">
        <v>131.18613339999999</v>
      </c>
      <c r="S19">
        <v>137.04771149999999</v>
      </c>
    </row>
    <row r="20" spans="1:26" x14ac:dyDescent="0.35">
      <c r="A20" s="1">
        <v>43617</v>
      </c>
      <c r="B20">
        <v>153.13</v>
      </c>
      <c r="C20">
        <v>129.81297069999999</v>
      </c>
      <c r="D20">
        <v>131.9194597</v>
      </c>
      <c r="E20">
        <v>130.72501819999999</v>
      </c>
      <c r="F20">
        <v>129.72170389999999</v>
      </c>
      <c r="G20">
        <v>124.55058339999999</v>
      </c>
      <c r="H20">
        <v>125.71827039999999</v>
      </c>
      <c r="I20">
        <v>124.803259</v>
      </c>
      <c r="J20">
        <v>121.5084435</v>
      </c>
      <c r="K20">
        <v>120.31239770000001</v>
      </c>
      <c r="L20">
        <v>119.7434877</v>
      </c>
      <c r="M20">
        <v>120.0019209</v>
      </c>
      <c r="N20">
        <v>116.2880449</v>
      </c>
      <c r="O20">
        <v>115.4499028</v>
      </c>
      <c r="P20">
        <v>118.6095511</v>
      </c>
      <c r="Q20">
        <v>123.1531517</v>
      </c>
      <c r="R20">
        <v>130.52462460000001</v>
      </c>
      <c r="S20">
        <v>136.9190734</v>
      </c>
      <c r="T20">
        <v>141.6454286</v>
      </c>
    </row>
    <row r="21" spans="1:26" x14ac:dyDescent="0.35">
      <c r="A21" s="1">
        <v>43647</v>
      </c>
      <c r="B21">
        <v>142.93</v>
      </c>
      <c r="C21">
        <v>128.76671039999999</v>
      </c>
      <c r="D21">
        <v>130.95121750000001</v>
      </c>
      <c r="E21">
        <v>129.710836</v>
      </c>
      <c r="F21">
        <v>128.66738910000001</v>
      </c>
      <c r="G21">
        <v>123.2808052</v>
      </c>
      <c r="H21">
        <v>124.49926120000001</v>
      </c>
      <c r="I21">
        <v>123.54265839999999</v>
      </c>
      <c r="J21">
        <v>120.09094690000001</v>
      </c>
      <c r="K21">
        <v>118.8350988</v>
      </c>
      <c r="L21">
        <v>118.2362462</v>
      </c>
      <c r="M21">
        <v>118.5090368</v>
      </c>
      <c r="N21">
        <v>114.57669749999999</v>
      </c>
      <c r="O21">
        <v>113.6861715</v>
      </c>
      <c r="P21">
        <v>117.05646299999999</v>
      </c>
      <c r="Q21">
        <v>121.9246065</v>
      </c>
      <c r="R21">
        <v>129.8631158</v>
      </c>
      <c r="S21">
        <v>136.79043540000001</v>
      </c>
      <c r="T21">
        <v>141.94645919999999</v>
      </c>
      <c r="U21">
        <v>145.73636780000001</v>
      </c>
    </row>
    <row r="22" spans="1:26" x14ac:dyDescent="0.35">
      <c r="A22" s="1">
        <v>43678</v>
      </c>
      <c r="B22">
        <v>131.24</v>
      </c>
      <c r="C22">
        <v>127.72045009999999</v>
      </c>
      <c r="D22">
        <v>129.98297529999999</v>
      </c>
      <c r="E22">
        <v>128.69665370000001</v>
      </c>
      <c r="F22">
        <v>127.61307429999999</v>
      </c>
      <c r="G22">
        <v>122.011027</v>
      </c>
      <c r="H22">
        <v>123.280252</v>
      </c>
      <c r="I22">
        <v>122.2820578</v>
      </c>
      <c r="J22">
        <v>118.6734503</v>
      </c>
      <c r="K22">
        <v>117.3577999</v>
      </c>
      <c r="L22">
        <v>116.7290046</v>
      </c>
      <c r="M22">
        <v>117.01615270000001</v>
      </c>
      <c r="N22">
        <v>112.8653501</v>
      </c>
      <c r="O22">
        <v>111.9224402</v>
      </c>
      <c r="P22">
        <v>115.5033749</v>
      </c>
      <c r="Q22">
        <v>120.6960613</v>
      </c>
      <c r="R22">
        <v>129.201607</v>
      </c>
      <c r="S22">
        <v>136.66179729999999</v>
      </c>
      <c r="T22">
        <v>142.24748980000001</v>
      </c>
      <c r="U22">
        <v>146.3819355</v>
      </c>
      <c r="V22">
        <v>145.4558341</v>
      </c>
    </row>
    <row r="23" spans="1:26" x14ac:dyDescent="0.35">
      <c r="A23" s="1">
        <v>43709</v>
      </c>
      <c r="B23">
        <v>131.38999999999999</v>
      </c>
      <c r="C23">
        <v>126.67418979999999</v>
      </c>
      <c r="D23">
        <v>129.01473300000001</v>
      </c>
      <c r="E23">
        <v>127.6824714</v>
      </c>
      <c r="F23">
        <v>126.5587594</v>
      </c>
      <c r="G23">
        <v>120.74124879999999</v>
      </c>
      <c r="H23">
        <v>122.0612428</v>
      </c>
      <c r="I23">
        <v>121.02145710000001</v>
      </c>
      <c r="J23">
        <v>117.25595370000001</v>
      </c>
      <c r="K23">
        <v>115.8805011</v>
      </c>
      <c r="L23">
        <v>115.2217631</v>
      </c>
      <c r="M23">
        <v>115.5232685</v>
      </c>
      <c r="N23">
        <v>111.15400270000001</v>
      </c>
      <c r="O23">
        <v>110.15870889999999</v>
      </c>
      <c r="P23">
        <v>113.9502868</v>
      </c>
      <c r="Q23">
        <v>119.4675161</v>
      </c>
      <c r="R23">
        <v>128.54009819999999</v>
      </c>
      <c r="S23">
        <v>136.5331592</v>
      </c>
      <c r="T23">
        <v>142.5485204</v>
      </c>
      <c r="U23">
        <v>147.02750320000001</v>
      </c>
      <c r="V23">
        <v>146.01721079999999</v>
      </c>
      <c r="W23">
        <v>141.3259856</v>
      </c>
    </row>
    <row r="24" spans="1:26" x14ac:dyDescent="0.35">
      <c r="A24" s="1">
        <v>43739</v>
      </c>
      <c r="B24">
        <v>129.5</v>
      </c>
      <c r="C24">
        <v>125.6279294</v>
      </c>
      <c r="D24">
        <v>128.04649079999999</v>
      </c>
      <c r="E24">
        <v>126.6682891</v>
      </c>
      <c r="F24">
        <v>125.5044446</v>
      </c>
      <c r="G24">
        <v>119.4714706</v>
      </c>
      <c r="H24">
        <v>120.8422336</v>
      </c>
      <c r="I24">
        <v>119.7608565</v>
      </c>
      <c r="J24">
        <v>115.83845700000001</v>
      </c>
      <c r="K24">
        <v>114.4032022</v>
      </c>
      <c r="L24">
        <v>113.7145216</v>
      </c>
      <c r="M24">
        <v>114.0303844</v>
      </c>
      <c r="N24">
        <v>109.4426552</v>
      </c>
      <c r="O24">
        <v>108.3949776</v>
      </c>
      <c r="P24">
        <v>112.3971988</v>
      </c>
      <c r="Q24">
        <v>118.2389709</v>
      </c>
      <c r="R24">
        <v>127.8785894</v>
      </c>
      <c r="S24">
        <v>136.40452110000001</v>
      </c>
      <c r="T24">
        <v>142.84955099999999</v>
      </c>
      <c r="U24">
        <v>147.6730709</v>
      </c>
      <c r="V24">
        <v>146.5785875</v>
      </c>
      <c r="W24">
        <v>141.4608872</v>
      </c>
      <c r="X24">
        <v>138.18201199999999</v>
      </c>
    </row>
    <row r="25" spans="1:26" x14ac:dyDescent="0.35">
      <c r="A25" s="1">
        <v>43770</v>
      </c>
      <c r="B25">
        <v>136.30000000000001</v>
      </c>
      <c r="C25">
        <v>124.5816691</v>
      </c>
      <c r="D25">
        <v>127.07824859999999</v>
      </c>
      <c r="E25">
        <v>125.6541069</v>
      </c>
      <c r="F25">
        <v>124.45012970000001</v>
      </c>
      <c r="G25">
        <v>118.2016924</v>
      </c>
      <c r="H25">
        <v>119.6232244</v>
      </c>
      <c r="I25">
        <v>118.5002559</v>
      </c>
      <c r="J25">
        <v>114.4209604</v>
      </c>
      <c r="K25">
        <v>112.9259033</v>
      </c>
      <c r="L25">
        <v>112.20728</v>
      </c>
      <c r="M25">
        <v>112.5375003</v>
      </c>
      <c r="N25">
        <v>107.7313078</v>
      </c>
      <c r="O25">
        <v>106.6312463</v>
      </c>
      <c r="P25">
        <v>110.8441107</v>
      </c>
      <c r="Q25">
        <v>117.0104257</v>
      </c>
      <c r="R25">
        <v>127.2170806</v>
      </c>
      <c r="S25">
        <v>136.27588309999999</v>
      </c>
      <c r="T25">
        <v>143.15058149999999</v>
      </c>
      <c r="U25">
        <v>148.31863870000001</v>
      </c>
      <c r="V25">
        <v>147.13996420000001</v>
      </c>
      <c r="W25">
        <v>141.5957889</v>
      </c>
      <c r="X25">
        <v>138.01883409999999</v>
      </c>
      <c r="Y25">
        <v>135.1537701</v>
      </c>
    </row>
    <row r="26" spans="1:26" x14ac:dyDescent="0.35">
      <c r="A26" s="1">
        <v>43800</v>
      </c>
      <c r="C26">
        <v>123.5354088</v>
      </c>
      <c r="D26">
        <v>126.1100064</v>
      </c>
      <c r="E26">
        <v>124.6399246</v>
      </c>
      <c r="F26">
        <v>123.3958149</v>
      </c>
      <c r="G26">
        <v>116.93191419999999</v>
      </c>
      <c r="H26">
        <v>118.4042152</v>
      </c>
      <c r="I26">
        <v>117.2396553</v>
      </c>
      <c r="J26">
        <v>113.00346380000001</v>
      </c>
      <c r="K26">
        <v>111.44860439999999</v>
      </c>
      <c r="L26">
        <v>110.70003850000001</v>
      </c>
      <c r="M26">
        <v>111.04461619999999</v>
      </c>
      <c r="N26">
        <v>106.0199604</v>
      </c>
      <c r="O26">
        <v>104.8675149</v>
      </c>
      <c r="P26">
        <v>109.29102260000001</v>
      </c>
      <c r="Q26">
        <v>115.7818805</v>
      </c>
      <c r="R26">
        <v>126.5555718</v>
      </c>
      <c r="S26">
        <v>136.147245</v>
      </c>
      <c r="T26">
        <v>143.45161210000001</v>
      </c>
      <c r="U26">
        <v>148.96420639999999</v>
      </c>
      <c r="V26">
        <v>147.70134089999999</v>
      </c>
      <c r="W26">
        <v>141.7306906</v>
      </c>
      <c r="X26">
        <v>137.8556562</v>
      </c>
      <c r="Y26">
        <v>134.7301319</v>
      </c>
      <c r="Z26">
        <v>135.10838770000001</v>
      </c>
    </row>
    <row r="27" spans="1:26" x14ac:dyDescent="0.35">
      <c r="A27" s="1">
        <v>43831</v>
      </c>
      <c r="D27">
        <v>125.1417642</v>
      </c>
      <c r="E27">
        <v>123.6257423</v>
      </c>
      <c r="F27">
        <v>122.3415</v>
      </c>
      <c r="G27">
        <v>115.662136</v>
      </c>
      <c r="H27">
        <v>117.18520599999999</v>
      </c>
      <c r="I27">
        <v>115.9790546</v>
      </c>
      <c r="J27">
        <v>111.5859672</v>
      </c>
      <c r="K27">
        <v>109.9713055</v>
      </c>
      <c r="L27">
        <v>109.192797</v>
      </c>
      <c r="M27">
        <v>109.551732</v>
      </c>
      <c r="N27">
        <v>104.30861299999999</v>
      </c>
      <c r="O27">
        <v>103.1037836</v>
      </c>
      <c r="P27">
        <v>107.73793449999999</v>
      </c>
      <c r="Q27">
        <v>114.5533353</v>
      </c>
      <c r="R27">
        <v>125.894063</v>
      </c>
      <c r="S27">
        <v>136.01860690000001</v>
      </c>
      <c r="T27">
        <v>143.7526427</v>
      </c>
      <c r="U27">
        <v>149.60977410000001</v>
      </c>
      <c r="V27">
        <v>148.2627176</v>
      </c>
      <c r="W27">
        <v>141.86559220000001</v>
      </c>
      <c r="X27">
        <v>137.6924783</v>
      </c>
      <c r="Y27">
        <v>134.30649360000001</v>
      </c>
      <c r="Z27">
        <v>134.7191364</v>
      </c>
    </row>
    <row r="28" spans="1:26" x14ac:dyDescent="0.35">
      <c r="A28" s="1">
        <v>43862</v>
      </c>
      <c r="E28">
        <v>122.61156</v>
      </c>
      <c r="F28">
        <v>121.2871852</v>
      </c>
      <c r="G28">
        <v>114.3923578</v>
      </c>
      <c r="H28">
        <v>115.96619680000001</v>
      </c>
      <c r="I28">
        <v>114.71845399999999</v>
      </c>
      <c r="J28">
        <v>110.16847060000001</v>
      </c>
      <c r="K28">
        <v>108.49400660000001</v>
      </c>
      <c r="L28">
        <v>107.68555550000001</v>
      </c>
      <c r="M28">
        <v>108.0588479</v>
      </c>
      <c r="N28">
        <v>102.59726550000001</v>
      </c>
      <c r="O28">
        <v>101.3400523</v>
      </c>
      <c r="P28">
        <v>106.1848464</v>
      </c>
      <c r="Q28">
        <v>113.3247901</v>
      </c>
      <c r="R28">
        <v>125.2325542</v>
      </c>
      <c r="S28">
        <v>135.88996890000001</v>
      </c>
      <c r="T28">
        <v>144.05367330000001</v>
      </c>
      <c r="U28">
        <v>150.2553418</v>
      </c>
      <c r="V28">
        <v>148.82409430000001</v>
      </c>
      <c r="W28">
        <v>142.00049390000001</v>
      </c>
      <c r="X28">
        <v>137.52930040000001</v>
      </c>
      <c r="Y28">
        <v>133.88285540000001</v>
      </c>
      <c r="Z28">
        <v>134.32988499999999</v>
      </c>
    </row>
    <row r="29" spans="1:26" x14ac:dyDescent="0.35">
      <c r="A29" s="1">
        <v>43891</v>
      </c>
      <c r="F29">
        <v>120.2328703</v>
      </c>
      <c r="G29">
        <v>113.12257959999999</v>
      </c>
      <c r="H29">
        <v>114.7471876</v>
      </c>
      <c r="I29">
        <v>113.4578534</v>
      </c>
      <c r="J29">
        <v>108.750974</v>
      </c>
      <c r="K29">
        <v>107.0167077</v>
      </c>
      <c r="L29">
        <v>106.17831390000001</v>
      </c>
      <c r="M29">
        <v>106.56596380000001</v>
      </c>
      <c r="N29">
        <v>100.8859181</v>
      </c>
      <c r="O29">
        <v>99.576321030000003</v>
      </c>
      <c r="P29">
        <v>104.6317583</v>
      </c>
      <c r="Q29">
        <v>112.096245</v>
      </c>
      <c r="R29">
        <v>124.5710454</v>
      </c>
      <c r="S29">
        <v>135.7613308</v>
      </c>
      <c r="T29">
        <v>144.3547039</v>
      </c>
      <c r="U29">
        <v>150.90090960000001</v>
      </c>
      <c r="V29">
        <v>149.385471</v>
      </c>
      <c r="W29">
        <v>142.13539560000001</v>
      </c>
      <c r="X29">
        <v>137.36612249999999</v>
      </c>
      <c r="Y29">
        <v>133.45921709999999</v>
      </c>
      <c r="Z29">
        <v>133.94063360000001</v>
      </c>
    </row>
    <row r="30" spans="1:26" x14ac:dyDescent="0.35">
      <c r="A30" s="1">
        <v>43922</v>
      </c>
      <c r="G30">
        <v>111.8528014</v>
      </c>
      <c r="H30">
        <v>113.52817829999999</v>
      </c>
      <c r="I30">
        <v>112.19725270000001</v>
      </c>
      <c r="J30">
        <v>107.33347740000001</v>
      </c>
      <c r="K30">
        <v>105.5394088</v>
      </c>
      <c r="L30">
        <v>104.6710724</v>
      </c>
      <c r="M30">
        <v>105.07307969999999</v>
      </c>
      <c r="N30">
        <v>99.174570700000004</v>
      </c>
      <c r="O30">
        <v>97.812589729999999</v>
      </c>
      <c r="P30">
        <v>103.0786702</v>
      </c>
      <c r="Q30">
        <v>110.8676998</v>
      </c>
      <c r="R30">
        <v>123.9095366</v>
      </c>
      <c r="S30">
        <v>135.63269270000001</v>
      </c>
      <c r="T30">
        <v>144.65573449999999</v>
      </c>
      <c r="U30">
        <v>151.54647729999999</v>
      </c>
      <c r="V30">
        <v>149.94684770000001</v>
      </c>
      <c r="W30">
        <v>142.27029719999999</v>
      </c>
      <c r="X30">
        <v>137.2029446</v>
      </c>
      <c r="Y30">
        <v>133.0355788</v>
      </c>
      <c r="Z30">
        <v>133.5513823</v>
      </c>
    </row>
    <row r="31" spans="1:26" x14ac:dyDescent="0.35">
      <c r="A31" s="1">
        <v>43952</v>
      </c>
      <c r="H31">
        <v>112.30916910000001</v>
      </c>
      <c r="I31">
        <v>110.9366521</v>
      </c>
      <c r="J31">
        <v>105.9159808</v>
      </c>
      <c r="K31">
        <v>104.0621099</v>
      </c>
      <c r="L31">
        <v>103.16383089999999</v>
      </c>
      <c r="M31">
        <v>103.5801955</v>
      </c>
      <c r="N31">
        <v>97.463223279999994</v>
      </c>
      <c r="O31">
        <v>96.048858420000002</v>
      </c>
      <c r="P31">
        <v>101.5255822</v>
      </c>
      <c r="Q31">
        <v>109.6391546</v>
      </c>
      <c r="R31">
        <v>123.2480278</v>
      </c>
      <c r="S31">
        <v>135.50405459999999</v>
      </c>
      <c r="T31">
        <v>144.95676499999999</v>
      </c>
      <c r="U31">
        <v>152.19204500000001</v>
      </c>
      <c r="V31">
        <v>150.50822429999999</v>
      </c>
      <c r="W31">
        <v>142.40519889999999</v>
      </c>
      <c r="X31">
        <v>137.0397667</v>
      </c>
      <c r="Y31">
        <v>132.6119406</v>
      </c>
      <c r="Z31">
        <v>133.16213089999999</v>
      </c>
    </row>
    <row r="32" spans="1:26" x14ac:dyDescent="0.35">
      <c r="A32" s="1">
        <v>43983</v>
      </c>
      <c r="I32">
        <v>109.6760515</v>
      </c>
      <c r="J32">
        <v>104.49848419999999</v>
      </c>
      <c r="K32">
        <v>102.584811</v>
      </c>
      <c r="L32">
        <v>101.65658929999999</v>
      </c>
      <c r="M32">
        <v>102.0873114</v>
      </c>
      <c r="N32">
        <v>95.751875859999998</v>
      </c>
      <c r="O32">
        <v>94.285127110000005</v>
      </c>
      <c r="P32">
        <v>99.972494069999996</v>
      </c>
      <c r="Q32">
        <v>108.4106094</v>
      </c>
      <c r="R32">
        <v>122.586519</v>
      </c>
      <c r="S32">
        <v>135.37541659999999</v>
      </c>
      <c r="T32">
        <v>145.25779560000001</v>
      </c>
      <c r="U32">
        <v>152.83761269999999</v>
      </c>
      <c r="V32">
        <v>151.06960100000001</v>
      </c>
      <c r="W32">
        <v>142.54010059999999</v>
      </c>
      <c r="X32">
        <v>136.87658880000001</v>
      </c>
      <c r="Y32">
        <v>132.1883023</v>
      </c>
      <c r="Z32">
        <v>132.77287960000001</v>
      </c>
    </row>
    <row r="33" spans="1:26" x14ac:dyDescent="0.35">
      <c r="A33" s="1">
        <v>44013</v>
      </c>
      <c r="J33">
        <v>103.0809876</v>
      </c>
      <c r="K33">
        <v>101.10751209999999</v>
      </c>
      <c r="L33">
        <v>100.1493478</v>
      </c>
      <c r="M33">
        <v>100.59442730000001</v>
      </c>
      <c r="N33">
        <v>94.040528429999995</v>
      </c>
      <c r="O33">
        <v>92.521395810000001</v>
      </c>
      <c r="P33">
        <v>98.419405990000001</v>
      </c>
      <c r="Q33">
        <v>107.1820642</v>
      </c>
      <c r="R33">
        <v>121.9250102</v>
      </c>
      <c r="S33">
        <v>135.2467785</v>
      </c>
      <c r="T33">
        <v>145.5588262</v>
      </c>
      <c r="U33">
        <v>153.4831805</v>
      </c>
      <c r="V33">
        <v>151.63097769999999</v>
      </c>
      <c r="W33">
        <v>142.67500219999999</v>
      </c>
      <c r="X33">
        <v>136.71341090000001</v>
      </c>
      <c r="Y33">
        <v>131.7646641</v>
      </c>
      <c r="Z33">
        <v>132.3836282</v>
      </c>
    </row>
    <row r="34" spans="1:26" x14ac:dyDescent="0.35">
      <c r="A34" s="1">
        <v>44044</v>
      </c>
      <c r="K34">
        <v>99.6302132</v>
      </c>
      <c r="L34">
        <v>98.642106279999993</v>
      </c>
      <c r="M34">
        <v>99.101543149999998</v>
      </c>
      <c r="N34">
        <v>92.329181009999999</v>
      </c>
      <c r="O34">
        <v>90.757664500000004</v>
      </c>
      <c r="P34">
        <v>96.866317899999999</v>
      </c>
      <c r="Q34">
        <v>105.953519</v>
      </c>
      <c r="R34">
        <v>121.2635014</v>
      </c>
      <c r="S34">
        <v>135.11814039999999</v>
      </c>
      <c r="T34">
        <v>145.85985679999999</v>
      </c>
      <c r="U34">
        <v>154.12874819999999</v>
      </c>
      <c r="V34">
        <v>152.1923544</v>
      </c>
      <c r="W34">
        <v>142.80990389999999</v>
      </c>
      <c r="X34">
        <v>136.55023299999999</v>
      </c>
      <c r="Y34">
        <v>131.34102580000001</v>
      </c>
      <c r="Z34">
        <v>131.9943768</v>
      </c>
    </row>
    <row r="35" spans="1:26" x14ac:dyDescent="0.35">
      <c r="A35" s="1">
        <v>44075</v>
      </c>
      <c r="L35">
        <v>97.134864750000006</v>
      </c>
      <c r="M35">
        <v>97.608659020000005</v>
      </c>
      <c r="N35">
        <v>90.617833590000004</v>
      </c>
      <c r="O35">
        <v>88.993933200000001</v>
      </c>
      <c r="P35">
        <v>95.313229820000004</v>
      </c>
      <c r="Q35">
        <v>104.7249738</v>
      </c>
      <c r="R35">
        <v>120.6019926</v>
      </c>
      <c r="S35">
        <v>134.9895023</v>
      </c>
      <c r="T35">
        <v>146.16088740000001</v>
      </c>
      <c r="U35">
        <v>154.7743159</v>
      </c>
      <c r="V35">
        <v>152.75373110000001</v>
      </c>
      <c r="W35">
        <v>142.9448056</v>
      </c>
      <c r="X35">
        <v>136.3870551</v>
      </c>
      <c r="Y35">
        <v>130.91738749999999</v>
      </c>
      <c r="Z35">
        <v>131.60512550000001</v>
      </c>
    </row>
    <row r="36" spans="1:26" x14ac:dyDescent="0.35">
      <c r="A36" s="1">
        <v>44105</v>
      </c>
      <c r="M36">
        <v>96.115774889999997</v>
      </c>
      <c r="N36">
        <v>88.906486169999994</v>
      </c>
      <c r="O36">
        <v>87.230201890000004</v>
      </c>
      <c r="P36">
        <v>93.760141730000001</v>
      </c>
      <c r="Q36">
        <v>103.4964286</v>
      </c>
      <c r="R36">
        <v>119.9404838</v>
      </c>
      <c r="S36">
        <v>134.8608643</v>
      </c>
      <c r="T36">
        <v>146.461918</v>
      </c>
      <c r="U36">
        <v>155.41988359999999</v>
      </c>
      <c r="V36">
        <v>153.31510779999999</v>
      </c>
      <c r="W36">
        <v>143.0797072</v>
      </c>
      <c r="X36">
        <v>136.2238772</v>
      </c>
      <c r="Y36">
        <v>130.49374929999999</v>
      </c>
      <c r="Z36">
        <v>131.21587410000001</v>
      </c>
    </row>
    <row r="37" spans="1:26" x14ac:dyDescent="0.35">
      <c r="A37" s="1">
        <v>44136</v>
      </c>
      <c r="N37">
        <v>87.195138740000004</v>
      </c>
      <c r="O37">
        <v>85.46647059</v>
      </c>
      <c r="P37">
        <v>92.207053650000006</v>
      </c>
      <c r="Q37">
        <v>102.2678835</v>
      </c>
      <c r="R37">
        <v>119.278975</v>
      </c>
      <c r="S37">
        <v>134.73222620000001</v>
      </c>
      <c r="T37">
        <v>146.76294849999999</v>
      </c>
      <c r="U37">
        <v>156.0654514</v>
      </c>
      <c r="V37">
        <v>153.8764845</v>
      </c>
      <c r="W37">
        <v>143.2146089</v>
      </c>
      <c r="X37">
        <v>136.06069930000001</v>
      </c>
      <c r="Y37">
        <v>130.070111</v>
      </c>
      <c r="Z37">
        <v>130.8266227</v>
      </c>
    </row>
    <row r="38" spans="1:26" x14ac:dyDescent="0.35">
      <c r="A38" s="1">
        <v>44166</v>
      </c>
      <c r="O38">
        <v>83.702739280000003</v>
      </c>
      <c r="P38">
        <v>90.653965560000003</v>
      </c>
      <c r="Q38">
        <v>101.0393383</v>
      </c>
      <c r="R38">
        <v>118.6174662</v>
      </c>
      <c r="S38">
        <v>134.6035881</v>
      </c>
      <c r="T38">
        <v>147.06397910000001</v>
      </c>
      <c r="U38">
        <v>156.71101909999999</v>
      </c>
      <c r="V38">
        <v>154.43786119999999</v>
      </c>
      <c r="W38">
        <v>143.3495106</v>
      </c>
      <c r="X38">
        <v>135.89752139999999</v>
      </c>
      <c r="Y38">
        <v>129.6464728</v>
      </c>
      <c r="Z38">
        <v>130.43737139999999</v>
      </c>
    </row>
    <row r="39" spans="1:26" x14ac:dyDescent="0.35">
      <c r="A39" s="1">
        <v>44197</v>
      </c>
      <c r="P39">
        <v>89.10087747</v>
      </c>
      <c r="Q39">
        <v>99.810793079999996</v>
      </c>
      <c r="R39">
        <v>117.95595729999999</v>
      </c>
      <c r="S39">
        <v>134.4749501</v>
      </c>
      <c r="T39">
        <v>147.3650097</v>
      </c>
      <c r="U39">
        <v>157.3565868</v>
      </c>
      <c r="V39">
        <v>154.9992379</v>
      </c>
      <c r="W39">
        <v>143.48441220000001</v>
      </c>
      <c r="X39">
        <v>135.73434349999999</v>
      </c>
      <c r="Y39">
        <v>129.2228345</v>
      </c>
      <c r="Z39">
        <v>130.04812000000001</v>
      </c>
    </row>
    <row r="40" spans="1:26" x14ac:dyDescent="0.35">
      <c r="A40" s="1">
        <v>44228</v>
      </c>
      <c r="Q40">
        <v>98.582247890000005</v>
      </c>
      <c r="R40">
        <v>117.2944485</v>
      </c>
      <c r="S40">
        <v>134.34631200000001</v>
      </c>
      <c r="T40">
        <v>147.66604029999999</v>
      </c>
      <c r="U40">
        <v>158.00215449999999</v>
      </c>
      <c r="V40">
        <v>155.56061460000001</v>
      </c>
      <c r="W40">
        <v>143.61931390000001</v>
      </c>
      <c r="X40">
        <v>135.5711656</v>
      </c>
      <c r="Y40">
        <v>128.79919620000001</v>
      </c>
      <c r="Z40">
        <v>129.65886860000001</v>
      </c>
    </row>
    <row r="41" spans="1:26" x14ac:dyDescent="0.35">
      <c r="A41" s="1">
        <v>44256</v>
      </c>
      <c r="R41">
        <v>116.63293969999999</v>
      </c>
      <c r="S41">
        <v>134.21767389999999</v>
      </c>
      <c r="T41">
        <v>147.96707090000001</v>
      </c>
      <c r="U41">
        <v>158.6477222</v>
      </c>
      <c r="V41">
        <v>156.12199129999999</v>
      </c>
      <c r="W41">
        <v>143.75421560000001</v>
      </c>
      <c r="X41">
        <v>135.40798770000001</v>
      </c>
      <c r="Y41">
        <v>128.37555800000001</v>
      </c>
      <c r="Z41">
        <v>129.26961729999999</v>
      </c>
    </row>
    <row r="42" spans="1:26" x14ac:dyDescent="0.35">
      <c r="A42" s="1">
        <v>44287</v>
      </c>
      <c r="S42">
        <v>134.0890358</v>
      </c>
      <c r="T42">
        <v>148.2681015</v>
      </c>
      <c r="U42">
        <v>159.29329000000001</v>
      </c>
      <c r="V42">
        <v>156.68336790000001</v>
      </c>
      <c r="W42">
        <v>143.88911719999999</v>
      </c>
      <c r="X42">
        <v>135.24480980000001</v>
      </c>
      <c r="Y42">
        <v>127.9519197</v>
      </c>
      <c r="Z42">
        <v>128.88036589999999</v>
      </c>
    </row>
    <row r="43" spans="1:26" x14ac:dyDescent="0.35">
      <c r="A43" s="1">
        <v>44317</v>
      </c>
      <c r="T43">
        <v>148.569132</v>
      </c>
      <c r="U43">
        <v>159.9388577</v>
      </c>
      <c r="V43">
        <v>157.24474459999999</v>
      </c>
      <c r="W43">
        <v>144.02401889999999</v>
      </c>
      <c r="X43">
        <v>135.08163189999999</v>
      </c>
      <c r="Y43">
        <v>127.52828150000001</v>
      </c>
      <c r="Z43">
        <v>128.4911146</v>
      </c>
    </row>
    <row r="44" spans="1:26" x14ac:dyDescent="0.35">
      <c r="A44" s="1">
        <v>44348</v>
      </c>
      <c r="U44">
        <v>160.58442539999999</v>
      </c>
      <c r="V44">
        <v>157.8061213</v>
      </c>
      <c r="W44">
        <v>144.15892059999999</v>
      </c>
      <c r="X44">
        <v>134.918454</v>
      </c>
      <c r="Y44">
        <v>127.1046432</v>
      </c>
      <c r="Z44">
        <v>128.1018632</v>
      </c>
    </row>
    <row r="45" spans="1:26" x14ac:dyDescent="0.35">
      <c r="A45" s="1">
        <v>44378</v>
      </c>
      <c r="V45">
        <v>158.36749800000001</v>
      </c>
      <c r="W45">
        <v>144.29382219999999</v>
      </c>
      <c r="X45">
        <v>134.7552761</v>
      </c>
      <c r="Y45">
        <v>126.6810049</v>
      </c>
      <c r="Z45">
        <v>127.7126118</v>
      </c>
    </row>
    <row r="46" spans="1:26" x14ac:dyDescent="0.35">
      <c r="A46" s="1">
        <v>44409</v>
      </c>
      <c r="W46">
        <v>144.42872389999999</v>
      </c>
      <c r="X46">
        <v>134.59209820000001</v>
      </c>
      <c r="Y46">
        <v>126.25736670000001</v>
      </c>
      <c r="Z46">
        <v>127.32336050000001</v>
      </c>
    </row>
    <row r="47" spans="1:26" x14ac:dyDescent="0.35">
      <c r="A47" s="1">
        <v>44440</v>
      </c>
      <c r="X47">
        <v>134.42892029999999</v>
      </c>
      <c r="Y47">
        <v>125.8337284</v>
      </c>
      <c r="Z47">
        <v>126.9341091</v>
      </c>
    </row>
    <row r="48" spans="1:26" x14ac:dyDescent="0.35">
      <c r="A48" s="1">
        <v>44470</v>
      </c>
      <c r="Y48">
        <v>125.4100902</v>
      </c>
      <c r="Z48">
        <v>126.54485769999999</v>
      </c>
    </row>
    <row r="49" spans="1:26" x14ac:dyDescent="0.35">
      <c r="A49" s="1">
        <v>44501</v>
      </c>
      <c r="Z49">
        <v>126.1556064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5954-A12F-4DE5-9F16-7F2975652B03}">
  <dimension ref="A1:M24"/>
  <sheetViews>
    <sheetView workbookViewId="0">
      <selection activeCell="O6" sqref="O6"/>
    </sheetView>
  </sheetViews>
  <sheetFormatPr defaultRowHeight="14.5" x14ac:dyDescent="0.35"/>
  <sheetData>
    <row r="1" spans="1:13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35">
      <c r="A2" s="1">
        <v>43101</v>
      </c>
      <c r="B2">
        <v>7.2309482809686298E-2</v>
      </c>
      <c r="C2">
        <v>4.3014722548652101E-2</v>
      </c>
      <c r="D2">
        <v>6.49791090672618E-2</v>
      </c>
      <c r="E2">
        <v>7.3839312282148198E-2</v>
      </c>
      <c r="F2">
        <v>6.88036518893963E-2</v>
      </c>
      <c r="G2">
        <v>5.7756917638585002E-2</v>
      </c>
      <c r="H2">
        <v>7.2309482809686298E-2</v>
      </c>
      <c r="I2">
        <v>4.3014722548652101E-2</v>
      </c>
      <c r="J2">
        <v>6.49791090672618E-2</v>
      </c>
      <c r="K2">
        <v>7.3839312282148198E-2</v>
      </c>
      <c r="L2">
        <v>6.88036518893963E-2</v>
      </c>
      <c r="M2">
        <v>5.7756917638585002E-2</v>
      </c>
    </row>
    <row r="3" spans="1:13" x14ac:dyDescent="0.35">
      <c r="A3" s="1">
        <v>43132</v>
      </c>
      <c r="B3">
        <v>0.102955205121209</v>
      </c>
      <c r="C3">
        <v>5.0128901929909701E-2</v>
      </c>
      <c r="D3">
        <v>8.30095489465702E-2</v>
      </c>
      <c r="E3">
        <v>6.1268400123655101E-2</v>
      </c>
      <c r="F3">
        <v>9.3415978255077206E-2</v>
      </c>
      <c r="G3">
        <v>5.5456488022570499E-2</v>
      </c>
      <c r="H3">
        <v>0.112314769223137</v>
      </c>
      <c r="I3">
        <v>5.4686074832628703E-2</v>
      </c>
      <c r="J3">
        <v>8.30095489465702E-2</v>
      </c>
      <c r="K3">
        <v>6.1268400123655101E-2</v>
      </c>
      <c r="L3">
        <v>9.7662159084853498E-2</v>
      </c>
      <c r="M3">
        <v>5.7977237478141902E-2</v>
      </c>
    </row>
    <row r="4" spans="1:13" x14ac:dyDescent="0.35">
      <c r="A4" s="1">
        <v>43160</v>
      </c>
      <c r="B4">
        <v>7.3629196558468293E-2</v>
      </c>
      <c r="C4">
        <v>4.4789713784787202E-2</v>
      </c>
      <c r="D4">
        <v>6.68521862728821E-2</v>
      </c>
      <c r="E4">
        <v>6.83204919220608E-2</v>
      </c>
      <c r="F4">
        <v>7.0388017726231406E-2</v>
      </c>
      <c r="G4">
        <v>5.6043564198265901E-2</v>
      </c>
      <c r="H4">
        <v>8.8355035870161899E-2</v>
      </c>
      <c r="I4">
        <v>5.3747656541744598E-2</v>
      </c>
      <c r="J4">
        <v>6.68521862728821E-2</v>
      </c>
      <c r="K4">
        <v>6.83204919220608E-2</v>
      </c>
      <c r="L4">
        <v>7.7091638462063003E-2</v>
      </c>
      <c r="M4">
        <v>6.13810465028626E-2</v>
      </c>
    </row>
    <row r="5" spans="1:13" x14ac:dyDescent="0.35">
      <c r="A5" s="1">
        <v>43191</v>
      </c>
      <c r="B5">
        <v>6.5671203425334806E-2</v>
      </c>
      <c r="C5">
        <v>4.0599507781090199E-2</v>
      </c>
      <c r="D5">
        <v>6.3699477582680297E-2</v>
      </c>
      <c r="E5">
        <v>7.4427100056486103E-2</v>
      </c>
      <c r="F5">
        <v>6.4728204109282705E-2</v>
      </c>
      <c r="G5">
        <v>5.6777921478018703E-2</v>
      </c>
      <c r="H5">
        <v>8.7561604567113094E-2</v>
      </c>
      <c r="I5">
        <v>5.4132677041453602E-2</v>
      </c>
      <c r="J5">
        <v>6.3699477582680297E-2</v>
      </c>
      <c r="K5">
        <v>7.4427100056486103E-2</v>
      </c>
      <c r="L5">
        <v>7.44374347256751E-2</v>
      </c>
      <c r="M5">
        <v>6.5294609699721506E-2</v>
      </c>
    </row>
    <row r="6" spans="1:13" x14ac:dyDescent="0.35">
      <c r="A6" s="1">
        <v>43221</v>
      </c>
      <c r="B6">
        <v>3.2846867956150397E-2</v>
      </c>
      <c r="C6">
        <v>2.2382079794855E-2</v>
      </c>
      <c r="D6">
        <v>5.3877079904657003E-2</v>
      </c>
      <c r="E6">
        <v>0.10650482576456299</v>
      </c>
      <c r="F6">
        <v>4.2904795409784001E-2</v>
      </c>
      <c r="G6">
        <v>6.2614697432541305E-2</v>
      </c>
      <c r="H6">
        <v>4.9270301934225602E-2</v>
      </c>
      <c r="I6">
        <v>3.3573119692282501E-2</v>
      </c>
      <c r="J6">
        <v>5.3877079904657003E-2</v>
      </c>
      <c r="K6">
        <v>0.10650482576456299</v>
      </c>
      <c r="L6">
        <v>5.1937383917106901E-2</v>
      </c>
      <c r="M6">
        <v>7.5796738997286894E-2</v>
      </c>
    </row>
    <row r="7" spans="1:13" x14ac:dyDescent="0.35">
      <c r="A7" s="1">
        <v>43252</v>
      </c>
      <c r="B7">
        <v>5.1927734286466597E-2</v>
      </c>
      <c r="C7">
        <v>2.45731691884346E-2</v>
      </c>
      <c r="D7">
        <v>5.9624236721371703E-2</v>
      </c>
      <c r="E7">
        <v>9.8827163174233901E-2</v>
      </c>
      <c r="F7">
        <v>5.5608670233595101E-2</v>
      </c>
      <c r="G7">
        <v>6.0085948920773402E-2</v>
      </c>
      <c r="H7">
        <v>8.9018973062514203E-2</v>
      </c>
      <c r="I7">
        <v>4.2125432894459303E-2</v>
      </c>
      <c r="J7">
        <v>5.9624236721371703E-2</v>
      </c>
      <c r="K7">
        <v>9.8827163174233901E-2</v>
      </c>
      <c r="L7">
        <v>7.1055523076260396E-2</v>
      </c>
      <c r="M7">
        <v>7.6776490287654903E-2</v>
      </c>
    </row>
    <row r="8" spans="1:13" x14ac:dyDescent="0.35">
      <c r="A8" s="1">
        <v>43282</v>
      </c>
      <c r="B8">
        <v>3.5061608568224698E-2</v>
      </c>
      <c r="C8">
        <v>2.15719431012605E-2</v>
      </c>
      <c r="D8">
        <v>5.5627590054335298E-2</v>
      </c>
      <c r="E8">
        <v>0.104687376495279</v>
      </c>
      <c r="F8">
        <v>4.4897512757234102E-2</v>
      </c>
      <c r="G8">
        <v>6.1322802550573798E-2</v>
      </c>
      <c r="H8">
        <v>7.0123217136449298E-2</v>
      </c>
      <c r="I8">
        <v>4.3143886202520902E-2</v>
      </c>
      <c r="J8">
        <v>5.5627590054335298E-2</v>
      </c>
      <c r="K8">
        <v>0.104687376495279</v>
      </c>
      <c r="L8">
        <v>6.0743693730375498E-2</v>
      </c>
      <c r="M8">
        <v>8.2966144627246899E-2</v>
      </c>
    </row>
    <row r="9" spans="1:13" x14ac:dyDescent="0.35">
      <c r="A9" s="1">
        <v>43313</v>
      </c>
      <c r="B9">
        <v>1.4118668648337E-2</v>
      </c>
      <c r="C9">
        <v>1.17045709301998E-2</v>
      </c>
      <c r="D9">
        <v>5.6570712865300403E-2</v>
      </c>
      <c r="E9">
        <v>0.128401632347871</v>
      </c>
      <c r="F9">
        <v>3.4421820230362998E-2</v>
      </c>
      <c r="G9">
        <v>6.7516208999521002E-2</v>
      </c>
      <c r="H9">
        <v>3.3884804756008899E-2</v>
      </c>
      <c r="I9">
        <v>2.80909702324794E-2</v>
      </c>
      <c r="J9">
        <v>5.6570712865300403E-2</v>
      </c>
      <c r="K9">
        <v>0.128401632347871</v>
      </c>
      <c r="L9">
        <v>4.9481366581146803E-2</v>
      </c>
      <c r="M9">
        <v>9.7054550436811396E-2</v>
      </c>
    </row>
    <row r="10" spans="1:13" x14ac:dyDescent="0.35">
      <c r="A10" s="1">
        <v>43344</v>
      </c>
      <c r="B10">
        <v>1.46134952907388E-2</v>
      </c>
      <c r="C10">
        <v>8.6995495900107096E-3</v>
      </c>
      <c r="D10">
        <v>5.6165743291218401E-2</v>
      </c>
      <c r="E10">
        <v>0.137011273640232</v>
      </c>
      <c r="F10">
        <v>3.44863095518377E-2</v>
      </c>
      <c r="G10">
        <v>7.00660263096817E-2</v>
      </c>
      <c r="H10">
        <v>4.3840485872216298E-2</v>
      </c>
      <c r="I10">
        <v>2.6098648770032099E-2</v>
      </c>
      <c r="J10">
        <v>5.6165743291218401E-2</v>
      </c>
      <c r="K10">
        <v>0.137011273640232</v>
      </c>
      <c r="L10">
        <v>5.2879007979484499E-2</v>
      </c>
      <c r="M10">
        <v>0.107434573674845</v>
      </c>
    </row>
    <row r="11" spans="1:13" x14ac:dyDescent="0.35">
      <c r="A11" s="1">
        <v>43374</v>
      </c>
      <c r="B11">
        <v>1.18026450034024E-2</v>
      </c>
      <c r="C11">
        <v>7.77683905250249E-3</v>
      </c>
      <c r="D11">
        <v>5.7915211851252403E-2</v>
      </c>
      <c r="E11">
        <v>0.14110714133681301</v>
      </c>
      <c r="F11">
        <v>3.38564813219394E-2</v>
      </c>
      <c r="G11">
        <v>7.154350536239E-2</v>
      </c>
      <c r="H11">
        <v>4.7210580013609803E-2</v>
      </c>
      <c r="I11">
        <v>3.1107356210010002E-2</v>
      </c>
      <c r="J11">
        <v>5.7915211851252403E-2</v>
      </c>
      <c r="K11">
        <v>0.14110714133681301</v>
      </c>
      <c r="L11">
        <v>5.5621362171757498E-2</v>
      </c>
      <c r="M11">
        <v>0.117535758809641</v>
      </c>
    </row>
    <row r="12" spans="1:13" x14ac:dyDescent="0.35">
      <c r="A12" s="1">
        <v>43405</v>
      </c>
      <c r="B12">
        <v>1.1151149091698001E-2</v>
      </c>
      <c r="C12">
        <v>7.6972306482454601E-3</v>
      </c>
      <c r="D12">
        <v>5.8449771689040503E-2</v>
      </c>
      <c r="E12">
        <v>0.13924624163722499</v>
      </c>
      <c r="F12">
        <v>3.3772229464340102E-2</v>
      </c>
      <c r="G12">
        <v>7.0611975034279004E-2</v>
      </c>
      <c r="H12">
        <v>6.6906894550188001E-2</v>
      </c>
      <c r="I12">
        <v>4.6183383889472802E-2</v>
      </c>
      <c r="J12">
        <v>5.8449771689040503E-2</v>
      </c>
      <c r="K12">
        <v>0.13924624163722499</v>
      </c>
      <c r="L12">
        <v>5.9750867513832497E-2</v>
      </c>
      <c r="M12">
        <v>0.124928878906801</v>
      </c>
    </row>
    <row r="13" spans="1:13" x14ac:dyDescent="0.35">
      <c r="A13" s="1">
        <v>43435</v>
      </c>
      <c r="B13">
        <v>1.09499772988276E-3</v>
      </c>
      <c r="C13">
        <v>1.1658584381593301E-3</v>
      </c>
      <c r="D13">
        <v>0.11589420201535899</v>
      </c>
      <c r="E13">
        <v>0.165993714994812</v>
      </c>
      <c r="F13">
        <v>5.59989649968494E-2</v>
      </c>
      <c r="G13">
        <v>7.9996572443514893E-2</v>
      </c>
      <c r="H13">
        <v>1.31399727585931E-2</v>
      </c>
      <c r="I13">
        <v>1.3990301257911999E-2</v>
      </c>
      <c r="J13">
        <v>0.11589420201535899</v>
      </c>
      <c r="K13">
        <v>0.165993714994812</v>
      </c>
      <c r="L13">
        <v>0.107331349577295</v>
      </c>
      <c r="M13">
        <v>0.15332676385006999</v>
      </c>
    </row>
    <row r="14" spans="1:13" x14ac:dyDescent="0.35">
      <c r="A14" s="1">
        <v>43466</v>
      </c>
      <c r="B14" t="s">
        <v>39</v>
      </c>
      <c r="C14" t="s">
        <v>39</v>
      </c>
      <c r="D14">
        <v>0.104122394686506</v>
      </c>
      <c r="E14">
        <v>0.17203130851360501</v>
      </c>
      <c r="F14">
        <v>0.104122394686506</v>
      </c>
      <c r="G14">
        <v>0.17203130851360501</v>
      </c>
      <c r="H14" t="s">
        <v>39</v>
      </c>
      <c r="I14" t="s">
        <v>39</v>
      </c>
      <c r="J14">
        <v>0.104122394686506</v>
      </c>
      <c r="K14">
        <v>0.17203130851360501</v>
      </c>
      <c r="L14">
        <v>0.104122394686506</v>
      </c>
      <c r="M14">
        <v>0.17203130851360501</v>
      </c>
    </row>
    <row r="15" spans="1:13" x14ac:dyDescent="0.35">
      <c r="A15" s="1">
        <v>43497</v>
      </c>
      <c r="B15" t="s">
        <v>39</v>
      </c>
      <c r="C15" t="s">
        <v>39</v>
      </c>
      <c r="D15">
        <v>6.0191831735031703E-2</v>
      </c>
      <c r="E15">
        <v>0.14586195062195101</v>
      </c>
      <c r="F15">
        <v>6.0191831735031703E-2</v>
      </c>
      <c r="G15">
        <v>0.14586195062195101</v>
      </c>
      <c r="H15" t="s">
        <v>39</v>
      </c>
      <c r="I15" t="s">
        <v>39</v>
      </c>
      <c r="J15">
        <v>6.6211014908534802E-2</v>
      </c>
      <c r="K15">
        <v>0.160448145684146</v>
      </c>
      <c r="L15">
        <v>6.6211014908534802E-2</v>
      </c>
      <c r="M15">
        <v>0.160448145684146</v>
      </c>
    </row>
    <row r="16" spans="1:13" x14ac:dyDescent="0.35">
      <c r="A16" s="1">
        <v>43525</v>
      </c>
      <c r="B16" t="s">
        <v>39</v>
      </c>
      <c r="C16" t="s">
        <v>39</v>
      </c>
      <c r="D16">
        <v>4.9994911564293101E-2</v>
      </c>
      <c r="E16">
        <v>0.110062429640853</v>
      </c>
      <c r="F16">
        <v>4.9994911564293101E-2</v>
      </c>
      <c r="G16">
        <v>0.110062429640853</v>
      </c>
      <c r="H16" t="s">
        <v>39</v>
      </c>
      <c r="I16" t="s">
        <v>39</v>
      </c>
      <c r="J16">
        <v>6.1104891911913699E-2</v>
      </c>
      <c r="K16">
        <v>0.13452074733882</v>
      </c>
      <c r="L16">
        <v>6.1104891911913699E-2</v>
      </c>
      <c r="M16">
        <v>0.13452074733882</v>
      </c>
    </row>
    <row r="17" spans="1:13" x14ac:dyDescent="0.35">
      <c r="A17" s="1">
        <v>43556</v>
      </c>
      <c r="B17" t="s">
        <v>39</v>
      </c>
      <c r="C17" t="s">
        <v>39</v>
      </c>
      <c r="D17">
        <v>4.9576940463576497E-2</v>
      </c>
      <c r="E17">
        <v>5.5226478630422002E-2</v>
      </c>
      <c r="F17">
        <v>4.9576940463576497E-2</v>
      </c>
      <c r="G17">
        <v>5.5226478630422002E-2</v>
      </c>
      <c r="H17" t="s">
        <v>39</v>
      </c>
      <c r="I17" t="s">
        <v>39</v>
      </c>
      <c r="J17">
        <v>6.8168293137417693E-2</v>
      </c>
      <c r="K17">
        <v>7.5936408116830306E-2</v>
      </c>
      <c r="L17">
        <v>6.8168293137417693E-2</v>
      </c>
      <c r="M17">
        <v>7.5936408116830306E-2</v>
      </c>
    </row>
    <row r="18" spans="1:13" x14ac:dyDescent="0.35">
      <c r="A18" s="1">
        <v>43586</v>
      </c>
      <c r="B18" t="s">
        <v>39</v>
      </c>
      <c r="C18" t="s">
        <v>39</v>
      </c>
      <c r="D18">
        <v>5.57214383586664E-2</v>
      </c>
      <c r="E18">
        <v>3.4307874319480403E-2</v>
      </c>
      <c r="F18">
        <v>5.57214383586664E-2</v>
      </c>
      <c r="G18">
        <v>3.4307874319480403E-2</v>
      </c>
      <c r="H18" t="s">
        <v>39</v>
      </c>
      <c r="I18" t="s">
        <v>39</v>
      </c>
      <c r="J18">
        <v>8.7562260277904397E-2</v>
      </c>
      <c r="K18">
        <v>5.3912373930611997E-2</v>
      </c>
      <c r="L18">
        <v>8.7562260277904397E-2</v>
      </c>
      <c r="M18">
        <v>5.3912373930611997E-2</v>
      </c>
    </row>
    <row r="19" spans="1:13" x14ac:dyDescent="0.35">
      <c r="A19" s="1">
        <v>43617</v>
      </c>
      <c r="B19" t="s">
        <v>39</v>
      </c>
      <c r="C19" t="s">
        <v>39</v>
      </c>
      <c r="D19">
        <v>5.9585282563674499E-2</v>
      </c>
      <c r="E19">
        <v>3.6729653420160498E-2</v>
      </c>
      <c r="F19">
        <v>5.9585282563674499E-2</v>
      </c>
      <c r="G19">
        <v>3.6729653420160498E-2</v>
      </c>
      <c r="H19" t="s">
        <v>39</v>
      </c>
      <c r="I19" t="s">
        <v>39</v>
      </c>
      <c r="J19">
        <v>0.10923968470007001</v>
      </c>
      <c r="K19">
        <v>6.7337697936960997E-2</v>
      </c>
      <c r="L19">
        <v>0.10923968470007001</v>
      </c>
      <c r="M19">
        <v>6.7337697936960997E-2</v>
      </c>
    </row>
    <row r="20" spans="1:13" x14ac:dyDescent="0.35">
      <c r="A20" s="1">
        <v>43647</v>
      </c>
      <c r="B20" t="s">
        <v>39</v>
      </c>
      <c r="C20" t="s">
        <v>39</v>
      </c>
      <c r="D20">
        <v>6.4506139386770606E-2</v>
      </c>
      <c r="E20">
        <v>4.38669852376639E-2</v>
      </c>
      <c r="F20">
        <v>6.4506139386770606E-2</v>
      </c>
      <c r="G20">
        <v>4.38669852376639E-2</v>
      </c>
      <c r="H20" t="s">
        <v>39</v>
      </c>
      <c r="I20" t="s">
        <v>39</v>
      </c>
      <c r="J20">
        <v>0.141913506650895</v>
      </c>
      <c r="K20">
        <v>9.6507367522860502E-2</v>
      </c>
      <c r="L20">
        <v>0.141913506650895</v>
      </c>
      <c r="M20">
        <v>9.6507367522860502E-2</v>
      </c>
    </row>
    <row r="21" spans="1:13" x14ac:dyDescent="0.35">
      <c r="A21" s="1">
        <v>43678</v>
      </c>
      <c r="B21" t="s">
        <v>39</v>
      </c>
      <c r="C21" t="s">
        <v>39</v>
      </c>
      <c r="D21">
        <v>2.99320764460752E-2</v>
      </c>
      <c r="E21">
        <v>3.9187018770279802E-2</v>
      </c>
      <c r="F21">
        <v>2.99320764460752E-2</v>
      </c>
      <c r="G21">
        <v>3.9187018770279802E-2</v>
      </c>
      <c r="H21" t="s">
        <v>39</v>
      </c>
      <c r="I21" t="s">
        <v>39</v>
      </c>
      <c r="J21">
        <v>8.2313210226706707E-2</v>
      </c>
      <c r="K21">
        <v>0.107764301618269</v>
      </c>
      <c r="L21">
        <v>8.2313210226706707E-2</v>
      </c>
      <c r="M21">
        <v>0.107764301618269</v>
      </c>
    </row>
    <row r="22" spans="1:13" x14ac:dyDescent="0.35">
      <c r="A22" s="1">
        <v>43709</v>
      </c>
      <c r="B22" t="s">
        <v>39</v>
      </c>
      <c r="C22" t="s">
        <v>39</v>
      </c>
      <c r="D22">
        <v>4.7001749114867998E-3</v>
      </c>
      <c r="E22">
        <v>1.88034603897771E-2</v>
      </c>
      <c r="F22">
        <v>4.7001749114867998E-3</v>
      </c>
      <c r="G22">
        <v>1.88034603897771E-2</v>
      </c>
      <c r="H22" t="s">
        <v>39</v>
      </c>
      <c r="I22" t="s">
        <v>39</v>
      </c>
      <c r="J22">
        <v>1.72339746754516E-2</v>
      </c>
      <c r="K22">
        <v>6.8946021429182797E-2</v>
      </c>
      <c r="L22">
        <v>1.72339746754516E-2</v>
      </c>
      <c r="M22">
        <v>6.8946021429182797E-2</v>
      </c>
    </row>
    <row r="23" spans="1:13" x14ac:dyDescent="0.35">
      <c r="A23" s="1">
        <v>43739</v>
      </c>
      <c r="B23" t="s">
        <v>39</v>
      </c>
      <c r="C23" t="s">
        <v>39</v>
      </c>
      <c r="D23">
        <v>4.6016429288623E-3</v>
      </c>
      <c r="E23">
        <v>7.2412029168309197E-3</v>
      </c>
      <c r="F23">
        <v>4.6016429288623E-3</v>
      </c>
      <c r="G23">
        <v>7.2412029168309197E-3</v>
      </c>
      <c r="H23" t="s">
        <v>39</v>
      </c>
      <c r="I23" t="s">
        <v>39</v>
      </c>
      <c r="J23">
        <v>2.5309036108742699E-2</v>
      </c>
      <c r="K23">
        <v>3.9826616042570102E-2</v>
      </c>
      <c r="L23">
        <v>2.5309036108742699E-2</v>
      </c>
      <c r="M23">
        <v>3.9826616042570102E-2</v>
      </c>
    </row>
    <row r="24" spans="1:13" x14ac:dyDescent="0.35">
      <c r="A24" s="1">
        <v>43770</v>
      </c>
      <c r="B24" t="s">
        <v>39</v>
      </c>
      <c r="C24" t="s">
        <v>39</v>
      </c>
      <c r="D24">
        <v>4.5354498766090904E-3</v>
      </c>
      <c r="E24">
        <v>7.6451003801774697E-4</v>
      </c>
      <c r="F24">
        <v>4.5354498766090904E-3</v>
      </c>
      <c r="G24">
        <v>7.6451003801774697E-4</v>
      </c>
      <c r="H24" t="s">
        <v>39</v>
      </c>
      <c r="I24" t="s">
        <v>39</v>
      </c>
      <c r="J24">
        <v>4.9889948642700001E-2</v>
      </c>
      <c r="K24">
        <v>8.4096104181952194E-3</v>
      </c>
      <c r="L24">
        <v>4.9889948642700001E-2</v>
      </c>
      <c r="M24">
        <v>8.4096104181952194E-3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1F7-46E0-4A2D-97DE-F45CCD9C6FFD}">
  <dimension ref="A1:I155"/>
  <sheetViews>
    <sheetView workbookViewId="0">
      <selection activeCell="L11" sqref="L11"/>
    </sheetView>
  </sheetViews>
  <sheetFormatPr defaultRowHeight="14.5" x14ac:dyDescent="0.35"/>
  <sheetData>
    <row r="1" spans="1:9" x14ac:dyDescent="0.3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</row>
    <row r="2" spans="1:9" x14ac:dyDescent="0.35">
      <c r="A2" s="3">
        <v>39083</v>
      </c>
      <c r="B2" s="2">
        <v>192.39</v>
      </c>
      <c r="C2" s="2">
        <v>84.43</v>
      </c>
      <c r="D2" s="2">
        <v>16050</v>
      </c>
      <c r="E2" s="2">
        <v>34.75</v>
      </c>
      <c r="F2" s="2">
        <v>3.5005000000000002</v>
      </c>
      <c r="G2" s="2">
        <v>44.08</v>
      </c>
      <c r="H2" s="2">
        <v>9100</v>
      </c>
      <c r="I2" s="2">
        <v>53.576799999999999</v>
      </c>
    </row>
    <row r="3" spans="1:9" x14ac:dyDescent="0.35">
      <c r="A3" s="3">
        <v>39114</v>
      </c>
      <c r="B3" s="2">
        <v>211.19</v>
      </c>
      <c r="C3" s="2">
        <v>83.5</v>
      </c>
      <c r="D3" s="2">
        <v>16001</v>
      </c>
      <c r="E3" s="2">
        <v>34.024999999999999</v>
      </c>
      <c r="F3" s="2">
        <v>3.5030000000000001</v>
      </c>
      <c r="G3" s="2">
        <v>44.09</v>
      </c>
      <c r="H3" s="2">
        <v>9131.5</v>
      </c>
      <c r="I3" s="2">
        <v>57.578499999999998</v>
      </c>
    </row>
    <row r="4" spans="1:9" x14ac:dyDescent="0.35">
      <c r="A4" s="3">
        <v>39142</v>
      </c>
      <c r="B4" s="2">
        <v>204.68</v>
      </c>
      <c r="C4" s="2">
        <v>82.66</v>
      </c>
      <c r="D4" s="2">
        <v>16015</v>
      </c>
      <c r="E4" s="2">
        <v>32.325000000000003</v>
      </c>
      <c r="F4" s="2">
        <v>3.4575</v>
      </c>
      <c r="G4" s="2">
        <v>43.12</v>
      </c>
      <c r="H4" s="2">
        <v>9120</v>
      </c>
      <c r="I4" s="2">
        <v>62.234499999999997</v>
      </c>
    </row>
    <row r="5" spans="1:9" x14ac:dyDescent="0.35">
      <c r="A5" s="3">
        <v>39173</v>
      </c>
      <c r="B5" s="2">
        <v>212.46</v>
      </c>
      <c r="C5" s="2">
        <v>81.3</v>
      </c>
      <c r="D5" s="2">
        <v>16048</v>
      </c>
      <c r="E5" s="2">
        <v>32.85</v>
      </c>
      <c r="F5" s="2">
        <v>3.4220000000000002</v>
      </c>
      <c r="G5" s="2">
        <v>41.045000000000002</v>
      </c>
      <c r="H5" s="2">
        <v>9088</v>
      </c>
      <c r="I5" s="2">
        <v>67.971900000000005</v>
      </c>
    </row>
    <row r="6" spans="1:9" x14ac:dyDescent="0.35">
      <c r="A6" s="3">
        <v>39203</v>
      </c>
      <c r="B6" s="2">
        <v>221.13</v>
      </c>
      <c r="C6" s="2">
        <v>82.25</v>
      </c>
      <c r="D6" s="2">
        <v>16089</v>
      </c>
      <c r="E6" s="2">
        <v>32.9</v>
      </c>
      <c r="F6" s="2">
        <v>3.3984999999999999</v>
      </c>
      <c r="G6" s="2">
        <v>40.375</v>
      </c>
      <c r="H6" s="2">
        <v>8827</v>
      </c>
      <c r="I6" s="2">
        <v>67.400899999999993</v>
      </c>
    </row>
    <row r="7" spans="1:9" x14ac:dyDescent="0.35">
      <c r="A7" s="3">
        <v>39234</v>
      </c>
      <c r="B7" s="2">
        <v>211.3</v>
      </c>
      <c r="C7" s="2">
        <v>81.69</v>
      </c>
      <c r="D7" s="2">
        <v>16131</v>
      </c>
      <c r="E7" s="2">
        <v>31.7</v>
      </c>
      <c r="F7" s="2">
        <v>3.4525000000000001</v>
      </c>
      <c r="G7" s="2">
        <v>40.524999999999999</v>
      </c>
      <c r="H7" s="2">
        <v>9035</v>
      </c>
      <c r="I7" s="2">
        <v>71.791399999999996</v>
      </c>
    </row>
    <row r="8" spans="1:9" x14ac:dyDescent="0.35">
      <c r="A8" s="3">
        <v>39264</v>
      </c>
      <c r="B8" s="2">
        <v>203.53</v>
      </c>
      <c r="C8" s="2">
        <v>80.66</v>
      </c>
      <c r="D8" s="2">
        <v>16140</v>
      </c>
      <c r="E8" s="2">
        <v>29.95</v>
      </c>
      <c r="F8" s="2">
        <v>3.4544999999999999</v>
      </c>
      <c r="G8" s="2">
        <v>40.19</v>
      </c>
      <c r="H8" s="2">
        <v>9225</v>
      </c>
      <c r="I8" s="2">
        <v>77.875</v>
      </c>
    </row>
    <row r="9" spans="1:9" x14ac:dyDescent="0.35">
      <c r="A9" s="3">
        <v>39295</v>
      </c>
      <c r="B9" s="2">
        <v>206.71</v>
      </c>
      <c r="C9" s="2">
        <v>80.745000000000005</v>
      </c>
      <c r="D9" s="2">
        <v>16240</v>
      </c>
      <c r="E9" s="2">
        <v>32.534999999999997</v>
      </c>
      <c r="F9" s="2">
        <v>3.5015000000000001</v>
      </c>
      <c r="G9" s="2">
        <v>40.64</v>
      </c>
      <c r="H9" s="2">
        <v>9390</v>
      </c>
      <c r="I9" s="2">
        <v>70.876400000000004</v>
      </c>
    </row>
    <row r="10" spans="1:9" x14ac:dyDescent="0.35">
      <c r="A10" s="3">
        <v>39326</v>
      </c>
      <c r="B10" s="2">
        <v>210.8</v>
      </c>
      <c r="C10" s="2">
        <v>77.625</v>
      </c>
      <c r="D10" s="2">
        <v>16080</v>
      </c>
      <c r="E10" s="2">
        <v>31.9</v>
      </c>
      <c r="F10" s="2">
        <v>3.4075000000000002</v>
      </c>
      <c r="G10" s="2">
        <v>39.659999999999997</v>
      </c>
      <c r="H10" s="2">
        <v>9145</v>
      </c>
      <c r="I10" s="2">
        <v>76.95</v>
      </c>
    </row>
    <row r="11" spans="1:9" x14ac:dyDescent="0.35">
      <c r="A11" s="3">
        <v>39356</v>
      </c>
      <c r="B11" s="2">
        <v>225.91</v>
      </c>
      <c r="C11" s="2">
        <v>76.459999999999994</v>
      </c>
      <c r="D11" s="2">
        <v>16069</v>
      </c>
      <c r="E11" s="2">
        <v>31.675000000000001</v>
      </c>
      <c r="F11" s="2">
        <v>3.335</v>
      </c>
      <c r="G11" s="2">
        <v>39.195</v>
      </c>
      <c r="H11" s="2">
        <v>9097.5</v>
      </c>
      <c r="I11" s="2">
        <v>82.578299999999999</v>
      </c>
    </row>
    <row r="12" spans="1:9" x14ac:dyDescent="0.35">
      <c r="A12" s="3">
        <v>39387</v>
      </c>
      <c r="B12" s="2">
        <v>236.73</v>
      </c>
      <c r="C12" s="2">
        <v>76.17</v>
      </c>
      <c r="D12" s="2">
        <v>16040</v>
      </c>
      <c r="E12" s="2">
        <v>30.7</v>
      </c>
      <c r="F12" s="2">
        <v>3.3645</v>
      </c>
      <c r="G12" s="2">
        <v>39.520000000000003</v>
      </c>
      <c r="H12" s="2">
        <v>9370</v>
      </c>
      <c r="I12" s="2">
        <v>93.133200000000002</v>
      </c>
    </row>
    <row r="13" spans="1:9" x14ac:dyDescent="0.35">
      <c r="A13" s="3">
        <v>39417</v>
      </c>
      <c r="B13" s="2">
        <v>240.66</v>
      </c>
      <c r="C13" s="2">
        <v>76.7</v>
      </c>
      <c r="D13" s="2">
        <v>16028</v>
      </c>
      <c r="E13" s="2">
        <v>30.05</v>
      </c>
      <c r="F13" s="2">
        <v>3.3069999999999999</v>
      </c>
      <c r="G13" s="2">
        <v>39.405000000000001</v>
      </c>
      <c r="H13" s="2">
        <v>9392.5</v>
      </c>
      <c r="I13" s="2">
        <v>91.797899999999998</v>
      </c>
    </row>
    <row r="14" spans="1:9" x14ac:dyDescent="0.35">
      <c r="A14" s="3">
        <v>39448</v>
      </c>
      <c r="B14" s="2">
        <v>252.89</v>
      </c>
      <c r="C14" s="2">
        <v>75.284999999999997</v>
      </c>
      <c r="D14" s="2">
        <v>15970</v>
      </c>
      <c r="E14" s="2">
        <v>31.3</v>
      </c>
      <c r="F14" s="2">
        <v>3.2355</v>
      </c>
      <c r="G14" s="2">
        <v>39.28</v>
      </c>
      <c r="H14" s="2">
        <v>9246.5</v>
      </c>
      <c r="I14" s="2">
        <v>92.723600000000005</v>
      </c>
    </row>
    <row r="15" spans="1:9" x14ac:dyDescent="0.35">
      <c r="A15" s="3">
        <v>39479</v>
      </c>
      <c r="B15" s="2">
        <v>272.13</v>
      </c>
      <c r="C15" s="2">
        <v>73.75</v>
      </c>
      <c r="D15" s="2">
        <v>15930.5</v>
      </c>
      <c r="E15" s="2">
        <v>31.074999999999999</v>
      </c>
      <c r="F15" s="2">
        <v>3.1945000000000001</v>
      </c>
      <c r="G15" s="2">
        <v>39.92</v>
      </c>
      <c r="H15" s="2">
        <v>9065</v>
      </c>
      <c r="I15" s="2">
        <v>95.82</v>
      </c>
    </row>
    <row r="16" spans="1:9" x14ac:dyDescent="0.35">
      <c r="A16" s="3">
        <v>39508</v>
      </c>
      <c r="B16" s="2">
        <v>269.61</v>
      </c>
      <c r="C16" s="2">
        <v>72.165000000000006</v>
      </c>
      <c r="D16" s="2">
        <v>16110</v>
      </c>
      <c r="E16" s="2">
        <v>31.47</v>
      </c>
      <c r="F16" s="2">
        <v>3.1985000000000001</v>
      </c>
      <c r="G16" s="2">
        <v>40.03</v>
      </c>
      <c r="H16" s="2">
        <v>9215</v>
      </c>
      <c r="I16" s="2">
        <v>104.3</v>
      </c>
    </row>
    <row r="17" spans="1:9" x14ac:dyDescent="0.35">
      <c r="A17" s="3">
        <v>39539</v>
      </c>
      <c r="B17" s="2">
        <v>270.39</v>
      </c>
      <c r="C17" s="2">
        <v>72.72</v>
      </c>
      <c r="D17" s="2">
        <v>16122</v>
      </c>
      <c r="E17" s="2">
        <v>31.655000000000001</v>
      </c>
      <c r="F17" s="2">
        <v>3.1589999999999998</v>
      </c>
      <c r="G17" s="2">
        <v>40.46</v>
      </c>
      <c r="H17" s="2">
        <v>9222</v>
      </c>
      <c r="I17" s="2">
        <v>109.62</v>
      </c>
    </row>
    <row r="18" spans="1:9" x14ac:dyDescent="0.35">
      <c r="A18" s="3">
        <v>39569</v>
      </c>
      <c r="B18" s="2">
        <v>296.02999999999997</v>
      </c>
      <c r="C18" s="2">
        <v>72.95</v>
      </c>
      <c r="D18" s="2">
        <v>16246</v>
      </c>
      <c r="E18" s="2">
        <v>32.488999999999997</v>
      </c>
      <c r="F18" s="2">
        <v>3.24</v>
      </c>
      <c r="G18" s="2">
        <v>42.16</v>
      </c>
      <c r="H18" s="2">
        <v>9315</v>
      </c>
      <c r="I18" s="2">
        <v>120.7</v>
      </c>
    </row>
    <row r="19" spans="1:9" x14ac:dyDescent="0.35">
      <c r="A19" s="3">
        <v>39600</v>
      </c>
      <c r="B19" s="2">
        <v>317.10000000000002</v>
      </c>
      <c r="C19" s="2">
        <v>72.8</v>
      </c>
      <c r="D19" s="2">
        <v>16842</v>
      </c>
      <c r="E19" s="2">
        <v>33.43</v>
      </c>
      <c r="F19" s="2">
        <v>3.2675000000000001</v>
      </c>
      <c r="G19" s="2">
        <v>42.93</v>
      </c>
      <c r="H19" s="2">
        <v>9220</v>
      </c>
      <c r="I19" s="2">
        <v>133.38999999999999</v>
      </c>
    </row>
    <row r="20" spans="1:9" x14ac:dyDescent="0.35">
      <c r="A20" s="3">
        <v>39630</v>
      </c>
      <c r="B20" s="2">
        <v>319.60000000000002</v>
      </c>
      <c r="C20" s="2">
        <v>73.42</v>
      </c>
      <c r="D20" s="2">
        <v>16765</v>
      </c>
      <c r="E20" s="2">
        <v>33.520000000000003</v>
      </c>
      <c r="F20" s="2">
        <v>3.2559999999999998</v>
      </c>
      <c r="G20" s="2">
        <v>42.482999999999997</v>
      </c>
      <c r="H20" s="2">
        <v>9095</v>
      </c>
      <c r="I20" s="2">
        <v>133.88</v>
      </c>
    </row>
    <row r="21" spans="1:9" x14ac:dyDescent="0.35">
      <c r="A21" s="3">
        <v>39661</v>
      </c>
      <c r="B21" s="2">
        <v>291.85000000000002</v>
      </c>
      <c r="C21" s="2">
        <v>77.5</v>
      </c>
      <c r="D21" s="2">
        <v>16525</v>
      </c>
      <c r="E21" s="2">
        <v>34.225000000000001</v>
      </c>
      <c r="F21" s="2">
        <v>3.3935</v>
      </c>
      <c r="G21" s="2">
        <v>43.87</v>
      </c>
      <c r="H21" s="2">
        <v>9150</v>
      </c>
      <c r="I21" s="2">
        <v>114.15</v>
      </c>
    </row>
    <row r="22" spans="1:9" x14ac:dyDescent="0.35">
      <c r="A22" s="3">
        <v>39692</v>
      </c>
      <c r="B22" s="2">
        <v>280.73</v>
      </c>
      <c r="C22" s="2">
        <v>79.36</v>
      </c>
      <c r="D22" s="2">
        <v>16600</v>
      </c>
      <c r="E22" s="2">
        <v>33.854999999999997</v>
      </c>
      <c r="F22" s="2">
        <v>3.4424999999999999</v>
      </c>
      <c r="G22" s="2">
        <v>46.814999999999998</v>
      </c>
      <c r="H22" s="2">
        <v>9415</v>
      </c>
      <c r="I22" s="2">
        <v>99.56</v>
      </c>
    </row>
    <row r="23" spans="1:9" x14ac:dyDescent="0.35">
      <c r="A23" s="3">
        <v>39722</v>
      </c>
      <c r="B23" s="2">
        <v>186.23</v>
      </c>
      <c r="C23" s="2">
        <v>86.344999999999999</v>
      </c>
      <c r="D23" s="2">
        <v>16900</v>
      </c>
      <c r="E23" s="2">
        <v>35.049999999999997</v>
      </c>
      <c r="F23" s="2">
        <v>3.5510000000000002</v>
      </c>
      <c r="G23" s="2">
        <v>49.325000000000003</v>
      </c>
      <c r="H23" s="2">
        <v>10900</v>
      </c>
      <c r="I23" s="2">
        <v>73.5</v>
      </c>
    </row>
    <row r="24" spans="1:9" x14ac:dyDescent="0.35">
      <c r="A24" s="3">
        <v>39753</v>
      </c>
      <c r="B24" s="2">
        <v>161.61000000000001</v>
      </c>
      <c r="C24" s="2">
        <v>86.704999999999998</v>
      </c>
      <c r="D24" s="2">
        <v>16972</v>
      </c>
      <c r="E24" s="2">
        <v>35.47</v>
      </c>
      <c r="F24" s="2">
        <v>3.6234999999999999</v>
      </c>
      <c r="G24" s="2">
        <v>49.575000000000003</v>
      </c>
      <c r="H24" s="2">
        <v>12025</v>
      </c>
      <c r="I24" s="2">
        <v>52.89</v>
      </c>
    </row>
    <row r="25" spans="1:9" x14ac:dyDescent="0.35">
      <c r="A25" s="3">
        <v>39783</v>
      </c>
      <c r="B25" s="2">
        <v>117.73</v>
      </c>
      <c r="C25" s="2">
        <v>82.15</v>
      </c>
      <c r="D25" s="2">
        <v>17483</v>
      </c>
      <c r="E25" s="2">
        <v>34.784999999999997</v>
      </c>
      <c r="F25" s="2">
        <v>3.4525000000000001</v>
      </c>
      <c r="G25" s="2">
        <v>48.62</v>
      </c>
      <c r="H25" s="2">
        <v>10900</v>
      </c>
      <c r="I25" s="2">
        <v>40.236521740000001</v>
      </c>
    </row>
    <row r="26" spans="1:9" x14ac:dyDescent="0.35">
      <c r="A26" s="3">
        <v>39814</v>
      </c>
      <c r="B26" s="2">
        <v>140.79</v>
      </c>
      <c r="C26" s="2">
        <v>86.46</v>
      </c>
      <c r="D26" s="2">
        <v>17484.5</v>
      </c>
      <c r="E26" s="2">
        <v>34.975000000000001</v>
      </c>
      <c r="F26" s="2">
        <v>3.6074999999999999</v>
      </c>
      <c r="G26" s="2">
        <v>48.85</v>
      </c>
      <c r="H26" s="2">
        <v>11380</v>
      </c>
      <c r="I26" s="2">
        <v>43.75</v>
      </c>
    </row>
    <row r="27" spans="1:9" x14ac:dyDescent="0.35">
      <c r="A27" s="3">
        <v>39845</v>
      </c>
      <c r="B27" s="2">
        <v>129.77000000000001</v>
      </c>
      <c r="C27" s="2">
        <v>88.15</v>
      </c>
      <c r="D27" s="2">
        <v>17480.5</v>
      </c>
      <c r="E27" s="2">
        <v>36.19</v>
      </c>
      <c r="F27" s="2">
        <v>3.7075</v>
      </c>
      <c r="G27" s="2">
        <v>51.005000000000003</v>
      </c>
      <c r="H27" s="2">
        <v>11980</v>
      </c>
      <c r="I27" s="2">
        <v>42.94</v>
      </c>
    </row>
    <row r="28" spans="1:9" x14ac:dyDescent="0.35">
      <c r="A28" s="3">
        <v>39873</v>
      </c>
      <c r="B28" s="2">
        <v>127.75</v>
      </c>
      <c r="C28" s="2">
        <v>85.894999999999996</v>
      </c>
      <c r="D28" s="2">
        <v>17786</v>
      </c>
      <c r="E28" s="2">
        <v>35.494999999999997</v>
      </c>
      <c r="F28" s="2">
        <v>3.6455000000000002</v>
      </c>
      <c r="G28" s="2">
        <v>50.57</v>
      </c>
      <c r="H28" s="2">
        <v>11555</v>
      </c>
      <c r="I28" s="2">
        <v>46.58</v>
      </c>
    </row>
    <row r="29" spans="1:9" x14ac:dyDescent="0.35">
      <c r="A29" s="3">
        <v>39904</v>
      </c>
      <c r="B29" s="2">
        <v>148.30000000000001</v>
      </c>
      <c r="C29" s="2">
        <v>84.775000000000006</v>
      </c>
      <c r="D29" s="2">
        <v>17783</v>
      </c>
      <c r="E29" s="2">
        <v>35.28</v>
      </c>
      <c r="F29" s="2">
        <v>3.56</v>
      </c>
      <c r="G29" s="2">
        <v>49.725000000000001</v>
      </c>
      <c r="H29" s="2">
        <v>10585</v>
      </c>
      <c r="I29" s="2">
        <v>50.3</v>
      </c>
    </row>
    <row r="30" spans="1:9" x14ac:dyDescent="0.35">
      <c r="A30" s="3">
        <v>39934</v>
      </c>
      <c r="B30" s="2">
        <v>156.16999999999999</v>
      </c>
      <c r="C30" s="2">
        <v>79.430000000000007</v>
      </c>
      <c r="D30" s="2">
        <v>17775</v>
      </c>
      <c r="E30" s="2">
        <v>34.31</v>
      </c>
      <c r="F30" s="2">
        <v>3.4874999999999998</v>
      </c>
      <c r="G30" s="2">
        <v>47.12</v>
      </c>
      <c r="H30" s="2">
        <v>10290</v>
      </c>
      <c r="I30" s="2">
        <v>57.2</v>
      </c>
    </row>
    <row r="31" spans="1:9" x14ac:dyDescent="0.35">
      <c r="A31" s="3">
        <v>39965</v>
      </c>
      <c r="B31" s="2">
        <v>152.68</v>
      </c>
      <c r="C31" s="2">
        <v>80.424999999999997</v>
      </c>
      <c r="D31" s="2">
        <v>17773</v>
      </c>
      <c r="E31" s="2">
        <v>34.06</v>
      </c>
      <c r="F31" s="2">
        <v>3.5150000000000001</v>
      </c>
      <c r="G31" s="2">
        <v>47.75</v>
      </c>
      <c r="H31" s="2">
        <v>10207.5</v>
      </c>
      <c r="I31" s="2">
        <v>68.494</v>
      </c>
    </row>
    <row r="32" spans="1:9" x14ac:dyDescent="0.35">
      <c r="A32" s="3">
        <v>39995</v>
      </c>
      <c r="B32" s="2">
        <v>159.56</v>
      </c>
      <c r="C32" s="2">
        <v>78.45</v>
      </c>
      <c r="D32" s="2">
        <v>17813.5</v>
      </c>
      <c r="E32" s="2">
        <v>34.024999999999999</v>
      </c>
      <c r="F32" s="2">
        <v>3.5225</v>
      </c>
      <c r="G32" s="2">
        <v>47.825000000000003</v>
      </c>
      <c r="H32" s="2">
        <v>9925</v>
      </c>
      <c r="I32" s="2">
        <v>64.763000000000005</v>
      </c>
    </row>
    <row r="33" spans="1:9" x14ac:dyDescent="0.35">
      <c r="A33" s="3">
        <v>40026</v>
      </c>
      <c r="B33" s="2">
        <v>183.89</v>
      </c>
      <c r="C33" s="2">
        <v>78.22</v>
      </c>
      <c r="D33" s="2">
        <v>17819</v>
      </c>
      <c r="E33" s="2">
        <v>34.020000000000003</v>
      </c>
      <c r="F33" s="2">
        <v>3.5215000000000001</v>
      </c>
      <c r="G33" s="2">
        <v>48.69</v>
      </c>
      <c r="H33" s="2">
        <v>10080</v>
      </c>
      <c r="I33" s="2">
        <v>72.587000000000003</v>
      </c>
    </row>
    <row r="34" spans="1:9" x14ac:dyDescent="0.35">
      <c r="A34" s="3">
        <v>40057</v>
      </c>
      <c r="B34" s="2">
        <v>206.66</v>
      </c>
      <c r="C34" s="2">
        <v>76.86</v>
      </c>
      <c r="D34" s="2">
        <v>17840.5</v>
      </c>
      <c r="E34" s="2">
        <v>33.44</v>
      </c>
      <c r="F34" s="2">
        <v>3.4609999999999999</v>
      </c>
      <c r="G34" s="2">
        <v>47.734999999999999</v>
      </c>
      <c r="H34" s="2">
        <v>9645</v>
      </c>
      <c r="I34" s="2">
        <v>67.403000000000006</v>
      </c>
    </row>
    <row r="35" spans="1:9" x14ac:dyDescent="0.35">
      <c r="A35" s="3">
        <v>40087</v>
      </c>
      <c r="B35" s="2">
        <v>226.37</v>
      </c>
      <c r="C35" s="2">
        <v>76.474999999999994</v>
      </c>
      <c r="D35" s="2">
        <v>17940</v>
      </c>
      <c r="E35" s="2">
        <v>33.454999999999998</v>
      </c>
      <c r="F35" s="2">
        <v>3.4125000000000001</v>
      </c>
      <c r="G35" s="2">
        <v>46.924999999999997</v>
      </c>
      <c r="H35" s="2">
        <v>9550</v>
      </c>
      <c r="I35" s="2">
        <v>72.849999999999994</v>
      </c>
    </row>
    <row r="36" spans="1:9" x14ac:dyDescent="0.35">
      <c r="A36" s="3">
        <v>40118</v>
      </c>
      <c r="B36" s="2">
        <v>248.89</v>
      </c>
      <c r="C36" s="2">
        <v>74.935000000000002</v>
      </c>
      <c r="D36" s="2">
        <v>18385</v>
      </c>
      <c r="E36" s="2">
        <v>33.234999999999999</v>
      </c>
      <c r="F36" s="2">
        <v>3.3948</v>
      </c>
      <c r="G36" s="2">
        <v>46.534999999999997</v>
      </c>
      <c r="H36" s="2">
        <v>9455</v>
      </c>
      <c r="I36" s="2">
        <v>76.599999999999994</v>
      </c>
    </row>
    <row r="37" spans="1:9" x14ac:dyDescent="0.35">
      <c r="A37" s="3">
        <v>40148</v>
      </c>
      <c r="B37" s="2">
        <v>279.42</v>
      </c>
      <c r="C37" s="2">
        <v>78.22</v>
      </c>
      <c r="D37" s="2">
        <v>18474</v>
      </c>
      <c r="E37" s="2">
        <v>33.36</v>
      </c>
      <c r="F37" s="2">
        <v>3.4239999999999999</v>
      </c>
      <c r="G37" s="2">
        <v>46.41</v>
      </c>
      <c r="H37" s="2">
        <v>9425</v>
      </c>
      <c r="I37" s="2">
        <v>74.2</v>
      </c>
    </row>
    <row r="38" spans="1:9" x14ac:dyDescent="0.35">
      <c r="A38" s="3">
        <v>40179</v>
      </c>
      <c r="B38" s="2">
        <v>303.67</v>
      </c>
      <c r="C38" s="2">
        <v>79.650000000000006</v>
      </c>
      <c r="D38" s="2">
        <v>18474</v>
      </c>
      <c r="E38" s="2">
        <v>33.174999999999997</v>
      </c>
      <c r="F38" s="2">
        <v>3.4148000000000001</v>
      </c>
      <c r="G38" s="2">
        <v>46.125</v>
      </c>
      <c r="H38" s="2">
        <v>9350</v>
      </c>
      <c r="I38" s="2">
        <v>76.284999999999997</v>
      </c>
    </row>
    <row r="39" spans="1:9" x14ac:dyDescent="0.35">
      <c r="A39" s="3">
        <v>40210</v>
      </c>
      <c r="B39" s="2">
        <v>308.08</v>
      </c>
      <c r="C39" s="2">
        <v>80.44</v>
      </c>
      <c r="D39" s="2">
        <v>19050</v>
      </c>
      <c r="E39" s="2">
        <v>33.055</v>
      </c>
      <c r="F39" s="2">
        <v>3.4028</v>
      </c>
      <c r="G39" s="2">
        <v>46.104999999999997</v>
      </c>
      <c r="H39" s="2">
        <v>9337</v>
      </c>
      <c r="I39" s="2">
        <v>73.578000000000003</v>
      </c>
    </row>
    <row r="40" spans="1:9" x14ac:dyDescent="0.35">
      <c r="A40" s="3">
        <v>40238</v>
      </c>
      <c r="B40" s="2">
        <v>317.52999999999997</v>
      </c>
      <c r="C40" s="2">
        <v>81.290999999999997</v>
      </c>
      <c r="D40" s="2">
        <v>19090</v>
      </c>
      <c r="E40" s="2">
        <v>32.35</v>
      </c>
      <c r="F40" s="2">
        <v>3.2614999999999998</v>
      </c>
      <c r="G40" s="2">
        <v>44.825000000000003</v>
      </c>
      <c r="H40" s="2">
        <v>9090</v>
      </c>
      <c r="I40" s="2">
        <v>78.903000000000006</v>
      </c>
    </row>
    <row r="41" spans="1:9" x14ac:dyDescent="0.35">
      <c r="A41" s="3">
        <v>40269</v>
      </c>
      <c r="B41" s="2">
        <v>328.09</v>
      </c>
      <c r="C41" s="2">
        <v>81.991</v>
      </c>
      <c r="D41" s="2">
        <v>18975</v>
      </c>
      <c r="E41" s="2">
        <v>32.344999999999999</v>
      </c>
      <c r="F41" s="2">
        <v>3.1855000000000002</v>
      </c>
      <c r="G41" s="2">
        <v>44.274999999999999</v>
      </c>
      <c r="H41" s="2">
        <v>9012.5</v>
      </c>
      <c r="I41" s="2">
        <v>84.83</v>
      </c>
    </row>
    <row r="42" spans="1:9" x14ac:dyDescent="0.35">
      <c r="A42" s="3">
        <v>40299</v>
      </c>
      <c r="B42" s="2">
        <v>288.7</v>
      </c>
      <c r="C42" s="2">
        <v>86.67</v>
      </c>
      <c r="D42" s="2">
        <v>18875</v>
      </c>
      <c r="E42" s="2">
        <v>32.53</v>
      </c>
      <c r="F42" s="2">
        <v>3.2614999999999998</v>
      </c>
      <c r="G42" s="2">
        <v>46.365000000000002</v>
      </c>
      <c r="H42" s="2">
        <v>9175</v>
      </c>
      <c r="I42" s="2">
        <v>75.19</v>
      </c>
    </row>
    <row r="43" spans="1:9" x14ac:dyDescent="0.35">
      <c r="A43" s="3">
        <v>40330</v>
      </c>
      <c r="B43" s="2">
        <v>290.01</v>
      </c>
      <c r="C43" s="2">
        <v>86.281000000000006</v>
      </c>
      <c r="D43" s="2">
        <v>19080</v>
      </c>
      <c r="E43" s="2">
        <v>32.414999999999999</v>
      </c>
      <c r="F43" s="2">
        <v>3.2440000000000002</v>
      </c>
      <c r="G43" s="2">
        <v>46.445</v>
      </c>
      <c r="H43" s="2">
        <v>9060</v>
      </c>
      <c r="I43" s="2">
        <v>74.83</v>
      </c>
    </row>
    <row r="44" spans="1:9" x14ac:dyDescent="0.35">
      <c r="A44" s="3">
        <v>40360</v>
      </c>
      <c r="B44" s="2">
        <v>292.60000000000002</v>
      </c>
      <c r="C44" s="2">
        <v>81.655000000000001</v>
      </c>
      <c r="D44" s="2">
        <v>19075</v>
      </c>
      <c r="E44" s="2">
        <v>32.24</v>
      </c>
      <c r="F44" s="2">
        <v>3.1837</v>
      </c>
      <c r="G44" s="2">
        <v>46.405000000000001</v>
      </c>
      <c r="H44" s="2">
        <v>8940</v>
      </c>
      <c r="I44" s="2">
        <v>75.533000000000001</v>
      </c>
    </row>
    <row r="45" spans="1:9" x14ac:dyDescent="0.35">
      <c r="A45" s="3">
        <v>40391</v>
      </c>
      <c r="B45" s="2">
        <v>314.23</v>
      </c>
      <c r="C45" s="2">
        <v>83.254000000000005</v>
      </c>
      <c r="D45" s="2">
        <v>19495</v>
      </c>
      <c r="E45" s="2">
        <v>31.27</v>
      </c>
      <c r="F45" s="2">
        <v>3.15</v>
      </c>
      <c r="G45" s="2">
        <v>47.064999999999998</v>
      </c>
      <c r="H45" s="2">
        <v>9035</v>
      </c>
      <c r="I45" s="2">
        <v>76.853999999999999</v>
      </c>
    </row>
    <row r="46" spans="1:9" x14ac:dyDescent="0.35">
      <c r="A46" s="3">
        <v>40422</v>
      </c>
      <c r="B46" s="2">
        <v>336.25</v>
      </c>
      <c r="C46" s="2">
        <v>78.938000000000002</v>
      </c>
      <c r="D46" s="2">
        <v>19475</v>
      </c>
      <c r="E46" s="2">
        <v>30.344999999999999</v>
      </c>
      <c r="F46" s="2">
        <v>3.0871</v>
      </c>
      <c r="G46" s="2">
        <v>44.57</v>
      </c>
      <c r="H46" s="2">
        <v>8925</v>
      </c>
      <c r="I46" s="2">
        <v>77.878</v>
      </c>
    </row>
    <row r="47" spans="1:9" x14ac:dyDescent="0.35">
      <c r="A47" s="3">
        <v>40452</v>
      </c>
      <c r="B47" s="2">
        <v>384.8</v>
      </c>
      <c r="C47" s="2">
        <v>77.456999999999994</v>
      </c>
      <c r="D47" s="2">
        <v>19490</v>
      </c>
      <c r="E47" s="2">
        <v>29.94</v>
      </c>
      <c r="F47" s="2">
        <v>3.1110000000000002</v>
      </c>
      <c r="G47" s="2">
        <v>44.325000000000003</v>
      </c>
      <c r="H47" s="2">
        <v>8937.5</v>
      </c>
      <c r="I47" s="2">
        <v>82.742000000000004</v>
      </c>
    </row>
    <row r="48" spans="1:9" x14ac:dyDescent="0.35">
      <c r="A48" s="3">
        <v>40483</v>
      </c>
      <c r="B48" s="2">
        <v>423.84</v>
      </c>
      <c r="C48" s="2">
        <v>81.271000000000001</v>
      </c>
      <c r="D48" s="2">
        <v>19499</v>
      </c>
      <c r="E48" s="2">
        <v>30.184999999999999</v>
      </c>
      <c r="F48" s="2">
        <v>3.1675</v>
      </c>
      <c r="G48" s="2">
        <v>45.8</v>
      </c>
      <c r="H48" s="2">
        <v>9034</v>
      </c>
      <c r="I48" s="2">
        <v>85.93</v>
      </c>
    </row>
    <row r="49" spans="1:9" x14ac:dyDescent="0.35">
      <c r="A49" s="3">
        <v>40513</v>
      </c>
      <c r="B49" s="2">
        <v>467.96</v>
      </c>
      <c r="C49" s="2">
        <v>79.287999999999997</v>
      </c>
      <c r="D49" s="2">
        <v>19497.5</v>
      </c>
      <c r="E49" s="2">
        <v>30.065000000000001</v>
      </c>
      <c r="F49" s="2">
        <v>3.0834999999999999</v>
      </c>
      <c r="G49" s="2">
        <v>44.713000000000001</v>
      </c>
      <c r="H49" s="2">
        <v>9010</v>
      </c>
      <c r="I49" s="2">
        <v>91.29</v>
      </c>
    </row>
    <row r="50" spans="1:9" x14ac:dyDescent="0.35">
      <c r="A50" s="3">
        <v>40544</v>
      </c>
      <c r="B50" s="2">
        <v>533.20000000000005</v>
      </c>
      <c r="C50" s="2">
        <v>77.864999999999995</v>
      </c>
      <c r="D50" s="2">
        <v>19497.5</v>
      </c>
      <c r="E50" s="2">
        <v>30.905000000000001</v>
      </c>
      <c r="F50" s="2">
        <v>3.0615000000000001</v>
      </c>
      <c r="G50" s="2">
        <v>45.825000000000003</v>
      </c>
      <c r="H50" s="2">
        <v>9048</v>
      </c>
      <c r="I50" s="2">
        <v>96.7</v>
      </c>
    </row>
    <row r="51" spans="1:9" x14ac:dyDescent="0.35">
      <c r="A51" s="3">
        <v>40575</v>
      </c>
      <c r="B51" s="2">
        <v>558.1</v>
      </c>
      <c r="C51" s="2">
        <v>76.921000000000006</v>
      </c>
      <c r="D51" s="2">
        <v>20877.5</v>
      </c>
      <c r="E51" s="2">
        <v>30.594999999999999</v>
      </c>
      <c r="F51" s="2">
        <v>3.0505</v>
      </c>
      <c r="G51" s="2">
        <v>45.265000000000001</v>
      </c>
      <c r="H51" s="2">
        <v>8821.5</v>
      </c>
      <c r="I51" s="2">
        <v>103.64</v>
      </c>
    </row>
    <row r="52" spans="1:9" x14ac:dyDescent="0.35">
      <c r="A52" s="3">
        <v>40603</v>
      </c>
      <c r="B52" s="2">
        <v>483.95</v>
      </c>
      <c r="C52" s="2">
        <v>76.072000000000003</v>
      </c>
      <c r="D52" s="2">
        <v>20895</v>
      </c>
      <c r="E52" s="2">
        <v>30.254999999999999</v>
      </c>
      <c r="F52" s="2">
        <v>3.0265</v>
      </c>
      <c r="G52" s="2">
        <v>44.534999999999997</v>
      </c>
      <c r="H52" s="2">
        <v>8707.5</v>
      </c>
      <c r="I52" s="2">
        <v>114.44</v>
      </c>
    </row>
    <row r="53" spans="1:9" x14ac:dyDescent="0.35">
      <c r="A53" s="3">
        <v>40634</v>
      </c>
      <c r="B53" s="2">
        <v>497.07</v>
      </c>
      <c r="C53" s="2">
        <v>73.106999999999999</v>
      </c>
      <c r="D53" s="2">
        <v>20645</v>
      </c>
      <c r="E53" s="2">
        <v>29.864999999999998</v>
      </c>
      <c r="F53" s="2">
        <v>2.9624999999999999</v>
      </c>
      <c r="G53" s="2">
        <v>44.255000000000003</v>
      </c>
      <c r="H53" s="2">
        <v>8564</v>
      </c>
      <c r="I53" s="2">
        <v>123.69</v>
      </c>
    </row>
    <row r="54" spans="1:9" x14ac:dyDescent="0.35">
      <c r="A54" s="3">
        <v>40664</v>
      </c>
      <c r="B54" s="2">
        <v>457.15</v>
      </c>
      <c r="C54" s="2">
        <v>74.695999999999998</v>
      </c>
      <c r="D54" s="2">
        <v>20545</v>
      </c>
      <c r="E54" s="2">
        <v>30.31</v>
      </c>
      <c r="F54" s="2">
        <v>3.0105</v>
      </c>
      <c r="G54" s="2">
        <v>45.06</v>
      </c>
      <c r="H54" s="2">
        <v>8535.5</v>
      </c>
      <c r="I54" s="2">
        <v>114.84</v>
      </c>
    </row>
    <row r="55" spans="1:9" x14ac:dyDescent="0.35">
      <c r="A55" s="3">
        <v>40695</v>
      </c>
      <c r="B55" s="2">
        <v>452.81</v>
      </c>
      <c r="C55" s="2">
        <v>74.635000000000005</v>
      </c>
      <c r="D55" s="2">
        <v>20585</v>
      </c>
      <c r="E55" s="2">
        <v>30.725000000000001</v>
      </c>
      <c r="F55" s="2">
        <v>3.0194999999999999</v>
      </c>
      <c r="G55" s="2">
        <v>44.7</v>
      </c>
      <c r="H55" s="2">
        <v>8576.5</v>
      </c>
      <c r="I55" s="2">
        <v>114.16</v>
      </c>
    </row>
    <row r="56" spans="1:9" x14ac:dyDescent="0.35">
      <c r="A56" s="3">
        <v>40725</v>
      </c>
      <c r="B56" s="2">
        <v>456.32</v>
      </c>
      <c r="C56" s="2">
        <v>74.036000000000001</v>
      </c>
      <c r="D56" s="2">
        <v>20595</v>
      </c>
      <c r="E56" s="2">
        <v>29.774999999999999</v>
      </c>
      <c r="F56" s="2">
        <v>2.9655</v>
      </c>
      <c r="G56" s="2">
        <v>44.21</v>
      </c>
      <c r="H56" s="2">
        <v>8500</v>
      </c>
      <c r="I56" s="2">
        <v>117.11</v>
      </c>
    </row>
    <row r="57" spans="1:9" x14ac:dyDescent="0.35">
      <c r="A57" s="3">
        <v>40756</v>
      </c>
      <c r="B57" s="2">
        <v>462.5</v>
      </c>
      <c r="C57" s="2">
        <v>74.173000000000002</v>
      </c>
      <c r="D57" s="2">
        <v>20832</v>
      </c>
      <c r="E57" s="2">
        <v>29.95</v>
      </c>
      <c r="F57" s="2">
        <v>2.9830000000000001</v>
      </c>
      <c r="G57" s="2">
        <v>45.8</v>
      </c>
      <c r="H57" s="2">
        <v>8533</v>
      </c>
      <c r="I57" s="2">
        <v>110.122</v>
      </c>
    </row>
    <row r="58" spans="1:9" x14ac:dyDescent="0.35">
      <c r="A58" s="3">
        <v>40787</v>
      </c>
      <c r="B58" s="2">
        <v>452.37</v>
      </c>
      <c r="C58" s="2">
        <v>79.075000000000003</v>
      </c>
      <c r="D58" s="2">
        <v>20829.5</v>
      </c>
      <c r="E58" s="2">
        <v>31.195</v>
      </c>
      <c r="F58" s="2">
        <v>3.1884999999999999</v>
      </c>
      <c r="G58" s="2">
        <v>49.02</v>
      </c>
      <c r="H58" s="2">
        <v>8790</v>
      </c>
      <c r="I58" s="2">
        <v>113.51</v>
      </c>
    </row>
    <row r="59" spans="1:9" x14ac:dyDescent="0.35">
      <c r="A59" s="3">
        <v>40817</v>
      </c>
      <c r="B59" s="2">
        <v>408.4</v>
      </c>
      <c r="C59" s="2">
        <v>76.305999999999997</v>
      </c>
      <c r="D59" s="2">
        <v>21005.5</v>
      </c>
      <c r="E59" s="2">
        <v>30.73</v>
      </c>
      <c r="F59" s="2">
        <v>3.0680000000000001</v>
      </c>
      <c r="G59" s="2">
        <v>48.695</v>
      </c>
      <c r="H59" s="2">
        <v>8852.5</v>
      </c>
      <c r="I59" s="2">
        <v>110.215</v>
      </c>
    </row>
    <row r="60" spans="1:9" x14ac:dyDescent="0.35">
      <c r="A60" s="3">
        <v>40848</v>
      </c>
      <c r="B60" s="2">
        <v>333.11</v>
      </c>
      <c r="C60" s="2">
        <v>78.491</v>
      </c>
      <c r="D60" s="2">
        <v>21005.5</v>
      </c>
      <c r="E60" s="2">
        <v>30.875</v>
      </c>
      <c r="F60" s="2">
        <v>3.1785000000000001</v>
      </c>
      <c r="G60" s="2">
        <v>52.13</v>
      </c>
      <c r="H60" s="2">
        <v>9110</v>
      </c>
      <c r="I60" s="2">
        <v>110.768</v>
      </c>
    </row>
    <row r="61" spans="1:9" x14ac:dyDescent="0.35">
      <c r="A61" s="3">
        <v>40878</v>
      </c>
      <c r="B61" s="2">
        <v>335.27</v>
      </c>
      <c r="C61" s="2">
        <v>80.522000000000006</v>
      </c>
      <c r="D61" s="2">
        <v>21033.5</v>
      </c>
      <c r="E61" s="2">
        <v>31.565000000000001</v>
      </c>
      <c r="F61" s="2">
        <v>3.17</v>
      </c>
      <c r="G61" s="2">
        <v>53.015000000000001</v>
      </c>
      <c r="H61" s="2">
        <v>9067.5</v>
      </c>
      <c r="I61" s="2">
        <v>108.24299999999999</v>
      </c>
    </row>
    <row r="62" spans="1:9" x14ac:dyDescent="0.35">
      <c r="A62" s="3">
        <v>40909</v>
      </c>
      <c r="B62" s="2">
        <v>360</v>
      </c>
      <c r="C62" s="2">
        <v>79.417000000000002</v>
      </c>
      <c r="D62" s="2">
        <v>21018</v>
      </c>
      <c r="E62" s="2">
        <v>30.984999999999999</v>
      </c>
      <c r="F62" s="2">
        <v>3.0415000000000001</v>
      </c>
      <c r="G62" s="2">
        <v>49.515000000000001</v>
      </c>
      <c r="H62" s="2">
        <v>8990</v>
      </c>
      <c r="I62" s="2">
        <v>110.95</v>
      </c>
    </row>
    <row r="63" spans="1:9" x14ac:dyDescent="0.35">
      <c r="A63" s="3">
        <v>40940</v>
      </c>
      <c r="B63" s="2">
        <v>377.48</v>
      </c>
      <c r="C63" s="2">
        <v>78.793999999999997</v>
      </c>
      <c r="D63" s="2">
        <v>20835</v>
      </c>
      <c r="E63" s="2">
        <v>30.454999999999998</v>
      </c>
      <c r="F63" s="2">
        <v>2.9954999999999998</v>
      </c>
      <c r="G63" s="2">
        <v>49.11</v>
      </c>
      <c r="H63" s="2">
        <v>9020</v>
      </c>
      <c r="I63" s="2">
        <v>119.89</v>
      </c>
    </row>
    <row r="64" spans="1:9" x14ac:dyDescent="0.35">
      <c r="A64" s="3">
        <v>40969</v>
      </c>
      <c r="B64" s="2">
        <v>378.57</v>
      </c>
      <c r="C64" s="2">
        <v>79.138000000000005</v>
      </c>
      <c r="D64" s="2">
        <v>20850</v>
      </c>
      <c r="E64" s="2">
        <v>30.85</v>
      </c>
      <c r="F64" s="2">
        <v>3.0617000000000001</v>
      </c>
      <c r="G64" s="2">
        <v>50.875</v>
      </c>
      <c r="H64" s="2">
        <v>9144</v>
      </c>
      <c r="I64" s="2">
        <v>125.54</v>
      </c>
    </row>
    <row r="65" spans="1:9" x14ac:dyDescent="0.35">
      <c r="A65" s="3">
        <v>41000</v>
      </c>
      <c r="B65" s="2">
        <v>366.2</v>
      </c>
      <c r="C65" s="2">
        <v>78.847999999999999</v>
      </c>
      <c r="D65" s="2">
        <v>20865</v>
      </c>
      <c r="E65" s="2">
        <v>30.745000000000001</v>
      </c>
      <c r="F65" s="2">
        <v>3.0255000000000001</v>
      </c>
      <c r="G65" s="2">
        <v>52.664999999999999</v>
      </c>
      <c r="H65" s="2">
        <v>9190.5</v>
      </c>
      <c r="I65" s="2">
        <v>119.73</v>
      </c>
    </row>
    <row r="66" spans="1:9" x14ac:dyDescent="0.35">
      <c r="A66" s="3">
        <v>41030</v>
      </c>
      <c r="B66" s="2">
        <v>339.31</v>
      </c>
      <c r="C66" s="2">
        <v>83.129000000000005</v>
      </c>
      <c r="D66" s="2">
        <v>20870</v>
      </c>
      <c r="E66" s="2">
        <v>31.864999999999998</v>
      </c>
      <c r="F66" s="2">
        <v>3.1717</v>
      </c>
      <c r="G66" s="2">
        <v>56.04</v>
      </c>
      <c r="H66" s="2">
        <v>9400</v>
      </c>
      <c r="I66" s="2">
        <v>110.51</v>
      </c>
    </row>
    <row r="67" spans="1:9" x14ac:dyDescent="0.35">
      <c r="A67" s="3">
        <v>41061</v>
      </c>
      <c r="B67" s="2">
        <v>287.2</v>
      </c>
      <c r="C67" s="2">
        <v>81.753</v>
      </c>
      <c r="D67" s="2">
        <v>20905</v>
      </c>
      <c r="E67" s="2">
        <v>31.565000000000001</v>
      </c>
      <c r="F67" s="2">
        <v>3.1705000000000001</v>
      </c>
      <c r="G67" s="2">
        <v>55.51</v>
      </c>
      <c r="H67" s="2">
        <v>9392.5</v>
      </c>
      <c r="I67" s="2">
        <v>95.06</v>
      </c>
    </row>
    <row r="68" spans="1:9" x14ac:dyDescent="0.35">
      <c r="A68" s="3">
        <v>41091</v>
      </c>
      <c r="B68" s="2">
        <v>289.37</v>
      </c>
      <c r="C68" s="2">
        <v>82.71</v>
      </c>
      <c r="D68" s="2">
        <v>20870</v>
      </c>
      <c r="E68" s="2">
        <v>31.52</v>
      </c>
      <c r="F68" s="2">
        <v>3.1244999999999998</v>
      </c>
      <c r="G68" s="2">
        <v>55.56</v>
      </c>
      <c r="H68" s="2">
        <v>9445</v>
      </c>
      <c r="I68" s="2">
        <v>102.76</v>
      </c>
    </row>
    <row r="69" spans="1:9" x14ac:dyDescent="0.35">
      <c r="A69" s="3">
        <v>41122</v>
      </c>
      <c r="B69" s="2">
        <v>262.06</v>
      </c>
      <c r="C69" s="2">
        <v>81.215999999999994</v>
      </c>
      <c r="D69" s="2">
        <v>20840</v>
      </c>
      <c r="E69" s="2">
        <v>31.34</v>
      </c>
      <c r="F69" s="2">
        <v>3.1244999999999998</v>
      </c>
      <c r="G69" s="2">
        <v>55.524999999999999</v>
      </c>
      <c r="H69" s="2">
        <v>9535</v>
      </c>
      <c r="I69" s="2">
        <v>113.34</v>
      </c>
    </row>
    <row r="70" spans="1:9" x14ac:dyDescent="0.35">
      <c r="A70" s="3">
        <v>41153</v>
      </c>
      <c r="B70" s="2">
        <v>276.27999999999997</v>
      </c>
      <c r="C70" s="2">
        <v>80.025000000000006</v>
      </c>
      <c r="D70" s="2">
        <v>20885</v>
      </c>
      <c r="E70" s="2">
        <v>30.83</v>
      </c>
      <c r="F70" s="2">
        <v>3.0565000000000002</v>
      </c>
      <c r="G70" s="2">
        <v>52.854999999999997</v>
      </c>
      <c r="H70" s="2">
        <v>9570</v>
      </c>
      <c r="I70" s="2">
        <v>113.38</v>
      </c>
    </row>
    <row r="71" spans="1:9" x14ac:dyDescent="0.35">
      <c r="A71" s="3">
        <v>41183</v>
      </c>
      <c r="B71" s="2">
        <v>296.20999999999998</v>
      </c>
      <c r="C71" s="2">
        <v>79.986999999999995</v>
      </c>
      <c r="D71" s="2">
        <v>20850</v>
      </c>
      <c r="E71" s="2">
        <v>30.7</v>
      </c>
      <c r="F71" s="2">
        <v>3.0459999999999998</v>
      </c>
      <c r="G71" s="2">
        <v>53.805</v>
      </c>
      <c r="H71" s="2">
        <v>9605</v>
      </c>
      <c r="I71" s="2">
        <v>111.82</v>
      </c>
    </row>
    <row r="72" spans="1:9" x14ac:dyDescent="0.35">
      <c r="A72" s="3">
        <v>41214</v>
      </c>
      <c r="B72" s="2">
        <v>279.64</v>
      </c>
      <c r="C72" s="2">
        <v>80.162999999999997</v>
      </c>
      <c r="D72" s="2">
        <v>20850</v>
      </c>
      <c r="E72" s="2">
        <v>30.715</v>
      </c>
      <c r="F72" s="2">
        <v>3.0398000000000001</v>
      </c>
      <c r="G72" s="2">
        <v>54.265000000000001</v>
      </c>
      <c r="H72" s="2">
        <v>9593.5</v>
      </c>
      <c r="I72" s="2">
        <v>109.25</v>
      </c>
    </row>
    <row r="73" spans="1:9" x14ac:dyDescent="0.35">
      <c r="A73" s="3">
        <v>41244</v>
      </c>
      <c r="B73" s="2">
        <v>285.24</v>
      </c>
      <c r="C73" s="2">
        <v>79.870999999999995</v>
      </c>
      <c r="D73" s="2">
        <v>20840</v>
      </c>
      <c r="E73" s="2">
        <v>30.6</v>
      </c>
      <c r="F73" s="2">
        <v>3.0579999999999998</v>
      </c>
      <c r="G73" s="2">
        <v>54.994999999999997</v>
      </c>
      <c r="H73" s="2">
        <v>9637.5</v>
      </c>
      <c r="I73" s="2">
        <v>109.85</v>
      </c>
    </row>
    <row r="74" spans="1:9" x14ac:dyDescent="0.35">
      <c r="A74" s="3">
        <v>41275</v>
      </c>
      <c r="B74" s="2">
        <v>282.60000000000002</v>
      </c>
      <c r="C74" s="2">
        <v>79.225999999999999</v>
      </c>
      <c r="D74" s="2">
        <v>20840</v>
      </c>
      <c r="E74" s="2">
        <v>29.82</v>
      </c>
      <c r="F74" s="2">
        <v>3.1070000000000002</v>
      </c>
      <c r="G74" s="2">
        <v>53.274999999999999</v>
      </c>
      <c r="H74" s="2">
        <v>9697.5</v>
      </c>
      <c r="I74" s="2">
        <v>113.02</v>
      </c>
    </row>
    <row r="75" spans="1:9" x14ac:dyDescent="0.35">
      <c r="A75" s="3">
        <v>41306</v>
      </c>
      <c r="B75" s="2">
        <v>305.5</v>
      </c>
      <c r="C75" s="2">
        <v>82.003</v>
      </c>
      <c r="D75" s="2">
        <v>20955</v>
      </c>
      <c r="E75" s="2">
        <v>29.785</v>
      </c>
      <c r="F75" s="2">
        <v>3.0920000000000001</v>
      </c>
      <c r="G75" s="2">
        <v>54.37</v>
      </c>
      <c r="H75" s="2">
        <v>9663.5</v>
      </c>
      <c r="I75" s="2">
        <v>116.58</v>
      </c>
    </row>
    <row r="76" spans="1:9" x14ac:dyDescent="0.35">
      <c r="A76" s="3">
        <v>41334</v>
      </c>
      <c r="B76" s="2">
        <v>280</v>
      </c>
      <c r="C76" s="2">
        <v>83.174999999999997</v>
      </c>
      <c r="D76" s="2">
        <v>20950</v>
      </c>
      <c r="E76" s="2">
        <v>29.29</v>
      </c>
      <c r="F76" s="2">
        <v>3.0935000000000001</v>
      </c>
      <c r="G76" s="2">
        <v>54.284999999999997</v>
      </c>
      <c r="H76" s="2">
        <v>9717.5</v>
      </c>
      <c r="I76" s="2">
        <v>109.04</v>
      </c>
    </row>
    <row r="77" spans="1:9" x14ac:dyDescent="0.35">
      <c r="A77" s="3">
        <v>41365</v>
      </c>
      <c r="B77" s="2">
        <v>249.86</v>
      </c>
      <c r="C77" s="2">
        <v>81.807000000000002</v>
      </c>
      <c r="D77" s="2">
        <v>20840</v>
      </c>
      <c r="E77" s="2">
        <v>29.274999999999999</v>
      </c>
      <c r="F77" s="2">
        <v>3.0425</v>
      </c>
      <c r="G77" s="2">
        <v>53.685000000000002</v>
      </c>
      <c r="H77" s="2">
        <v>9722.5</v>
      </c>
      <c r="I77" s="2">
        <v>102.13</v>
      </c>
    </row>
    <row r="78" spans="1:9" x14ac:dyDescent="0.35">
      <c r="A78" s="3">
        <v>41395</v>
      </c>
      <c r="B78" s="2">
        <v>253.44</v>
      </c>
      <c r="C78" s="2">
        <v>83.400999999999996</v>
      </c>
      <c r="D78" s="2">
        <v>21013</v>
      </c>
      <c r="E78" s="2">
        <v>30.42</v>
      </c>
      <c r="F78" s="2">
        <v>3.0990000000000002</v>
      </c>
      <c r="G78" s="2">
        <v>56.58</v>
      </c>
      <c r="H78" s="2">
        <v>9795</v>
      </c>
      <c r="I78" s="2">
        <v>103.2</v>
      </c>
    </row>
    <row r="79" spans="1:9" x14ac:dyDescent="0.35">
      <c r="A79" s="3">
        <v>41426</v>
      </c>
      <c r="B79" s="2">
        <v>233.11</v>
      </c>
      <c r="C79" s="2">
        <v>83.376000000000005</v>
      </c>
      <c r="D79" s="2">
        <v>21205</v>
      </c>
      <c r="E79" s="2">
        <v>31.14</v>
      </c>
      <c r="F79" s="2">
        <v>3.1595</v>
      </c>
      <c r="G79" s="2">
        <v>59.533000000000001</v>
      </c>
      <c r="H79" s="2">
        <v>9925</v>
      </c>
      <c r="I79" s="2">
        <v>102.96</v>
      </c>
    </row>
    <row r="80" spans="1:9" x14ac:dyDescent="0.35">
      <c r="A80" s="3">
        <v>41456</v>
      </c>
      <c r="B80" s="2">
        <v>224</v>
      </c>
      <c r="C80" s="2">
        <v>81.539000000000001</v>
      </c>
      <c r="D80" s="2">
        <v>21175</v>
      </c>
      <c r="E80" s="2">
        <v>31.355</v>
      </c>
      <c r="F80" s="2">
        <v>3.2465000000000002</v>
      </c>
      <c r="G80" s="2">
        <v>60.854999999999997</v>
      </c>
      <c r="H80" s="2">
        <v>10277.5</v>
      </c>
      <c r="I80" s="2">
        <v>107.92</v>
      </c>
    </row>
    <row r="81" spans="1:9" x14ac:dyDescent="0.35">
      <c r="A81" s="3">
        <v>41487</v>
      </c>
      <c r="B81" s="2">
        <v>232</v>
      </c>
      <c r="C81" s="2">
        <v>82.141999999999996</v>
      </c>
      <c r="D81" s="2">
        <v>21155</v>
      </c>
      <c r="E81" s="2">
        <v>32.14</v>
      </c>
      <c r="F81" s="2">
        <v>3.2865000000000002</v>
      </c>
      <c r="G81" s="2">
        <v>65.704999999999998</v>
      </c>
      <c r="H81" s="2">
        <v>10920</v>
      </c>
      <c r="I81" s="2">
        <v>111.29</v>
      </c>
    </row>
    <row r="82" spans="1:9" x14ac:dyDescent="0.35">
      <c r="A82" s="3">
        <v>41518</v>
      </c>
      <c r="B82" s="2">
        <v>242</v>
      </c>
      <c r="C82" s="2">
        <v>80.322999999999993</v>
      </c>
      <c r="D82" s="2">
        <v>21112.5</v>
      </c>
      <c r="E82" s="2">
        <v>31.24</v>
      </c>
      <c r="F82" s="2">
        <v>3.258</v>
      </c>
      <c r="G82" s="2">
        <v>62.59</v>
      </c>
      <c r="H82" s="2">
        <v>11580</v>
      </c>
      <c r="I82" s="2">
        <v>111.26</v>
      </c>
    </row>
    <row r="83" spans="1:9" x14ac:dyDescent="0.35">
      <c r="A83" s="3">
        <v>41548</v>
      </c>
      <c r="B83" s="2">
        <v>231.87</v>
      </c>
      <c r="C83" s="2">
        <v>80.263000000000005</v>
      </c>
      <c r="D83" s="2">
        <v>21100</v>
      </c>
      <c r="E83" s="2">
        <v>31.164999999999999</v>
      </c>
      <c r="F83" s="2">
        <v>3.1564999999999999</v>
      </c>
      <c r="G83" s="2">
        <v>61.624000000000002</v>
      </c>
      <c r="H83" s="2">
        <v>11272.5</v>
      </c>
      <c r="I83" s="2">
        <v>109.26</v>
      </c>
    </row>
    <row r="84" spans="1:9" x14ac:dyDescent="0.35">
      <c r="A84" s="3">
        <v>41579</v>
      </c>
      <c r="B84" s="2">
        <v>230</v>
      </c>
      <c r="C84" s="2">
        <v>80.656999999999996</v>
      </c>
      <c r="D84" s="2">
        <v>21120</v>
      </c>
      <c r="E84" s="2">
        <v>32.055</v>
      </c>
      <c r="F84" s="2">
        <v>3.2244999999999999</v>
      </c>
      <c r="G84" s="2">
        <v>62.399000000000001</v>
      </c>
      <c r="H84" s="2">
        <v>11962.5</v>
      </c>
      <c r="I84" s="2">
        <v>107.9</v>
      </c>
    </row>
    <row r="85" spans="1:9" x14ac:dyDescent="0.35">
      <c r="A85" s="3">
        <v>41609</v>
      </c>
      <c r="B85" s="2">
        <v>233</v>
      </c>
      <c r="C85" s="2">
        <v>80.188999999999993</v>
      </c>
      <c r="D85" s="2">
        <v>21095</v>
      </c>
      <c r="E85" s="2">
        <v>32.700000000000003</v>
      </c>
      <c r="F85" s="2">
        <v>3.2785000000000002</v>
      </c>
      <c r="G85" s="2">
        <v>61.81</v>
      </c>
      <c r="H85" s="2">
        <v>12170</v>
      </c>
      <c r="I85" s="2">
        <v>110.51</v>
      </c>
    </row>
    <row r="86" spans="1:9" x14ac:dyDescent="0.35">
      <c r="A86" s="3">
        <v>41640</v>
      </c>
      <c r="B86" s="2">
        <v>212.55</v>
      </c>
      <c r="C86" s="2">
        <v>81.403000000000006</v>
      </c>
      <c r="D86" s="2">
        <v>21060</v>
      </c>
      <c r="E86" s="2">
        <v>33.024999999999999</v>
      </c>
      <c r="F86" s="2">
        <v>3.3464999999999998</v>
      </c>
      <c r="G86" s="2">
        <v>62.685000000000002</v>
      </c>
      <c r="H86" s="2">
        <v>12210</v>
      </c>
      <c r="I86" s="2">
        <v>107.28</v>
      </c>
    </row>
    <row r="87" spans="1:9" x14ac:dyDescent="0.35">
      <c r="A87" s="3">
        <v>41671</v>
      </c>
      <c r="B87" s="2">
        <v>190.4</v>
      </c>
      <c r="C87" s="2">
        <v>79.72</v>
      </c>
      <c r="D87" s="2">
        <v>21100</v>
      </c>
      <c r="E87" s="2">
        <v>32.524999999999999</v>
      </c>
      <c r="F87" s="2">
        <v>3.2774999999999999</v>
      </c>
      <c r="G87" s="2">
        <v>61.795000000000002</v>
      </c>
      <c r="H87" s="2">
        <v>11609</v>
      </c>
      <c r="I87" s="2">
        <v>108.65</v>
      </c>
    </row>
    <row r="88" spans="1:9" x14ac:dyDescent="0.35">
      <c r="A88" s="3">
        <v>41699</v>
      </c>
      <c r="B88" s="2">
        <v>191.93</v>
      </c>
      <c r="C88" s="2">
        <v>80.254000000000005</v>
      </c>
      <c r="D88" s="2">
        <v>21097.5</v>
      </c>
      <c r="E88" s="2">
        <v>32.424999999999997</v>
      </c>
      <c r="F88" s="2">
        <v>3.2645</v>
      </c>
      <c r="G88" s="2">
        <v>60.015000000000001</v>
      </c>
      <c r="H88" s="2">
        <v>11360</v>
      </c>
      <c r="I88" s="2">
        <v>107.78</v>
      </c>
    </row>
    <row r="89" spans="1:9" x14ac:dyDescent="0.35">
      <c r="A89" s="3">
        <v>41730</v>
      </c>
      <c r="B89" s="2">
        <v>177.56</v>
      </c>
      <c r="C89" s="2">
        <v>79.531999999999996</v>
      </c>
      <c r="D89" s="2">
        <v>21082.5</v>
      </c>
      <c r="E89" s="2">
        <v>32.354999999999997</v>
      </c>
      <c r="F89" s="2">
        <v>3.2625000000000002</v>
      </c>
      <c r="G89" s="2">
        <v>60.344999999999999</v>
      </c>
      <c r="H89" s="2">
        <v>11561.5</v>
      </c>
      <c r="I89" s="4">
        <v>108</v>
      </c>
    </row>
    <row r="90" spans="1:9" x14ac:dyDescent="0.35">
      <c r="A90" s="3">
        <v>41760</v>
      </c>
      <c r="B90" s="4">
        <v>169.67</v>
      </c>
      <c r="C90" s="2">
        <v>80.403999999999996</v>
      </c>
      <c r="D90" s="2">
        <v>21157.5</v>
      </c>
      <c r="E90" s="2">
        <v>32.83</v>
      </c>
      <c r="F90" s="2">
        <v>3.2160000000000002</v>
      </c>
      <c r="G90" s="2">
        <v>59.195</v>
      </c>
      <c r="H90" s="2">
        <v>11675</v>
      </c>
      <c r="I90" s="4">
        <v>108.94</v>
      </c>
    </row>
    <row r="91" spans="1:9" x14ac:dyDescent="0.35">
      <c r="A91" s="3">
        <v>41791</v>
      </c>
      <c r="B91" s="4">
        <v>171.1952380952381</v>
      </c>
      <c r="C91" s="2">
        <v>79.811000000000007</v>
      </c>
      <c r="D91" s="2">
        <v>21330</v>
      </c>
      <c r="E91" s="2">
        <v>32.435000000000002</v>
      </c>
      <c r="F91" s="2">
        <v>3.2109999999999999</v>
      </c>
      <c r="G91" s="2">
        <v>60.06</v>
      </c>
      <c r="H91" s="2">
        <v>11855</v>
      </c>
      <c r="I91" s="2">
        <v>111.58</v>
      </c>
    </row>
    <row r="92" spans="1:9" x14ac:dyDescent="0.35">
      <c r="A92" s="3">
        <v>41821</v>
      </c>
      <c r="B92" s="2">
        <v>169.36</v>
      </c>
      <c r="C92" s="2">
        <v>81.522999999999996</v>
      </c>
      <c r="D92" s="2">
        <v>21217.5</v>
      </c>
      <c r="E92" s="2">
        <v>32.19</v>
      </c>
      <c r="F92" s="2">
        <v>3.1970000000000001</v>
      </c>
      <c r="G92" s="2">
        <v>60.555</v>
      </c>
      <c r="H92" s="2">
        <v>11577.5</v>
      </c>
      <c r="I92" s="2">
        <v>108.431</v>
      </c>
    </row>
    <row r="93" spans="1:9" x14ac:dyDescent="0.35">
      <c r="A93" s="3">
        <v>41852</v>
      </c>
      <c r="B93" s="2">
        <v>166.51</v>
      </c>
      <c r="C93" s="2">
        <v>82.783000000000001</v>
      </c>
      <c r="D93" s="2">
        <v>21195</v>
      </c>
      <c r="E93" s="2">
        <v>31.94</v>
      </c>
      <c r="F93" s="2">
        <v>3.1515</v>
      </c>
      <c r="G93" s="2">
        <v>60.52</v>
      </c>
      <c r="H93" s="2">
        <v>11690</v>
      </c>
      <c r="I93" s="2">
        <v>103.61199999999999</v>
      </c>
    </row>
    <row r="94" spans="1:9" x14ac:dyDescent="0.35">
      <c r="A94" s="3">
        <v>41883</v>
      </c>
      <c r="B94" s="2">
        <v>153.20000000000005</v>
      </c>
      <c r="C94" s="2">
        <v>86.046999999999997</v>
      </c>
      <c r="D94" s="2">
        <v>21220</v>
      </c>
      <c r="E94" s="2">
        <v>32.43</v>
      </c>
      <c r="F94" s="2">
        <v>3.28</v>
      </c>
      <c r="G94" s="2">
        <v>61.94</v>
      </c>
      <c r="H94" s="2">
        <v>12185</v>
      </c>
      <c r="I94" s="2">
        <v>98.712999999999994</v>
      </c>
    </row>
    <row r="95" spans="1:9" x14ac:dyDescent="0.35">
      <c r="A95" s="3">
        <v>41913</v>
      </c>
      <c r="B95" s="2">
        <v>150.16999999999999</v>
      </c>
      <c r="C95" s="2">
        <v>87.016000000000005</v>
      </c>
      <c r="D95" s="2">
        <v>21280</v>
      </c>
      <c r="E95" s="2">
        <v>32.6</v>
      </c>
      <c r="F95" s="2">
        <v>3.2905000000000002</v>
      </c>
      <c r="G95" s="2">
        <v>61.405000000000001</v>
      </c>
      <c r="H95" s="2">
        <v>12085</v>
      </c>
      <c r="I95" s="2">
        <v>88.453999999999994</v>
      </c>
    </row>
    <row r="96" spans="1:9" x14ac:dyDescent="0.35">
      <c r="A96" s="3">
        <v>41944</v>
      </c>
      <c r="B96" s="2">
        <v>154.35000000000002</v>
      </c>
      <c r="C96" s="2">
        <v>88.412999999999997</v>
      </c>
      <c r="D96" s="2">
        <v>21352.5</v>
      </c>
      <c r="E96" s="2">
        <v>32.86</v>
      </c>
      <c r="F96" s="2">
        <v>3.3824999999999998</v>
      </c>
      <c r="G96" s="2">
        <v>62.21</v>
      </c>
      <c r="H96" s="2">
        <v>12204</v>
      </c>
      <c r="I96" s="2">
        <v>80.022000000000006</v>
      </c>
    </row>
    <row r="97" spans="1:9" x14ac:dyDescent="0.35">
      <c r="A97" s="3">
        <v>41974</v>
      </c>
      <c r="B97" s="2">
        <v>147.65</v>
      </c>
      <c r="C97" s="2">
        <v>90.647000000000006</v>
      </c>
      <c r="D97" s="2">
        <v>21387.5</v>
      </c>
      <c r="E97" s="2">
        <v>32.909999999999997</v>
      </c>
      <c r="F97" s="2">
        <v>3.4965000000000002</v>
      </c>
      <c r="G97" s="2">
        <v>63.034999999999997</v>
      </c>
      <c r="H97" s="2">
        <v>12385</v>
      </c>
      <c r="I97" s="2">
        <v>63.731999999999999</v>
      </c>
    </row>
    <row r="98" spans="1:9" x14ac:dyDescent="0.35">
      <c r="A98" s="3">
        <v>42005</v>
      </c>
      <c r="B98" s="2">
        <v>142.44000000000003</v>
      </c>
      <c r="C98" s="2">
        <v>94.998000000000005</v>
      </c>
      <c r="D98" s="2">
        <v>21317</v>
      </c>
      <c r="E98" s="2">
        <v>32.729999999999997</v>
      </c>
      <c r="F98" s="2">
        <v>3.6305000000000001</v>
      </c>
      <c r="G98" s="2">
        <v>62.02</v>
      </c>
      <c r="H98" s="2">
        <v>12667.5</v>
      </c>
      <c r="I98" s="2">
        <v>49.899000000000001</v>
      </c>
    </row>
    <row r="99" spans="1:9" x14ac:dyDescent="0.35">
      <c r="A99" s="3">
        <v>42036</v>
      </c>
      <c r="B99" s="2">
        <v>141.41</v>
      </c>
      <c r="C99" s="2">
        <v>95.320999999999998</v>
      </c>
      <c r="D99" s="2">
        <v>21347.5</v>
      </c>
      <c r="E99" s="2">
        <v>32.36</v>
      </c>
      <c r="F99" s="2">
        <v>3.6110000000000002</v>
      </c>
      <c r="G99" s="2">
        <v>61.658999999999999</v>
      </c>
      <c r="H99" s="2">
        <v>12925</v>
      </c>
      <c r="I99" s="2">
        <v>59.265999999999998</v>
      </c>
    </row>
    <row r="100" spans="1:9" x14ac:dyDescent="0.35">
      <c r="A100" s="3">
        <v>42064</v>
      </c>
      <c r="B100" s="4">
        <v>142.85</v>
      </c>
      <c r="C100" s="2">
        <v>98.661000000000001</v>
      </c>
      <c r="D100" s="2">
        <v>21555</v>
      </c>
      <c r="E100" s="2">
        <v>32.54</v>
      </c>
      <c r="F100" s="2">
        <v>3.7035</v>
      </c>
      <c r="G100" s="2">
        <v>62.290999999999997</v>
      </c>
      <c r="H100" s="2">
        <v>13075</v>
      </c>
      <c r="I100" s="2">
        <v>57.079000000000001</v>
      </c>
    </row>
    <row r="101" spans="1:9" x14ac:dyDescent="0.35">
      <c r="A101" s="3">
        <v>42095</v>
      </c>
      <c r="B101" s="2">
        <v>140.63999999999999</v>
      </c>
      <c r="C101" s="2">
        <v>94.713999999999999</v>
      </c>
      <c r="D101" s="2">
        <v>21590</v>
      </c>
      <c r="E101" s="2">
        <v>33.020000000000003</v>
      </c>
      <c r="F101" s="2">
        <v>3.5625</v>
      </c>
      <c r="G101" s="2">
        <v>63.529000000000003</v>
      </c>
      <c r="H101" s="2">
        <v>12962.5</v>
      </c>
      <c r="I101" s="2">
        <v>61.41</v>
      </c>
    </row>
    <row r="102" spans="1:9" x14ac:dyDescent="0.35">
      <c r="A102" s="3">
        <v>42125</v>
      </c>
      <c r="B102" s="2">
        <v>155.54</v>
      </c>
      <c r="C102" s="2">
        <v>96.986000000000004</v>
      </c>
      <c r="D102" s="2">
        <v>21815</v>
      </c>
      <c r="E102" s="2">
        <v>33.700000000000003</v>
      </c>
      <c r="F102" s="2">
        <v>3.6655000000000002</v>
      </c>
      <c r="G102" s="2">
        <v>63.743000000000002</v>
      </c>
      <c r="H102" s="2">
        <v>13224</v>
      </c>
      <c r="I102" s="2">
        <v>65.84</v>
      </c>
    </row>
    <row r="103" spans="1:9" x14ac:dyDescent="0.35">
      <c r="A103" s="3">
        <v>42156</v>
      </c>
      <c r="B103" s="2">
        <v>159.06</v>
      </c>
      <c r="C103" s="2">
        <v>95.661000000000001</v>
      </c>
      <c r="D103" s="2">
        <v>21839.5</v>
      </c>
      <c r="E103" s="2">
        <v>33.799999999999997</v>
      </c>
      <c r="F103" s="2">
        <v>3.7755000000000001</v>
      </c>
      <c r="G103" s="2">
        <v>63.603999999999999</v>
      </c>
      <c r="H103" s="2">
        <v>13332.5</v>
      </c>
      <c r="I103" s="4">
        <v>63.997999999999998</v>
      </c>
    </row>
    <row r="104" spans="1:9" x14ac:dyDescent="0.35">
      <c r="A104" s="3">
        <v>42186</v>
      </c>
      <c r="B104" s="2">
        <v>145.37</v>
      </c>
      <c r="C104" s="2">
        <v>97.438999999999993</v>
      </c>
      <c r="D104" s="2">
        <v>21818</v>
      </c>
      <c r="E104" s="2">
        <v>35</v>
      </c>
      <c r="F104" s="2">
        <v>3.819</v>
      </c>
      <c r="G104" s="2">
        <v>63.988</v>
      </c>
      <c r="H104" s="2">
        <v>13527.5</v>
      </c>
      <c r="I104" s="2">
        <v>56.84</v>
      </c>
    </row>
    <row r="105" spans="1:9" x14ac:dyDescent="0.35">
      <c r="A105" s="3">
        <v>42217</v>
      </c>
      <c r="B105" s="2">
        <v>131.99</v>
      </c>
      <c r="C105" s="2">
        <v>95.853999999999999</v>
      </c>
      <c r="D105" s="2">
        <v>22481.5</v>
      </c>
      <c r="E105" s="2">
        <v>35.83</v>
      </c>
      <c r="F105" s="2">
        <v>4.1950000000000003</v>
      </c>
      <c r="G105" s="2">
        <v>66.412000000000006</v>
      </c>
      <c r="H105" s="2">
        <v>14050</v>
      </c>
      <c r="I105" s="2">
        <v>48.27</v>
      </c>
    </row>
    <row r="106" spans="1:9" x14ac:dyDescent="0.35">
      <c r="A106" s="3">
        <v>42248</v>
      </c>
      <c r="B106" s="2">
        <v>124.43</v>
      </c>
      <c r="C106" s="2">
        <v>96.48</v>
      </c>
      <c r="D106" s="2">
        <v>22519</v>
      </c>
      <c r="E106" s="2">
        <v>36.369999999999997</v>
      </c>
      <c r="F106" s="2">
        <v>4.3975</v>
      </c>
      <c r="G106" s="2">
        <v>65.516999999999996</v>
      </c>
      <c r="H106" s="2">
        <v>14650</v>
      </c>
      <c r="I106" s="2">
        <v>48.9</v>
      </c>
    </row>
    <row r="107" spans="1:9" x14ac:dyDescent="0.35">
      <c r="A107" s="3">
        <v>42278</v>
      </c>
      <c r="B107" s="2">
        <v>125.43</v>
      </c>
      <c r="C107" s="2">
        <v>97.019000000000005</v>
      </c>
      <c r="D107" s="2">
        <v>22335.5</v>
      </c>
      <c r="E107" s="2">
        <v>35.6</v>
      </c>
      <c r="F107" s="2">
        <v>4.2960000000000003</v>
      </c>
      <c r="G107" s="2">
        <v>65.423000000000002</v>
      </c>
      <c r="H107" s="2">
        <v>13687.5</v>
      </c>
      <c r="I107" s="2">
        <v>49.55</v>
      </c>
    </row>
    <row r="108" spans="1:9" x14ac:dyDescent="0.35">
      <c r="A108" s="3">
        <v>42309</v>
      </c>
      <c r="B108" s="2">
        <v>117.28</v>
      </c>
      <c r="C108" s="2">
        <v>100.21</v>
      </c>
      <c r="D108" s="2">
        <v>22505</v>
      </c>
      <c r="E108" s="2">
        <v>35.799999999999997</v>
      </c>
      <c r="F108" s="2">
        <v>4.2595000000000001</v>
      </c>
      <c r="G108" s="2">
        <v>66.462000000000003</v>
      </c>
      <c r="H108" s="2">
        <v>13835</v>
      </c>
      <c r="I108" s="2">
        <v>46.29</v>
      </c>
    </row>
    <row r="109" spans="1:9" x14ac:dyDescent="0.35">
      <c r="A109" s="3">
        <v>42339</v>
      </c>
      <c r="B109" s="2">
        <v>117.16</v>
      </c>
      <c r="C109" s="2">
        <v>98.745000000000005</v>
      </c>
      <c r="D109" s="2">
        <v>22485</v>
      </c>
      <c r="E109" s="2">
        <v>36.03</v>
      </c>
      <c r="F109" s="2">
        <v>4.2934999999999999</v>
      </c>
      <c r="G109" s="2">
        <v>66.207999999999998</v>
      </c>
      <c r="H109" s="2">
        <v>13787.5</v>
      </c>
      <c r="I109" s="2">
        <v>38.99</v>
      </c>
    </row>
    <row r="110" spans="1:9" x14ac:dyDescent="0.35">
      <c r="A110" s="3">
        <v>42370</v>
      </c>
      <c r="B110" s="2">
        <v>108.28</v>
      </c>
      <c r="C110" s="2">
        <v>99.652000000000001</v>
      </c>
      <c r="D110" s="2">
        <v>22241</v>
      </c>
      <c r="E110" s="2">
        <v>35.72</v>
      </c>
      <c r="F110" s="2">
        <v>4.1550000000000002</v>
      </c>
      <c r="G110" s="2">
        <v>67.878</v>
      </c>
      <c r="H110" s="2">
        <v>13775</v>
      </c>
      <c r="I110" s="2">
        <v>32.369999999999997</v>
      </c>
    </row>
    <row r="111" spans="1:9" x14ac:dyDescent="0.35">
      <c r="A111" s="3">
        <v>42401</v>
      </c>
      <c r="B111" s="2">
        <v>108.84</v>
      </c>
      <c r="C111" s="2">
        <v>98.218999999999994</v>
      </c>
      <c r="D111" s="2">
        <v>22351.5</v>
      </c>
      <c r="E111" s="2">
        <v>35.634999999999998</v>
      </c>
      <c r="F111" s="2">
        <v>4.2050000000000001</v>
      </c>
      <c r="G111" s="2">
        <v>68.207999999999998</v>
      </c>
      <c r="H111" s="2">
        <v>13372</v>
      </c>
      <c r="I111" s="2">
        <v>33.82</v>
      </c>
    </row>
    <row r="112" spans="1:9" x14ac:dyDescent="0.35">
      <c r="A112" s="3">
        <v>42430</v>
      </c>
      <c r="B112" s="2">
        <v>128.02000000000001</v>
      </c>
      <c r="C112" s="2">
        <v>94.578000000000003</v>
      </c>
      <c r="D112" s="2">
        <v>22325</v>
      </c>
      <c r="E112" s="2">
        <v>35.11</v>
      </c>
      <c r="F112" s="2">
        <v>3.9039999999999999</v>
      </c>
      <c r="G112" s="2">
        <v>66.254999999999995</v>
      </c>
      <c r="H112" s="2">
        <v>13260</v>
      </c>
      <c r="I112" s="2">
        <v>39.81</v>
      </c>
    </row>
    <row r="113" spans="1:9" x14ac:dyDescent="0.35">
      <c r="A113" s="3">
        <v>42461</v>
      </c>
      <c r="B113" s="2">
        <v>148.4</v>
      </c>
      <c r="C113" s="2">
        <v>93.054000000000002</v>
      </c>
      <c r="D113" s="2">
        <v>22288</v>
      </c>
      <c r="E113" s="2">
        <v>34.9</v>
      </c>
      <c r="F113" s="2">
        <v>3.9064999999999999</v>
      </c>
      <c r="G113" s="2">
        <v>66.424999999999997</v>
      </c>
      <c r="H113" s="2">
        <v>13185</v>
      </c>
      <c r="I113" s="2">
        <v>43.33</v>
      </c>
    </row>
    <row r="114" spans="1:9" x14ac:dyDescent="0.35">
      <c r="A114" s="3">
        <v>42491</v>
      </c>
      <c r="B114" s="2">
        <v>136.80000000000001</v>
      </c>
      <c r="C114" s="2">
        <v>95.878</v>
      </c>
      <c r="D114" s="2">
        <v>22382</v>
      </c>
      <c r="E114" s="2">
        <v>35.770000000000003</v>
      </c>
      <c r="F114" s="2">
        <v>4.1265000000000001</v>
      </c>
      <c r="G114" s="2">
        <v>67.209000000000003</v>
      </c>
      <c r="H114" s="2">
        <v>13660</v>
      </c>
      <c r="I114" s="2">
        <v>47.55</v>
      </c>
    </row>
    <row r="115" spans="1:9" x14ac:dyDescent="0.35">
      <c r="A115" s="3">
        <v>42522</v>
      </c>
      <c r="B115" s="2">
        <v>127.8</v>
      </c>
      <c r="C115" s="2">
        <v>96.203000000000003</v>
      </c>
      <c r="D115" s="2">
        <v>22322.5</v>
      </c>
      <c r="E115" s="2">
        <v>35.119999999999997</v>
      </c>
      <c r="F115" s="2">
        <v>4.0274999999999999</v>
      </c>
      <c r="G115" s="2">
        <v>67.504000000000005</v>
      </c>
      <c r="H115" s="2">
        <v>13212.5</v>
      </c>
      <c r="I115" s="2">
        <v>49.78</v>
      </c>
    </row>
    <row r="116" spans="1:9" x14ac:dyDescent="0.35">
      <c r="A116" s="3">
        <v>42552</v>
      </c>
      <c r="B116" s="2">
        <v>130.87</v>
      </c>
      <c r="C116" s="2">
        <v>95.491</v>
      </c>
      <c r="D116" s="2">
        <v>22299.5</v>
      </c>
      <c r="E116" s="2">
        <v>34.770000000000003</v>
      </c>
      <c r="F116" s="2">
        <v>4.0705</v>
      </c>
      <c r="G116" s="2">
        <v>66.655000000000001</v>
      </c>
      <c r="H116" s="2">
        <v>13098.5</v>
      </c>
      <c r="I116" s="2">
        <v>46.49</v>
      </c>
    </row>
    <row r="117" spans="1:9" x14ac:dyDescent="0.35">
      <c r="A117" s="3">
        <v>42583</v>
      </c>
      <c r="B117" s="2">
        <v>129.63999999999999</v>
      </c>
      <c r="C117" s="2">
        <v>96.012</v>
      </c>
      <c r="D117" s="2">
        <v>22305</v>
      </c>
      <c r="E117" s="2">
        <v>34.630000000000003</v>
      </c>
      <c r="F117" s="2">
        <v>4.0505000000000004</v>
      </c>
      <c r="G117" s="2">
        <v>66.972999999999999</v>
      </c>
      <c r="H117" s="2">
        <v>13267.5</v>
      </c>
      <c r="I117" s="2">
        <v>46.76</v>
      </c>
    </row>
    <row r="118" spans="1:9" x14ac:dyDescent="0.35">
      <c r="A118" s="3">
        <v>42614</v>
      </c>
      <c r="B118" s="2">
        <v>135.13999999999999</v>
      </c>
      <c r="C118" s="2">
        <v>95.385000000000005</v>
      </c>
      <c r="D118" s="2">
        <v>22295.5</v>
      </c>
      <c r="E118" s="2">
        <v>34.590000000000003</v>
      </c>
      <c r="F118" s="2">
        <v>4.1355000000000004</v>
      </c>
      <c r="G118" s="2">
        <v>66.555999999999997</v>
      </c>
      <c r="H118" s="2">
        <v>13051</v>
      </c>
      <c r="I118" s="2">
        <v>47.2</v>
      </c>
    </row>
    <row r="119" spans="1:9" x14ac:dyDescent="0.35">
      <c r="A119" s="3">
        <v>42644</v>
      </c>
      <c r="B119" s="2">
        <v>146.97</v>
      </c>
      <c r="C119" s="2">
        <v>98.421999999999997</v>
      </c>
      <c r="D119" s="2">
        <v>22315</v>
      </c>
      <c r="E119" s="2">
        <v>35.03</v>
      </c>
      <c r="F119" s="2">
        <v>4.1950000000000003</v>
      </c>
      <c r="G119" s="2">
        <v>66.686000000000007</v>
      </c>
      <c r="H119" s="2">
        <v>13048</v>
      </c>
      <c r="I119" s="2">
        <v>51.3</v>
      </c>
    </row>
    <row r="120" spans="1:9" x14ac:dyDescent="0.35">
      <c r="A120" s="3">
        <v>42675</v>
      </c>
      <c r="B120" s="2">
        <v>164.83</v>
      </c>
      <c r="C120" s="2">
        <v>101.539</v>
      </c>
      <c r="D120" s="2">
        <v>22660</v>
      </c>
      <c r="E120" s="2">
        <v>35.71</v>
      </c>
      <c r="F120" s="2">
        <v>4.4660000000000002</v>
      </c>
      <c r="G120" s="2">
        <v>68.597999999999999</v>
      </c>
      <c r="H120" s="2">
        <v>13552.5</v>
      </c>
      <c r="I120" s="2">
        <v>46.95</v>
      </c>
    </row>
    <row r="121" spans="1:9" x14ac:dyDescent="0.35">
      <c r="A121" s="3">
        <v>42705</v>
      </c>
      <c r="B121" s="2">
        <v>186.93</v>
      </c>
      <c r="C121" s="2">
        <v>102.286</v>
      </c>
      <c r="D121" s="2">
        <v>22771</v>
      </c>
      <c r="E121" s="2">
        <v>35.85</v>
      </c>
      <c r="F121" s="2">
        <v>4.4859999999999998</v>
      </c>
      <c r="G121" s="2">
        <v>67.954999999999998</v>
      </c>
      <c r="H121" s="2">
        <v>13472.5</v>
      </c>
      <c r="I121" s="2">
        <v>54.81</v>
      </c>
    </row>
    <row r="122" spans="1:9" x14ac:dyDescent="0.35">
      <c r="A122" s="3">
        <v>42736</v>
      </c>
      <c r="B122" s="2">
        <v>210.57000000000002</v>
      </c>
      <c r="C122" s="2">
        <v>99.480999999999995</v>
      </c>
      <c r="D122" s="2">
        <v>22592.5</v>
      </c>
      <c r="E122" s="2">
        <v>35.090000000000003</v>
      </c>
      <c r="F122" s="2">
        <v>4.4295</v>
      </c>
      <c r="G122" s="2">
        <v>67.515000000000001</v>
      </c>
      <c r="H122" s="2">
        <v>13352</v>
      </c>
      <c r="I122" s="2">
        <v>55.56</v>
      </c>
    </row>
    <row r="123" spans="1:9" x14ac:dyDescent="0.35">
      <c r="A123" s="3">
        <v>42767</v>
      </c>
      <c r="B123" s="2">
        <v>221.15</v>
      </c>
      <c r="C123" s="2">
        <v>101.129</v>
      </c>
      <c r="D123" s="2">
        <v>22755</v>
      </c>
      <c r="E123" s="2">
        <v>34.94</v>
      </c>
      <c r="F123" s="2">
        <v>4.4400000000000004</v>
      </c>
      <c r="G123" s="2">
        <v>66.724999999999994</v>
      </c>
      <c r="H123" s="2">
        <v>13336</v>
      </c>
      <c r="I123" s="2">
        <v>55.98</v>
      </c>
    </row>
    <row r="124" spans="1:9" x14ac:dyDescent="0.35">
      <c r="A124" s="3">
        <v>42795</v>
      </c>
      <c r="B124" s="2">
        <v>197.23</v>
      </c>
      <c r="C124" s="2">
        <v>100.218</v>
      </c>
      <c r="D124" s="2">
        <v>22755</v>
      </c>
      <c r="E124" s="2">
        <v>34.35</v>
      </c>
      <c r="F124" s="2">
        <v>4.4255000000000004</v>
      </c>
      <c r="G124" s="2">
        <v>64.86</v>
      </c>
      <c r="H124" s="2">
        <v>13325.5</v>
      </c>
      <c r="I124" s="2">
        <v>52.59</v>
      </c>
    </row>
    <row r="125" spans="1:9" x14ac:dyDescent="0.35">
      <c r="A125" s="3">
        <v>42826</v>
      </c>
      <c r="B125" s="2">
        <v>168.32</v>
      </c>
      <c r="C125" s="2">
        <v>98.897999999999996</v>
      </c>
      <c r="D125" s="2">
        <v>22743.5</v>
      </c>
      <c r="E125" s="2">
        <v>34.590000000000003</v>
      </c>
      <c r="F125" s="2">
        <v>4.3410000000000002</v>
      </c>
      <c r="G125" s="2">
        <v>64.290000000000006</v>
      </c>
      <c r="H125" s="2">
        <v>13329</v>
      </c>
      <c r="I125" s="2">
        <v>53.68</v>
      </c>
    </row>
    <row r="126" spans="1:9" x14ac:dyDescent="0.35">
      <c r="A126" s="3">
        <v>42856</v>
      </c>
      <c r="B126" s="2">
        <v>155.43</v>
      </c>
      <c r="C126" s="2">
        <v>96.853999999999999</v>
      </c>
      <c r="D126" s="2">
        <v>22715</v>
      </c>
      <c r="E126" s="2">
        <v>34.04</v>
      </c>
      <c r="F126" s="2">
        <v>4.2809999999999997</v>
      </c>
      <c r="G126" s="2">
        <v>64.510000000000005</v>
      </c>
      <c r="H126" s="2">
        <v>13322.5</v>
      </c>
      <c r="I126" s="2">
        <v>51.38</v>
      </c>
    </row>
    <row r="127" spans="1:9" x14ac:dyDescent="0.35">
      <c r="A127" s="3">
        <v>42887</v>
      </c>
      <c r="B127" s="2">
        <v>144.94999999999999</v>
      </c>
      <c r="C127" s="2">
        <v>95.421000000000006</v>
      </c>
      <c r="D127" s="2">
        <v>22725</v>
      </c>
      <c r="E127" s="2">
        <v>33.93</v>
      </c>
      <c r="F127" s="2">
        <v>4.2925000000000004</v>
      </c>
      <c r="G127" s="2">
        <v>64.62</v>
      </c>
      <c r="H127" s="2">
        <v>13327.5</v>
      </c>
      <c r="I127" s="2">
        <v>47.62</v>
      </c>
    </row>
    <row r="128" spans="1:9" x14ac:dyDescent="0.35">
      <c r="A128" s="3">
        <v>42917</v>
      </c>
      <c r="B128" s="2">
        <v>150.35000000000002</v>
      </c>
      <c r="C128" s="2">
        <v>92.718000000000004</v>
      </c>
      <c r="D128" s="2">
        <v>22726.5</v>
      </c>
      <c r="E128" s="2">
        <v>33.299999999999997</v>
      </c>
      <c r="F128" s="2">
        <v>4.2815000000000003</v>
      </c>
      <c r="G128" s="2">
        <v>64.2</v>
      </c>
      <c r="H128" s="2">
        <v>13325</v>
      </c>
      <c r="I128" s="2">
        <v>49.039999999999992</v>
      </c>
    </row>
    <row r="129" spans="1:9" x14ac:dyDescent="0.35">
      <c r="A129" s="3">
        <v>42948</v>
      </c>
      <c r="B129" s="2">
        <v>150.59</v>
      </c>
      <c r="C129" s="2">
        <v>92.628</v>
      </c>
      <c r="D129" s="2">
        <v>22727.5</v>
      </c>
      <c r="E129" s="2">
        <v>33.18</v>
      </c>
      <c r="F129" s="2">
        <v>4.2705000000000002</v>
      </c>
      <c r="G129" s="2">
        <v>63.935000000000002</v>
      </c>
      <c r="H129" s="2">
        <v>13343</v>
      </c>
      <c r="I129" s="2">
        <v>51.82</v>
      </c>
    </row>
    <row r="130" spans="1:9" x14ac:dyDescent="0.35">
      <c r="A130" s="3">
        <v>42979</v>
      </c>
      <c r="B130" s="2">
        <v>156.4</v>
      </c>
      <c r="C130" s="2">
        <v>92.882999999999996</v>
      </c>
      <c r="D130" s="2">
        <v>22730</v>
      </c>
      <c r="E130" s="2">
        <v>33.33</v>
      </c>
      <c r="F130" s="2">
        <v>4.2205000000000004</v>
      </c>
      <c r="G130" s="2">
        <v>65.31</v>
      </c>
      <c r="H130" s="2">
        <v>13471.5</v>
      </c>
      <c r="I130" s="2">
        <v>55.280000000000008</v>
      </c>
    </row>
    <row r="131" spans="1:9" x14ac:dyDescent="0.35">
      <c r="A131" s="3">
        <v>43009</v>
      </c>
      <c r="B131" s="2">
        <v>143.9</v>
      </c>
      <c r="C131" s="2">
        <v>94.429000000000002</v>
      </c>
      <c r="D131" s="2">
        <v>22710</v>
      </c>
      <c r="E131" s="2">
        <v>33.229999999999997</v>
      </c>
      <c r="F131" s="2">
        <v>4.2320000000000002</v>
      </c>
      <c r="G131" s="2">
        <v>64.75</v>
      </c>
      <c r="H131" s="2">
        <v>13562.5</v>
      </c>
      <c r="I131" s="2">
        <v>57.449999999999996</v>
      </c>
    </row>
    <row r="132" spans="1:9" x14ac:dyDescent="0.35">
      <c r="A132" s="3">
        <v>43040</v>
      </c>
      <c r="B132" s="2">
        <v>139.28000000000003</v>
      </c>
      <c r="C132" s="2">
        <v>93.001999999999995</v>
      </c>
      <c r="D132" s="2">
        <v>22717.5</v>
      </c>
      <c r="E132" s="2">
        <v>32.65</v>
      </c>
      <c r="F132" s="2">
        <v>4.0895000000000001</v>
      </c>
      <c r="G132" s="2">
        <v>64.489999999999995</v>
      </c>
      <c r="H132" s="2">
        <v>13526</v>
      </c>
      <c r="I132" s="2">
        <v>62.670000000000009</v>
      </c>
    </row>
    <row r="133" spans="1:9" x14ac:dyDescent="0.35">
      <c r="A133" s="3">
        <v>43070</v>
      </c>
      <c r="B133" s="2">
        <v>145.15</v>
      </c>
      <c r="C133" s="2">
        <v>91.825999999999993</v>
      </c>
      <c r="D133" s="2">
        <v>22710</v>
      </c>
      <c r="E133" s="2">
        <v>32.56</v>
      </c>
      <c r="F133" s="2">
        <v>4.0469999999999997</v>
      </c>
      <c r="G133" s="2">
        <v>63.84</v>
      </c>
      <c r="H133" s="2">
        <v>13567.5</v>
      </c>
      <c r="I133" s="2">
        <v>63.910000000000004</v>
      </c>
    </row>
    <row r="134" spans="1:9" x14ac:dyDescent="0.35">
      <c r="A134" s="3">
        <v>43101</v>
      </c>
      <c r="B134" s="2">
        <v>150.19999999999999</v>
      </c>
      <c r="C134" s="2">
        <v>88.953999999999994</v>
      </c>
      <c r="D134" s="2">
        <v>22710</v>
      </c>
      <c r="E134" s="2">
        <v>31.35</v>
      </c>
      <c r="F134" s="2">
        <v>3.9009999999999998</v>
      </c>
      <c r="G134" s="2">
        <v>63.55</v>
      </c>
      <c r="H134" s="2">
        <v>13388.5</v>
      </c>
      <c r="I134" s="2">
        <v>68.910000000000011</v>
      </c>
    </row>
    <row r="135" spans="1:9" x14ac:dyDescent="0.35">
      <c r="A135" s="3">
        <v>43132</v>
      </c>
      <c r="B135" s="2">
        <v>145.88</v>
      </c>
      <c r="C135" s="2">
        <v>90.551000000000002</v>
      </c>
      <c r="D135" s="2">
        <v>22757</v>
      </c>
      <c r="E135" s="2">
        <v>31.49</v>
      </c>
      <c r="F135" s="2">
        <v>3.9169999999999998</v>
      </c>
      <c r="G135" s="2">
        <v>65.209999999999994</v>
      </c>
      <c r="H135" s="2">
        <v>13745</v>
      </c>
      <c r="I135" s="2">
        <v>65.73</v>
      </c>
    </row>
    <row r="136" spans="1:9" x14ac:dyDescent="0.35">
      <c r="A136" s="3">
        <v>43160</v>
      </c>
      <c r="B136" s="2">
        <v>144.60000000000002</v>
      </c>
      <c r="C136" s="2">
        <v>89.811999999999998</v>
      </c>
      <c r="D136" s="2">
        <v>22794</v>
      </c>
      <c r="E136" s="2">
        <v>31.18</v>
      </c>
      <c r="F136" s="2">
        <v>3.8635000000000002</v>
      </c>
      <c r="G136" s="2">
        <v>65.114999999999995</v>
      </c>
      <c r="H136" s="2">
        <v>13765</v>
      </c>
      <c r="I136" s="2">
        <v>66.55</v>
      </c>
    </row>
    <row r="137" spans="1:9" x14ac:dyDescent="0.35">
      <c r="A137" s="3">
        <v>43191</v>
      </c>
      <c r="B137" s="2">
        <v>137.30000000000004</v>
      </c>
      <c r="C137" s="2">
        <v>91.63</v>
      </c>
      <c r="D137" s="2">
        <v>22763.5</v>
      </c>
      <c r="E137" s="2">
        <v>31.555</v>
      </c>
      <c r="F137" s="2">
        <v>3.9215</v>
      </c>
      <c r="G137" s="2">
        <v>66.459999999999994</v>
      </c>
      <c r="H137" s="2">
        <v>13912.5</v>
      </c>
      <c r="I137" s="2">
        <v>71.829999999999984</v>
      </c>
    </row>
    <row r="138" spans="1:9" x14ac:dyDescent="0.35">
      <c r="A138" s="3">
        <v>43221</v>
      </c>
      <c r="B138" s="2">
        <v>142.74999999999997</v>
      </c>
      <c r="C138" s="2">
        <v>93.959000000000003</v>
      </c>
      <c r="D138" s="2">
        <v>22806</v>
      </c>
      <c r="E138" s="2">
        <v>32.06</v>
      </c>
      <c r="F138" s="2">
        <v>3.98</v>
      </c>
      <c r="G138" s="2">
        <v>67.430000000000007</v>
      </c>
      <c r="H138" s="2">
        <v>13895</v>
      </c>
      <c r="I138" s="2">
        <v>77.070000000000007</v>
      </c>
    </row>
    <row r="139" spans="1:9" x14ac:dyDescent="0.35">
      <c r="A139" s="3">
        <v>43252</v>
      </c>
      <c r="B139" s="2">
        <v>138.96000000000004</v>
      </c>
      <c r="C139" s="2">
        <v>94.349000000000004</v>
      </c>
      <c r="D139" s="2">
        <v>22958.5</v>
      </c>
      <c r="E139" s="2">
        <v>33.03</v>
      </c>
      <c r="F139" s="2">
        <v>4.0395000000000003</v>
      </c>
      <c r="G139" s="2">
        <v>68.459999999999994</v>
      </c>
      <c r="H139" s="2">
        <v>14330</v>
      </c>
      <c r="I139" s="2">
        <v>75.830000000000013</v>
      </c>
    </row>
    <row r="140" spans="1:9" x14ac:dyDescent="0.35">
      <c r="A140" s="3">
        <v>43282</v>
      </c>
      <c r="B140" s="2">
        <v>133.44</v>
      </c>
      <c r="C140" s="2">
        <v>94.275000000000006</v>
      </c>
      <c r="D140" s="2">
        <v>23283</v>
      </c>
      <c r="E140" s="2">
        <v>33.200000000000003</v>
      </c>
      <c r="F140" s="2">
        <v>4.0650000000000004</v>
      </c>
      <c r="G140" s="2">
        <v>68.459999999999994</v>
      </c>
      <c r="H140" s="2">
        <v>14420</v>
      </c>
      <c r="I140" s="2">
        <v>75.180000000000007</v>
      </c>
    </row>
    <row r="141" spans="1:9" x14ac:dyDescent="0.35">
      <c r="A141" s="3">
        <v>43313</v>
      </c>
      <c r="B141" s="2">
        <v>133.68999999999997</v>
      </c>
      <c r="C141" s="2">
        <v>95.082999999999998</v>
      </c>
      <c r="D141" s="2">
        <v>23304</v>
      </c>
      <c r="E141" s="2">
        <v>32.765000000000001</v>
      </c>
      <c r="F141" s="2">
        <v>4.1094999999999997</v>
      </c>
      <c r="G141" s="2">
        <v>71.004999999999995</v>
      </c>
      <c r="H141" s="2">
        <v>14730</v>
      </c>
      <c r="I141" s="2">
        <v>73.73</v>
      </c>
    </row>
    <row r="142" spans="1:9" x14ac:dyDescent="0.35">
      <c r="A142" s="3">
        <v>43344</v>
      </c>
      <c r="B142" s="2">
        <v>132.60999999999999</v>
      </c>
      <c r="C142" s="2">
        <v>94.736999999999995</v>
      </c>
      <c r="D142" s="2">
        <v>23327.5</v>
      </c>
      <c r="E142" s="2">
        <v>32.33</v>
      </c>
      <c r="F142" s="2">
        <v>4.1384999999999996</v>
      </c>
      <c r="G142" s="2">
        <v>72.510000000000005</v>
      </c>
      <c r="H142" s="2">
        <v>14901.5</v>
      </c>
      <c r="I142" s="2">
        <v>79.03</v>
      </c>
    </row>
    <row r="143" spans="1:9" x14ac:dyDescent="0.35">
      <c r="A143" s="3">
        <v>43374</v>
      </c>
      <c r="B143" s="2">
        <v>132.28</v>
      </c>
      <c r="C143" s="2">
        <v>96.900999999999996</v>
      </c>
      <c r="D143" s="2">
        <v>23345.5</v>
      </c>
      <c r="E143" s="2">
        <v>33.119999999999997</v>
      </c>
      <c r="F143" s="2">
        <v>4.1844999999999999</v>
      </c>
      <c r="G143" s="2">
        <v>73.959999999999994</v>
      </c>
      <c r="H143" s="2">
        <v>15202.5</v>
      </c>
      <c r="I143" s="2">
        <v>80.459999999999994</v>
      </c>
    </row>
    <row r="144" spans="1:9" x14ac:dyDescent="0.35">
      <c r="A144" s="3">
        <v>43405</v>
      </c>
      <c r="B144" s="2">
        <v>123.17</v>
      </c>
      <c r="C144" s="2">
        <v>97.195999999999998</v>
      </c>
      <c r="D144" s="2">
        <v>23317.5</v>
      </c>
      <c r="E144" s="2">
        <v>32.97</v>
      </c>
      <c r="F144" s="2">
        <v>4.1844999999999999</v>
      </c>
      <c r="G144" s="2">
        <v>69.650000000000006</v>
      </c>
      <c r="H144" s="2">
        <v>14302.5</v>
      </c>
      <c r="I144" s="2">
        <v>66.36</v>
      </c>
    </row>
    <row r="145" spans="1:9" x14ac:dyDescent="0.35">
      <c r="A145" s="3">
        <v>43435</v>
      </c>
      <c r="B145" s="2">
        <v>124.81</v>
      </c>
      <c r="C145" s="2">
        <v>95.734999999999999</v>
      </c>
      <c r="D145" s="2">
        <v>23195</v>
      </c>
      <c r="E145" s="2">
        <v>32.340000000000003</v>
      </c>
      <c r="F145" s="2">
        <v>4.1325000000000003</v>
      </c>
      <c r="G145" s="2">
        <v>69.569999999999993</v>
      </c>
      <c r="H145" s="2">
        <v>14380</v>
      </c>
      <c r="I145" s="2">
        <v>59.02000000000001</v>
      </c>
    </row>
    <row r="146" spans="1:9" x14ac:dyDescent="0.35">
      <c r="A146" s="3">
        <v>43466</v>
      </c>
      <c r="B146" s="2">
        <v>131.28999999999996</v>
      </c>
      <c r="C146" s="2">
        <v>95.304000000000002</v>
      </c>
      <c r="D146" s="2">
        <v>23199</v>
      </c>
      <c r="E146" s="2">
        <v>31.21</v>
      </c>
      <c r="F146" s="2">
        <v>4.0960000000000001</v>
      </c>
      <c r="G146" s="2">
        <v>70.959999999999994</v>
      </c>
      <c r="H146" s="2">
        <v>13972.5</v>
      </c>
      <c r="I146" s="2">
        <v>60.24</v>
      </c>
    </row>
    <row r="147" spans="1:9" x14ac:dyDescent="0.35">
      <c r="A147" s="3">
        <v>43497</v>
      </c>
      <c r="B147" s="2">
        <v>135.63999999999999</v>
      </c>
      <c r="C147" s="2">
        <v>96.043000000000006</v>
      </c>
      <c r="D147" s="2">
        <v>23200</v>
      </c>
      <c r="E147" s="2">
        <v>31.58</v>
      </c>
      <c r="F147" s="2">
        <v>4.0664999999999996</v>
      </c>
      <c r="G147" s="2">
        <v>70.84</v>
      </c>
      <c r="H147" s="2">
        <v>14065</v>
      </c>
      <c r="I147" s="2">
        <v>64.319999999999993</v>
      </c>
    </row>
    <row r="148" spans="1:9" x14ac:dyDescent="0.35">
      <c r="A148" s="3">
        <v>43525</v>
      </c>
      <c r="B148" s="2">
        <v>145.74</v>
      </c>
      <c r="C148" s="2">
        <v>96.844999999999999</v>
      </c>
      <c r="D148" s="2">
        <v>23204</v>
      </c>
      <c r="E148" s="2">
        <v>31.73</v>
      </c>
      <c r="F148" s="2">
        <v>4.0824999999999996</v>
      </c>
      <c r="G148" s="2">
        <v>69.185000000000002</v>
      </c>
      <c r="H148" s="2">
        <v>14240</v>
      </c>
      <c r="I148" s="2">
        <v>66.75</v>
      </c>
    </row>
    <row r="149" spans="1:9" x14ac:dyDescent="0.35">
      <c r="A149" s="3">
        <v>43556</v>
      </c>
      <c r="B149" s="2">
        <v>149.61000000000001</v>
      </c>
      <c r="C149" s="2">
        <v>97.200999999999993</v>
      </c>
      <c r="D149" s="2">
        <v>23290</v>
      </c>
      <c r="E149" s="2">
        <v>31.9</v>
      </c>
      <c r="F149" s="2">
        <v>4.1345000000000001</v>
      </c>
      <c r="G149" s="2">
        <v>69.647000000000006</v>
      </c>
      <c r="H149" s="2">
        <v>14250</v>
      </c>
      <c r="I149" s="2">
        <v>71.28</v>
      </c>
    </row>
    <row r="150" spans="1:9" x14ac:dyDescent="0.35">
      <c r="A150" s="3">
        <v>43586</v>
      </c>
      <c r="B150" s="2">
        <v>151.37</v>
      </c>
      <c r="C150" s="2">
        <v>97.665999999999997</v>
      </c>
      <c r="D150" s="2">
        <v>23412.5</v>
      </c>
      <c r="E150" s="2">
        <v>31.53</v>
      </c>
      <c r="F150" s="2">
        <v>4.1905000000000001</v>
      </c>
      <c r="G150" s="2">
        <v>69.58</v>
      </c>
      <c r="H150" s="2">
        <v>14275</v>
      </c>
      <c r="I150" s="2">
        <v>70.02000000000001</v>
      </c>
    </row>
    <row r="151" spans="1:9" x14ac:dyDescent="0.35">
      <c r="A151" s="3">
        <v>43617</v>
      </c>
      <c r="B151" s="2">
        <v>153.13</v>
      </c>
      <c r="C151" s="2">
        <v>95.665999999999997</v>
      </c>
      <c r="D151" s="2">
        <v>23305</v>
      </c>
      <c r="E151" s="2">
        <v>30.69</v>
      </c>
      <c r="F151" s="2">
        <v>4.1325000000000003</v>
      </c>
      <c r="G151" s="2">
        <v>68.95</v>
      </c>
      <c r="H151" s="2">
        <v>14127.5</v>
      </c>
      <c r="I151" s="2">
        <v>62.79</v>
      </c>
    </row>
    <row r="152" spans="1:9" x14ac:dyDescent="0.35">
      <c r="A152" s="3">
        <v>43647</v>
      </c>
      <c r="B152" s="2">
        <v>142.93</v>
      </c>
      <c r="C152" s="2">
        <v>98.257999999999996</v>
      </c>
      <c r="D152" s="2">
        <v>23232.5</v>
      </c>
      <c r="E152" s="2">
        <v>30.704999999999998</v>
      </c>
      <c r="F152" s="2">
        <v>4.1265000000000001</v>
      </c>
      <c r="G152" s="2">
        <v>68.875</v>
      </c>
      <c r="H152" s="2">
        <v>14017</v>
      </c>
      <c r="I152" s="2">
        <v>64.36</v>
      </c>
    </row>
    <row r="153" spans="1:9" x14ac:dyDescent="0.35">
      <c r="A153" s="3">
        <v>43678</v>
      </c>
      <c r="B153" s="2">
        <v>131.24</v>
      </c>
      <c r="C153" s="2">
        <v>98.86</v>
      </c>
      <c r="D153" s="2">
        <v>23186</v>
      </c>
      <c r="E153" s="2">
        <v>30.614999999999998</v>
      </c>
      <c r="F153" s="2">
        <v>4.2054999999999998</v>
      </c>
      <c r="G153" s="2">
        <v>71.453000000000003</v>
      </c>
      <c r="H153" s="2">
        <v>14185</v>
      </c>
      <c r="I153" s="2">
        <v>59.72</v>
      </c>
    </row>
    <row r="154" spans="1:9" x14ac:dyDescent="0.35">
      <c r="A154" s="3">
        <v>43709</v>
      </c>
      <c r="B154" s="2">
        <v>131.39000000000001</v>
      </c>
      <c r="C154" s="2">
        <v>99.021000000000001</v>
      </c>
      <c r="D154" s="2">
        <v>23201</v>
      </c>
      <c r="E154" s="2">
        <v>30.6</v>
      </c>
      <c r="F154" s="2">
        <v>4.1870000000000003</v>
      </c>
      <c r="G154" s="2">
        <v>70.644999999999996</v>
      </c>
      <c r="H154" s="2">
        <v>14195</v>
      </c>
      <c r="I154" s="2">
        <v>62.06</v>
      </c>
    </row>
    <row r="155" spans="1:9" x14ac:dyDescent="0.35">
      <c r="A155" s="3">
        <v>43739</v>
      </c>
      <c r="B155" s="2">
        <v>129.5</v>
      </c>
      <c r="C155" s="2">
        <v>97.153999999999996</v>
      </c>
      <c r="D155" s="2">
        <v>23203</v>
      </c>
      <c r="E155" s="2">
        <v>30.19</v>
      </c>
      <c r="F155" s="2">
        <v>4.1784999999999997</v>
      </c>
      <c r="G155" s="2">
        <v>70.98</v>
      </c>
      <c r="H155" s="2">
        <v>14037</v>
      </c>
      <c r="I155" s="2">
        <v>59.54</v>
      </c>
    </row>
  </sheetData>
  <conditionalFormatting sqref="B87:B120">
    <cfRule type="cellIs" dxfId="5" priority="6" operator="lessThan">
      <formula>0</formula>
    </cfRule>
  </conditionalFormatting>
  <conditionalFormatting sqref="B121">
    <cfRule type="cellIs" dxfId="4" priority="5" operator="lessThan">
      <formula>0</formula>
    </cfRule>
  </conditionalFormatting>
  <conditionalFormatting sqref="B122:B155">
    <cfRule type="cellIs" dxfId="3" priority="4" operator="lessThan">
      <formula>0</formula>
    </cfRule>
  </conditionalFormatting>
  <conditionalFormatting sqref="B122:B155">
    <cfRule type="containsBlanks" dxfId="2" priority="3">
      <formula>LEN(TRIM(B122))=0</formula>
    </cfRule>
  </conditionalFormatting>
  <conditionalFormatting sqref="I107:I155">
    <cfRule type="cellIs" dxfId="1" priority="2" operator="lessThan">
      <formula>0</formula>
    </cfRule>
  </conditionalFormatting>
  <conditionalFormatting sqref="I107:I155">
    <cfRule type="containsBlanks" dxfId="0" priority="1">
      <formula>LEN(TRIM(I107))=0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34D3-B21E-4297-B667-BE25BA81C4EB}">
  <dimension ref="D13:E13"/>
  <sheetViews>
    <sheetView workbookViewId="0">
      <selection activeCell="D14" sqref="D14"/>
    </sheetView>
  </sheetViews>
  <sheetFormatPr defaultRowHeight="14.5" x14ac:dyDescent="0.35"/>
  <sheetData>
    <row r="13" spans="4:5" x14ac:dyDescent="0.35">
      <c r="D13" s="21" t="s">
        <v>49</v>
      </c>
      <c r="E13" s="21"/>
    </row>
  </sheetData>
  <mergeCells count="1">
    <mergeCell ref="D13:E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B2DF-4BF3-4107-8A66-2E8246D618F0}">
  <dimension ref="A1:D2"/>
  <sheetViews>
    <sheetView workbookViewId="0">
      <selection activeCell="D4" sqref="D4"/>
    </sheetView>
  </sheetViews>
  <sheetFormatPr defaultRowHeight="14.5" x14ac:dyDescent="0.35"/>
  <cols>
    <col min="1" max="1" width="10.54296875" bestFit="1" customWidth="1"/>
    <col min="2" max="2" width="17.90625" bestFit="1" customWidth="1"/>
    <col min="3" max="3" width="20.81640625" bestFit="1" customWidth="1"/>
    <col min="4" max="4" width="27.08984375" bestFit="1" customWidth="1"/>
  </cols>
  <sheetData>
    <row r="1" spans="1:4" x14ac:dyDescent="0.35">
      <c r="A1" s="20" t="s">
        <v>82</v>
      </c>
      <c r="B1" s="20" t="s">
        <v>83</v>
      </c>
      <c r="C1" s="20" t="s">
        <v>84</v>
      </c>
      <c r="D1" s="20" t="s">
        <v>85</v>
      </c>
    </row>
    <row r="2" spans="1:4" ht="72.5" x14ac:dyDescent="0.35">
      <c r="A2" s="15" t="s">
        <v>49</v>
      </c>
      <c r="B2" s="19" t="s">
        <v>79</v>
      </c>
      <c r="C2" s="15" t="s">
        <v>80</v>
      </c>
      <c r="D2" s="15" t="s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ED98-C2F3-4B56-8347-AC420552976A}">
  <dimension ref="A1:E6"/>
  <sheetViews>
    <sheetView workbookViewId="0">
      <selection activeCell="B9" sqref="B9"/>
    </sheetView>
  </sheetViews>
  <sheetFormatPr defaultColWidth="30" defaultRowHeight="14.5" x14ac:dyDescent="0.35"/>
  <sheetData>
    <row r="1" spans="1:5" x14ac:dyDescent="0.35">
      <c r="A1" s="17" t="s">
        <v>75</v>
      </c>
      <c r="B1" s="17" t="s">
        <v>57</v>
      </c>
      <c r="C1" s="18" t="s">
        <v>76</v>
      </c>
      <c r="D1" s="18" t="s">
        <v>77</v>
      </c>
      <c r="E1" s="18" t="s">
        <v>78</v>
      </c>
    </row>
    <row r="2" spans="1:5" x14ac:dyDescent="0.35">
      <c r="A2" s="14">
        <v>1</v>
      </c>
      <c r="B2" s="15" t="s">
        <v>49</v>
      </c>
      <c r="C2" s="15" t="s">
        <v>62</v>
      </c>
      <c r="D2" s="15" t="s">
        <v>63</v>
      </c>
      <c r="E2" s="16" t="s">
        <v>64</v>
      </c>
    </row>
    <row r="3" spans="1:5" x14ac:dyDescent="0.35">
      <c r="A3" s="14">
        <v>2</v>
      </c>
      <c r="B3" s="15" t="s">
        <v>49</v>
      </c>
      <c r="C3" s="15" t="s">
        <v>65</v>
      </c>
      <c r="D3" s="15" t="s">
        <v>66</v>
      </c>
      <c r="E3" s="16" t="s">
        <v>67</v>
      </c>
    </row>
    <row r="4" spans="1:5" x14ac:dyDescent="0.35">
      <c r="A4" s="14">
        <v>3</v>
      </c>
      <c r="B4" s="15" t="s">
        <v>49</v>
      </c>
      <c r="C4" s="15" t="s">
        <v>68</v>
      </c>
      <c r="D4" s="16" t="s">
        <v>69</v>
      </c>
      <c r="E4" s="16" t="s">
        <v>70</v>
      </c>
    </row>
    <row r="5" spans="1:5" x14ac:dyDescent="0.35">
      <c r="A5" s="14">
        <v>4</v>
      </c>
      <c r="B5" s="15" t="s">
        <v>49</v>
      </c>
      <c r="C5" s="15" t="s">
        <v>71</v>
      </c>
      <c r="D5" s="16" t="s">
        <v>69</v>
      </c>
      <c r="E5" s="16" t="s">
        <v>72</v>
      </c>
    </row>
    <row r="6" spans="1:5" x14ac:dyDescent="0.35">
      <c r="A6" s="14">
        <v>5</v>
      </c>
      <c r="B6" s="15" t="s">
        <v>49</v>
      </c>
      <c r="C6" s="15" t="s">
        <v>73</v>
      </c>
      <c r="D6" s="16" t="s">
        <v>69</v>
      </c>
      <c r="E6" s="16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0F13-BC87-4DAB-A9F3-BA0A7AB3C235}">
  <dimension ref="A1:F8"/>
  <sheetViews>
    <sheetView workbookViewId="0">
      <selection activeCell="C16" sqref="C16"/>
    </sheetView>
  </sheetViews>
  <sheetFormatPr defaultRowHeight="14.5" x14ac:dyDescent="0.35"/>
  <cols>
    <col min="1" max="1" width="6.90625" bestFit="1" customWidth="1"/>
    <col min="2" max="2" width="24.7265625" bestFit="1" customWidth="1"/>
    <col min="4" max="4" width="10.26953125" bestFit="1" customWidth="1"/>
    <col min="6" max="6" width="10.26953125" bestFit="1" customWidth="1"/>
  </cols>
  <sheetData>
    <row r="1" spans="1:6" x14ac:dyDescent="0.35">
      <c r="A1" s="2"/>
      <c r="B1" s="2"/>
      <c r="C1" s="22" t="s">
        <v>55</v>
      </c>
      <c r="D1" s="22"/>
      <c r="E1" s="22" t="s">
        <v>56</v>
      </c>
      <c r="F1" s="22"/>
    </row>
    <row r="2" spans="1:6" x14ac:dyDescent="0.35">
      <c r="A2" s="5" t="s">
        <v>57</v>
      </c>
      <c r="B2" s="5" t="s">
        <v>58</v>
      </c>
      <c r="C2" s="6" t="s">
        <v>59</v>
      </c>
      <c r="D2" s="6" t="s">
        <v>60</v>
      </c>
      <c r="E2" s="6" t="s">
        <v>59</v>
      </c>
      <c r="F2" s="6" t="s">
        <v>60</v>
      </c>
    </row>
    <row r="3" spans="1:6" x14ac:dyDescent="0.35">
      <c r="A3" s="7" t="s">
        <v>49</v>
      </c>
      <c r="B3" s="8" t="s">
        <v>50</v>
      </c>
      <c r="C3" s="9">
        <v>1.7000000000000001E-2</v>
      </c>
      <c r="D3" s="23">
        <v>0.104</v>
      </c>
      <c r="E3" s="10">
        <v>8.5999999999999993E-2</v>
      </c>
      <c r="F3" s="23">
        <v>6.9000000000000006E-2</v>
      </c>
    </row>
    <row r="4" spans="1:6" x14ac:dyDescent="0.35">
      <c r="A4" s="7" t="s">
        <v>49</v>
      </c>
      <c r="B4" s="8" t="s">
        <v>51</v>
      </c>
      <c r="C4" s="11">
        <v>0.17199999999999999</v>
      </c>
      <c r="D4" s="23"/>
      <c r="E4" s="11">
        <v>5.7000000000000002E-2</v>
      </c>
      <c r="F4" s="23"/>
    </row>
    <row r="5" spans="1:6" x14ac:dyDescent="0.35">
      <c r="A5" s="7" t="s">
        <v>49</v>
      </c>
      <c r="B5" s="8" t="s">
        <v>52</v>
      </c>
      <c r="C5" s="12">
        <v>0.1017</v>
      </c>
      <c r="D5" s="23"/>
      <c r="E5" s="11">
        <v>7.9000000000000001E-2</v>
      </c>
      <c r="F5" s="23"/>
    </row>
    <row r="6" spans="1:6" x14ac:dyDescent="0.35">
      <c r="A6" s="7" t="s">
        <v>49</v>
      </c>
      <c r="B6" s="8" t="s">
        <v>53</v>
      </c>
      <c r="C6" s="12">
        <v>4.8000000000000001E-2</v>
      </c>
      <c r="D6" s="23"/>
      <c r="E6" s="11">
        <v>0.151</v>
      </c>
      <c r="F6" s="23"/>
    </row>
    <row r="7" spans="1:6" x14ac:dyDescent="0.35">
      <c r="A7" s="7" t="s">
        <v>49</v>
      </c>
      <c r="B7" s="8" t="s">
        <v>54</v>
      </c>
      <c r="C7" s="9">
        <v>0.14149999999999999</v>
      </c>
      <c r="D7" s="23"/>
      <c r="E7" s="9">
        <v>6.8000000000000005E-2</v>
      </c>
      <c r="F7" s="23"/>
    </row>
    <row r="8" spans="1:6" x14ac:dyDescent="0.35">
      <c r="A8" s="7" t="s">
        <v>49</v>
      </c>
      <c r="B8" s="13" t="s">
        <v>61</v>
      </c>
      <c r="C8" s="2"/>
      <c r="D8" s="23"/>
      <c r="E8" s="2"/>
      <c r="F8" s="23"/>
    </row>
  </sheetData>
  <mergeCells count="4">
    <mergeCell ref="C1:D1"/>
    <mergeCell ref="E1:F1"/>
    <mergeCell ref="D3:D8"/>
    <mergeCell ref="F3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122E-4E96-4215-BB57-440F9F20E87C}">
  <dimension ref="A1:D144"/>
  <sheetViews>
    <sheetView workbookViewId="0">
      <selection activeCell="C11" sqref="C11"/>
    </sheetView>
  </sheetViews>
  <sheetFormatPr defaultRowHeight="14.5" x14ac:dyDescent="0.35"/>
  <cols>
    <col min="1" max="1" width="10.08984375" bestFit="1" customWidth="1"/>
    <col min="2" max="2" width="11.36328125" bestFit="1" customWidth="1"/>
  </cols>
  <sheetData>
    <row r="1" spans="1:4" x14ac:dyDescent="0.35">
      <c r="A1" t="s">
        <v>86</v>
      </c>
      <c r="B1" t="s">
        <v>89</v>
      </c>
    </row>
    <row r="2" spans="1:4" x14ac:dyDescent="0.35">
      <c r="A2" s="1">
        <v>39814</v>
      </c>
      <c r="B2">
        <v>140.79</v>
      </c>
      <c r="D2">
        <v>0.4</v>
      </c>
    </row>
    <row r="3" spans="1:4" x14ac:dyDescent="0.35">
      <c r="A3" s="1">
        <v>39845</v>
      </c>
      <c r="B3">
        <v>129.77000000000001</v>
      </c>
    </row>
    <row r="4" spans="1:4" x14ac:dyDescent="0.35">
      <c r="A4" s="1">
        <v>39873</v>
      </c>
      <c r="B4">
        <v>127.75</v>
      </c>
      <c r="C4">
        <f>(B4-B3)*(2/5)+B3</f>
        <v>128.96200000000002</v>
      </c>
    </row>
    <row r="5" spans="1:4" x14ac:dyDescent="0.35">
      <c r="A5" s="1">
        <v>39904</v>
      </c>
      <c r="B5">
        <v>148.30000000000001</v>
      </c>
      <c r="C5">
        <f t="shared" ref="C5:C68" si="0">(B5-B4)*(2/5)+B4</f>
        <v>135.97</v>
      </c>
    </row>
    <row r="6" spans="1:4" x14ac:dyDescent="0.35">
      <c r="A6" s="1">
        <v>39934</v>
      </c>
      <c r="B6">
        <v>156.16999999999999</v>
      </c>
      <c r="C6">
        <f t="shared" si="0"/>
        <v>151.44800000000001</v>
      </c>
    </row>
    <row r="7" spans="1:4" x14ac:dyDescent="0.35">
      <c r="A7" s="1">
        <v>39965</v>
      </c>
      <c r="B7">
        <v>152.68</v>
      </c>
      <c r="C7">
        <f t="shared" si="0"/>
        <v>154.774</v>
      </c>
    </row>
    <row r="8" spans="1:4" x14ac:dyDescent="0.35">
      <c r="A8" s="1">
        <v>39995</v>
      </c>
      <c r="B8">
        <v>159.56</v>
      </c>
      <c r="C8">
        <f t="shared" si="0"/>
        <v>155.43200000000002</v>
      </c>
    </row>
    <row r="9" spans="1:4" x14ac:dyDescent="0.35">
      <c r="A9" s="1">
        <v>40026</v>
      </c>
      <c r="B9">
        <v>183.89</v>
      </c>
      <c r="C9">
        <f t="shared" si="0"/>
        <v>169.292</v>
      </c>
    </row>
    <row r="10" spans="1:4" x14ac:dyDescent="0.35">
      <c r="A10" s="1">
        <v>40057</v>
      </c>
      <c r="B10">
        <v>206.66</v>
      </c>
      <c r="C10">
        <f t="shared" si="0"/>
        <v>192.99799999999999</v>
      </c>
    </row>
    <row r="11" spans="1:4" x14ac:dyDescent="0.35">
      <c r="A11" s="1">
        <v>40087</v>
      </c>
      <c r="B11">
        <v>226.37</v>
      </c>
      <c r="C11">
        <f t="shared" si="0"/>
        <v>214.54400000000001</v>
      </c>
    </row>
    <row r="12" spans="1:4" x14ac:dyDescent="0.35">
      <c r="A12" s="1">
        <v>40118</v>
      </c>
      <c r="B12">
        <v>248.89</v>
      </c>
      <c r="C12">
        <f t="shared" si="0"/>
        <v>235.37799999999999</v>
      </c>
    </row>
    <row r="13" spans="1:4" x14ac:dyDescent="0.35">
      <c r="A13" s="1">
        <v>40148</v>
      </c>
      <c r="B13">
        <v>279.42</v>
      </c>
      <c r="C13">
        <f t="shared" si="0"/>
        <v>261.10199999999998</v>
      </c>
    </row>
    <row r="14" spans="1:4" x14ac:dyDescent="0.35">
      <c r="A14" s="1">
        <v>40179</v>
      </c>
      <c r="B14">
        <v>303.67</v>
      </c>
      <c r="C14">
        <f t="shared" si="0"/>
        <v>289.12</v>
      </c>
    </row>
    <row r="15" spans="1:4" x14ac:dyDescent="0.35">
      <c r="A15" s="1">
        <v>40210</v>
      </c>
      <c r="B15">
        <v>308.08</v>
      </c>
      <c r="C15">
        <f t="shared" si="0"/>
        <v>305.43400000000003</v>
      </c>
    </row>
    <row r="16" spans="1:4" x14ac:dyDescent="0.35">
      <c r="A16" s="1">
        <v>40238</v>
      </c>
      <c r="B16">
        <v>317.52999999999997</v>
      </c>
      <c r="C16">
        <f t="shared" si="0"/>
        <v>311.85999999999996</v>
      </c>
    </row>
    <row r="17" spans="1:3" x14ac:dyDescent="0.35">
      <c r="A17" s="1">
        <v>40269</v>
      </c>
      <c r="B17">
        <v>328.09</v>
      </c>
      <c r="C17">
        <f t="shared" si="0"/>
        <v>321.75399999999996</v>
      </c>
    </row>
    <row r="18" spans="1:3" x14ac:dyDescent="0.35">
      <c r="A18" s="1">
        <v>40299</v>
      </c>
      <c r="B18">
        <v>288.7</v>
      </c>
      <c r="C18">
        <f t="shared" si="0"/>
        <v>312.334</v>
      </c>
    </row>
    <row r="19" spans="1:3" x14ac:dyDescent="0.35">
      <c r="A19" s="1">
        <v>40330</v>
      </c>
      <c r="B19">
        <v>290.01</v>
      </c>
      <c r="C19">
        <f t="shared" si="0"/>
        <v>289.22399999999999</v>
      </c>
    </row>
    <row r="20" spans="1:3" x14ac:dyDescent="0.35">
      <c r="A20" s="1">
        <v>40360</v>
      </c>
      <c r="B20">
        <v>292.60000000000002</v>
      </c>
      <c r="C20">
        <f t="shared" si="0"/>
        <v>291.04599999999999</v>
      </c>
    </row>
    <row r="21" spans="1:3" x14ac:dyDescent="0.35">
      <c r="A21" s="1">
        <v>40391</v>
      </c>
      <c r="B21">
        <v>314.23</v>
      </c>
      <c r="C21">
        <f t="shared" si="0"/>
        <v>301.25200000000001</v>
      </c>
    </row>
    <row r="22" spans="1:3" x14ac:dyDescent="0.35">
      <c r="A22" s="1">
        <v>40422</v>
      </c>
      <c r="B22">
        <v>336.25</v>
      </c>
      <c r="C22">
        <f t="shared" si="0"/>
        <v>323.03800000000001</v>
      </c>
    </row>
    <row r="23" spans="1:3" x14ac:dyDescent="0.35">
      <c r="A23" s="1">
        <v>40452</v>
      </c>
      <c r="B23">
        <v>384.8</v>
      </c>
      <c r="C23">
        <f t="shared" si="0"/>
        <v>355.67</v>
      </c>
    </row>
    <row r="24" spans="1:3" x14ac:dyDescent="0.35">
      <c r="A24" s="1">
        <v>40483</v>
      </c>
      <c r="B24">
        <v>423.84</v>
      </c>
      <c r="C24">
        <f t="shared" si="0"/>
        <v>400.416</v>
      </c>
    </row>
    <row r="25" spans="1:3" x14ac:dyDescent="0.35">
      <c r="A25" s="1">
        <v>40513</v>
      </c>
      <c r="B25">
        <v>467.96</v>
      </c>
      <c r="C25">
        <f t="shared" si="0"/>
        <v>441.488</v>
      </c>
    </row>
    <row r="26" spans="1:3" x14ac:dyDescent="0.35">
      <c r="A26" s="1">
        <v>40544</v>
      </c>
      <c r="B26">
        <v>533.20000000000005</v>
      </c>
      <c r="C26">
        <f t="shared" si="0"/>
        <v>494.05599999999998</v>
      </c>
    </row>
    <row r="27" spans="1:3" x14ac:dyDescent="0.35">
      <c r="A27" s="1">
        <v>40575</v>
      </c>
      <c r="B27">
        <v>558.1</v>
      </c>
      <c r="C27">
        <f t="shared" si="0"/>
        <v>543.16000000000008</v>
      </c>
    </row>
    <row r="28" spans="1:3" x14ac:dyDescent="0.35">
      <c r="A28" s="1">
        <v>40603</v>
      </c>
      <c r="B28">
        <v>483.95</v>
      </c>
      <c r="C28">
        <f t="shared" si="0"/>
        <v>528.44000000000005</v>
      </c>
    </row>
    <row r="29" spans="1:3" x14ac:dyDescent="0.35">
      <c r="A29" s="1">
        <v>40634</v>
      </c>
      <c r="B29">
        <v>497.07</v>
      </c>
      <c r="C29">
        <f t="shared" si="0"/>
        <v>489.19799999999998</v>
      </c>
    </row>
    <row r="30" spans="1:3" x14ac:dyDescent="0.35">
      <c r="A30" s="1">
        <v>40664</v>
      </c>
      <c r="B30">
        <v>457.15</v>
      </c>
      <c r="C30">
        <f t="shared" si="0"/>
        <v>481.10199999999998</v>
      </c>
    </row>
    <row r="31" spans="1:3" x14ac:dyDescent="0.35">
      <c r="A31" s="1">
        <v>40695</v>
      </c>
      <c r="B31">
        <v>452.81</v>
      </c>
      <c r="C31">
        <f t="shared" si="0"/>
        <v>455.41399999999999</v>
      </c>
    </row>
    <row r="32" spans="1:3" x14ac:dyDescent="0.35">
      <c r="A32" s="1">
        <v>40725</v>
      </c>
      <c r="B32">
        <v>456.32</v>
      </c>
      <c r="C32">
        <f t="shared" si="0"/>
        <v>454.214</v>
      </c>
    </row>
    <row r="33" spans="1:3" x14ac:dyDescent="0.35">
      <c r="A33" s="1">
        <v>40756</v>
      </c>
      <c r="B33">
        <v>462.5</v>
      </c>
      <c r="C33">
        <f t="shared" si="0"/>
        <v>458.79199999999997</v>
      </c>
    </row>
    <row r="34" spans="1:3" x14ac:dyDescent="0.35">
      <c r="A34" s="1">
        <v>40787</v>
      </c>
      <c r="B34">
        <v>452.37</v>
      </c>
      <c r="C34">
        <f t="shared" si="0"/>
        <v>458.44799999999998</v>
      </c>
    </row>
    <row r="35" spans="1:3" x14ac:dyDescent="0.35">
      <c r="A35" s="1">
        <v>40817</v>
      </c>
      <c r="B35">
        <v>408.4</v>
      </c>
      <c r="C35">
        <f t="shared" si="0"/>
        <v>434.78199999999998</v>
      </c>
    </row>
    <row r="36" spans="1:3" x14ac:dyDescent="0.35">
      <c r="A36" s="1">
        <v>40848</v>
      </c>
      <c r="B36">
        <v>333.11</v>
      </c>
      <c r="C36">
        <f t="shared" si="0"/>
        <v>378.28399999999999</v>
      </c>
    </row>
    <row r="37" spans="1:3" x14ac:dyDescent="0.35">
      <c r="A37" s="1">
        <v>40878</v>
      </c>
      <c r="B37">
        <v>335.27</v>
      </c>
      <c r="C37">
        <f t="shared" si="0"/>
        <v>333.97399999999999</v>
      </c>
    </row>
    <row r="38" spans="1:3" x14ac:dyDescent="0.35">
      <c r="A38" s="1">
        <v>40909</v>
      </c>
      <c r="B38">
        <v>360</v>
      </c>
      <c r="C38">
        <f t="shared" si="0"/>
        <v>345.16199999999998</v>
      </c>
    </row>
    <row r="39" spans="1:3" x14ac:dyDescent="0.35">
      <c r="A39" s="1">
        <v>40940</v>
      </c>
      <c r="B39">
        <v>377.48</v>
      </c>
      <c r="C39">
        <f t="shared" si="0"/>
        <v>366.99200000000002</v>
      </c>
    </row>
    <row r="40" spans="1:3" x14ac:dyDescent="0.35">
      <c r="A40" s="1">
        <v>40969</v>
      </c>
      <c r="B40">
        <v>378.57</v>
      </c>
      <c r="C40">
        <f t="shared" si="0"/>
        <v>377.916</v>
      </c>
    </row>
    <row r="41" spans="1:3" x14ac:dyDescent="0.35">
      <c r="A41" s="1">
        <v>41000</v>
      </c>
      <c r="B41">
        <v>366.2</v>
      </c>
      <c r="C41">
        <f t="shared" si="0"/>
        <v>373.62200000000001</v>
      </c>
    </row>
    <row r="42" spans="1:3" x14ac:dyDescent="0.35">
      <c r="A42" s="1">
        <v>41030</v>
      </c>
      <c r="B42">
        <v>339.31</v>
      </c>
      <c r="C42">
        <f t="shared" si="0"/>
        <v>355.44400000000002</v>
      </c>
    </row>
    <row r="43" spans="1:3" x14ac:dyDescent="0.35">
      <c r="A43" s="1">
        <v>41061</v>
      </c>
      <c r="B43">
        <v>287.2</v>
      </c>
      <c r="C43">
        <f t="shared" si="0"/>
        <v>318.46600000000001</v>
      </c>
    </row>
    <row r="44" spans="1:3" x14ac:dyDescent="0.35">
      <c r="A44" s="1">
        <v>41091</v>
      </c>
      <c r="B44">
        <v>289.37</v>
      </c>
      <c r="C44">
        <f t="shared" si="0"/>
        <v>288.06799999999998</v>
      </c>
    </row>
    <row r="45" spans="1:3" x14ac:dyDescent="0.35">
      <c r="A45" s="1">
        <v>41122</v>
      </c>
      <c r="B45">
        <v>262.06</v>
      </c>
      <c r="C45">
        <f t="shared" si="0"/>
        <v>278.44600000000003</v>
      </c>
    </row>
    <row r="46" spans="1:3" x14ac:dyDescent="0.35">
      <c r="A46" s="1">
        <v>41153</v>
      </c>
      <c r="B46">
        <v>276.27999999999997</v>
      </c>
      <c r="C46">
        <f t="shared" si="0"/>
        <v>267.74799999999999</v>
      </c>
    </row>
    <row r="47" spans="1:3" x14ac:dyDescent="0.35">
      <c r="A47" s="1">
        <v>41183</v>
      </c>
      <c r="B47">
        <v>296.20999999999998</v>
      </c>
      <c r="C47">
        <f t="shared" si="0"/>
        <v>284.25199999999995</v>
      </c>
    </row>
    <row r="48" spans="1:3" x14ac:dyDescent="0.35">
      <c r="A48" s="1">
        <v>41214</v>
      </c>
      <c r="B48">
        <v>279.64</v>
      </c>
      <c r="C48">
        <f t="shared" si="0"/>
        <v>289.58199999999999</v>
      </c>
    </row>
    <row r="49" spans="1:3" x14ac:dyDescent="0.35">
      <c r="A49" s="1">
        <v>41244</v>
      </c>
      <c r="B49">
        <v>285.24</v>
      </c>
      <c r="C49">
        <f t="shared" si="0"/>
        <v>281.88</v>
      </c>
    </row>
    <row r="50" spans="1:3" x14ac:dyDescent="0.35">
      <c r="A50" s="1">
        <v>41275</v>
      </c>
      <c r="B50">
        <v>282.60000000000002</v>
      </c>
      <c r="C50">
        <f t="shared" si="0"/>
        <v>284.18400000000003</v>
      </c>
    </row>
    <row r="51" spans="1:3" x14ac:dyDescent="0.35">
      <c r="A51" s="1">
        <v>41306</v>
      </c>
      <c r="B51">
        <v>305.5</v>
      </c>
      <c r="C51">
        <f t="shared" si="0"/>
        <v>291.76</v>
      </c>
    </row>
    <row r="52" spans="1:3" x14ac:dyDescent="0.35">
      <c r="A52" s="1">
        <v>41334</v>
      </c>
      <c r="B52">
        <v>280</v>
      </c>
      <c r="C52">
        <f t="shared" si="0"/>
        <v>295.3</v>
      </c>
    </row>
    <row r="53" spans="1:3" x14ac:dyDescent="0.35">
      <c r="A53" s="1">
        <v>41365</v>
      </c>
      <c r="B53">
        <v>249.86</v>
      </c>
      <c r="C53">
        <f t="shared" si="0"/>
        <v>267.94400000000002</v>
      </c>
    </row>
    <row r="54" spans="1:3" x14ac:dyDescent="0.35">
      <c r="A54" s="1">
        <v>41395</v>
      </c>
      <c r="B54">
        <v>253.44</v>
      </c>
      <c r="C54">
        <f t="shared" si="0"/>
        <v>251.292</v>
      </c>
    </row>
    <row r="55" spans="1:3" x14ac:dyDescent="0.35">
      <c r="A55" s="1">
        <v>41426</v>
      </c>
      <c r="B55">
        <v>233.11</v>
      </c>
      <c r="C55">
        <f t="shared" si="0"/>
        <v>245.30799999999999</v>
      </c>
    </row>
    <row r="56" spans="1:3" x14ac:dyDescent="0.35">
      <c r="A56" s="1">
        <v>41456</v>
      </c>
      <c r="B56">
        <v>224</v>
      </c>
      <c r="C56">
        <f t="shared" si="0"/>
        <v>229.46600000000001</v>
      </c>
    </row>
    <row r="57" spans="1:3" x14ac:dyDescent="0.35">
      <c r="A57" s="1">
        <v>41487</v>
      </c>
      <c r="B57">
        <v>232</v>
      </c>
      <c r="C57">
        <f t="shared" si="0"/>
        <v>227.2</v>
      </c>
    </row>
    <row r="58" spans="1:3" x14ac:dyDescent="0.35">
      <c r="A58" s="1">
        <v>41518</v>
      </c>
      <c r="B58">
        <v>242</v>
      </c>
      <c r="C58">
        <f t="shared" si="0"/>
        <v>236</v>
      </c>
    </row>
    <row r="59" spans="1:3" x14ac:dyDescent="0.35">
      <c r="A59" s="1">
        <v>41548</v>
      </c>
      <c r="B59">
        <v>231.87</v>
      </c>
      <c r="C59">
        <f t="shared" si="0"/>
        <v>237.94800000000001</v>
      </c>
    </row>
    <row r="60" spans="1:3" x14ac:dyDescent="0.35">
      <c r="A60" s="1">
        <v>41579</v>
      </c>
      <c r="B60">
        <v>230</v>
      </c>
      <c r="C60">
        <f t="shared" si="0"/>
        <v>231.12200000000001</v>
      </c>
    </row>
    <row r="61" spans="1:3" x14ac:dyDescent="0.35">
      <c r="A61" s="1">
        <v>41609</v>
      </c>
      <c r="B61">
        <v>233</v>
      </c>
      <c r="C61">
        <f t="shared" si="0"/>
        <v>231.2</v>
      </c>
    </row>
    <row r="62" spans="1:3" x14ac:dyDescent="0.35">
      <c r="A62" s="1">
        <v>41640</v>
      </c>
      <c r="B62">
        <v>212.55</v>
      </c>
      <c r="C62">
        <f t="shared" si="0"/>
        <v>224.82</v>
      </c>
    </row>
    <row r="63" spans="1:3" x14ac:dyDescent="0.35">
      <c r="A63" s="1">
        <v>41671</v>
      </c>
      <c r="B63">
        <v>190.4</v>
      </c>
      <c r="C63">
        <f t="shared" si="0"/>
        <v>203.69</v>
      </c>
    </row>
    <row r="64" spans="1:3" x14ac:dyDescent="0.35">
      <c r="A64" s="1">
        <v>41699</v>
      </c>
      <c r="B64">
        <v>191.93</v>
      </c>
      <c r="C64">
        <f t="shared" si="0"/>
        <v>191.012</v>
      </c>
    </row>
    <row r="65" spans="1:3" x14ac:dyDescent="0.35">
      <c r="A65" s="1">
        <v>41730</v>
      </c>
      <c r="B65">
        <v>177.56</v>
      </c>
      <c r="C65">
        <f t="shared" si="0"/>
        <v>186.18200000000002</v>
      </c>
    </row>
    <row r="66" spans="1:3" x14ac:dyDescent="0.35">
      <c r="A66" s="1">
        <v>41760</v>
      </c>
      <c r="B66">
        <v>169.67</v>
      </c>
      <c r="C66">
        <f t="shared" si="0"/>
        <v>174.404</v>
      </c>
    </row>
    <row r="67" spans="1:3" x14ac:dyDescent="0.35">
      <c r="A67" s="1">
        <v>41791</v>
      </c>
      <c r="B67">
        <v>171.2</v>
      </c>
      <c r="C67">
        <f t="shared" si="0"/>
        <v>170.28199999999998</v>
      </c>
    </row>
    <row r="68" spans="1:3" x14ac:dyDescent="0.35">
      <c r="A68" s="1">
        <v>41821</v>
      </c>
      <c r="B68">
        <v>169.36</v>
      </c>
      <c r="C68">
        <f t="shared" si="0"/>
        <v>170.464</v>
      </c>
    </row>
    <row r="69" spans="1:3" x14ac:dyDescent="0.35">
      <c r="A69" s="1">
        <v>41852</v>
      </c>
      <c r="B69">
        <v>166.51</v>
      </c>
      <c r="C69">
        <f t="shared" ref="C69:C132" si="1">(B69-B68)*(2/5)+B68</f>
        <v>168.22</v>
      </c>
    </row>
    <row r="70" spans="1:3" x14ac:dyDescent="0.35">
      <c r="A70" s="1">
        <v>41883</v>
      </c>
      <c r="B70">
        <v>153.19999999999999</v>
      </c>
      <c r="C70">
        <f t="shared" si="1"/>
        <v>161.18599999999998</v>
      </c>
    </row>
    <row r="71" spans="1:3" x14ac:dyDescent="0.35">
      <c r="A71" s="1">
        <v>41913</v>
      </c>
      <c r="B71">
        <v>150.16999999999999</v>
      </c>
      <c r="C71">
        <f t="shared" si="1"/>
        <v>151.988</v>
      </c>
    </row>
    <row r="72" spans="1:3" x14ac:dyDescent="0.35">
      <c r="A72" s="1">
        <v>41944</v>
      </c>
      <c r="B72">
        <v>154.35</v>
      </c>
      <c r="C72">
        <f t="shared" si="1"/>
        <v>151.84199999999998</v>
      </c>
    </row>
    <row r="73" spans="1:3" x14ac:dyDescent="0.35">
      <c r="A73" s="1">
        <v>41974</v>
      </c>
      <c r="B73">
        <v>147.65</v>
      </c>
      <c r="C73">
        <f t="shared" si="1"/>
        <v>151.66999999999999</v>
      </c>
    </row>
    <row r="74" spans="1:3" x14ac:dyDescent="0.35">
      <c r="A74" s="1">
        <v>42005</v>
      </c>
      <c r="B74">
        <v>142.44</v>
      </c>
      <c r="C74">
        <f t="shared" si="1"/>
        <v>145.566</v>
      </c>
    </row>
    <row r="75" spans="1:3" x14ac:dyDescent="0.35">
      <c r="A75" s="1">
        <v>42036</v>
      </c>
      <c r="B75">
        <v>141.41</v>
      </c>
      <c r="C75">
        <f t="shared" si="1"/>
        <v>142.02799999999999</v>
      </c>
    </row>
    <row r="76" spans="1:3" x14ac:dyDescent="0.35">
      <c r="A76" s="1">
        <v>42064</v>
      </c>
      <c r="B76">
        <v>142.85</v>
      </c>
      <c r="C76">
        <f t="shared" si="1"/>
        <v>141.98599999999999</v>
      </c>
    </row>
    <row r="77" spans="1:3" x14ac:dyDescent="0.35">
      <c r="A77" s="1">
        <v>42095</v>
      </c>
      <c r="B77">
        <v>140.63999999999999</v>
      </c>
      <c r="C77">
        <f t="shared" si="1"/>
        <v>141.96599999999998</v>
      </c>
    </row>
    <row r="78" spans="1:3" x14ac:dyDescent="0.35">
      <c r="A78" s="1">
        <v>42125</v>
      </c>
      <c r="B78">
        <v>155.54</v>
      </c>
      <c r="C78">
        <f t="shared" si="1"/>
        <v>146.6</v>
      </c>
    </row>
    <row r="79" spans="1:3" x14ac:dyDescent="0.35">
      <c r="A79" s="1">
        <v>42156</v>
      </c>
      <c r="B79">
        <v>159.06</v>
      </c>
      <c r="C79">
        <f t="shared" si="1"/>
        <v>156.94800000000001</v>
      </c>
    </row>
    <row r="80" spans="1:3" x14ac:dyDescent="0.35">
      <c r="A80" s="1">
        <v>42186</v>
      </c>
      <c r="B80">
        <v>145.37</v>
      </c>
      <c r="C80">
        <f t="shared" si="1"/>
        <v>153.584</v>
      </c>
    </row>
    <row r="81" spans="1:3" x14ac:dyDescent="0.35">
      <c r="A81" s="1">
        <v>42217</v>
      </c>
      <c r="B81">
        <v>131.99</v>
      </c>
      <c r="C81">
        <f t="shared" si="1"/>
        <v>140.018</v>
      </c>
    </row>
    <row r="82" spans="1:3" x14ac:dyDescent="0.35">
      <c r="A82" s="1">
        <v>42248</v>
      </c>
      <c r="B82">
        <v>124.43</v>
      </c>
      <c r="C82">
        <f t="shared" si="1"/>
        <v>128.96600000000001</v>
      </c>
    </row>
    <row r="83" spans="1:3" x14ac:dyDescent="0.35">
      <c r="A83" s="1">
        <v>42278</v>
      </c>
      <c r="B83">
        <v>125.43</v>
      </c>
      <c r="C83">
        <f t="shared" si="1"/>
        <v>124.83000000000001</v>
      </c>
    </row>
    <row r="84" spans="1:3" x14ac:dyDescent="0.35">
      <c r="A84" s="1">
        <v>42309</v>
      </c>
      <c r="B84">
        <v>117.28</v>
      </c>
      <c r="C84">
        <f t="shared" si="1"/>
        <v>122.17</v>
      </c>
    </row>
    <row r="85" spans="1:3" x14ac:dyDescent="0.35">
      <c r="A85" s="1">
        <v>42339</v>
      </c>
      <c r="B85">
        <v>117.16</v>
      </c>
      <c r="C85">
        <f t="shared" si="1"/>
        <v>117.232</v>
      </c>
    </row>
    <row r="86" spans="1:3" x14ac:dyDescent="0.35">
      <c r="A86" s="1">
        <v>42370</v>
      </c>
      <c r="B86">
        <v>108.28</v>
      </c>
      <c r="C86">
        <f t="shared" si="1"/>
        <v>113.608</v>
      </c>
    </row>
    <row r="87" spans="1:3" x14ac:dyDescent="0.35">
      <c r="A87" s="1">
        <v>42401</v>
      </c>
      <c r="B87">
        <v>108.84</v>
      </c>
      <c r="C87">
        <f t="shared" si="1"/>
        <v>108.504</v>
      </c>
    </row>
    <row r="88" spans="1:3" x14ac:dyDescent="0.35">
      <c r="A88" s="1">
        <v>42430</v>
      </c>
      <c r="B88">
        <v>128.02000000000001</v>
      </c>
      <c r="C88">
        <f t="shared" si="1"/>
        <v>116.512</v>
      </c>
    </row>
    <row r="89" spans="1:3" x14ac:dyDescent="0.35">
      <c r="A89" s="1">
        <v>42461</v>
      </c>
      <c r="B89">
        <v>148.4</v>
      </c>
      <c r="C89">
        <f t="shared" si="1"/>
        <v>136.172</v>
      </c>
    </row>
    <row r="90" spans="1:3" x14ac:dyDescent="0.35">
      <c r="A90" s="1">
        <v>42491</v>
      </c>
      <c r="B90">
        <v>136.80000000000001</v>
      </c>
      <c r="C90">
        <f t="shared" si="1"/>
        <v>143.76000000000002</v>
      </c>
    </row>
    <row r="91" spans="1:3" x14ac:dyDescent="0.35">
      <c r="A91" s="1">
        <v>42522</v>
      </c>
      <c r="B91">
        <v>127.8</v>
      </c>
      <c r="C91">
        <f t="shared" si="1"/>
        <v>133.20000000000002</v>
      </c>
    </row>
    <row r="92" spans="1:3" x14ac:dyDescent="0.35">
      <c r="A92" s="1">
        <v>42552</v>
      </c>
      <c r="B92">
        <v>130.87</v>
      </c>
      <c r="C92">
        <f t="shared" si="1"/>
        <v>129.02799999999999</v>
      </c>
    </row>
    <row r="93" spans="1:3" x14ac:dyDescent="0.35">
      <c r="A93" s="1">
        <v>42583</v>
      </c>
      <c r="B93">
        <v>129.63999999999999</v>
      </c>
      <c r="C93">
        <f t="shared" si="1"/>
        <v>130.37799999999999</v>
      </c>
    </row>
    <row r="94" spans="1:3" x14ac:dyDescent="0.35">
      <c r="A94" s="1">
        <v>42614</v>
      </c>
      <c r="B94">
        <v>135.13999999999999</v>
      </c>
      <c r="C94">
        <f t="shared" si="1"/>
        <v>131.83999999999997</v>
      </c>
    </row>
    <row r="95" spans="1:3" x14ac:dyDescent="0.35">
      <c r="A95" s="1">
        <v>42644</v>
      </c>
      <c r="B95">
        <v>146.97</v>
      </c>
      <c r="C95">
        <f t="shared" si="1"/>
        <v>139.87199999999999</v>
      </c>
    </row>
    <row r="96" spans="1:3" x14ac:dyDescent="0.35">
      <c r="A96" s="1">
        <v>42675</v>
      </c>
      <c r="B96">
        <v>164.83</v>
      </c>
      <c r="C96">
        <f t="shared" si="1"/>
        <v>154.114</v>
      </c>
    </row>
    <row r="97" spans="1:3" x14ac:dyDescent="0.35">
      <c r="A97" s="1">
        <v>42705</v>
      </c>
      <c r="B97">
        <v>186.93</v>
      </c>
      <c r="C97">
        <f t="shared" si="1"/>
        <v>173.67000000000002</v>
      </c>
    </row>
    <row r="98" spans="1:3" x14ac:dyDescent="0.35">
      <c r="A98" s="1">
        <v>42736</v>
      </c>
      <c r="B98">
        <v>210.57</v>
      </c>
      <c r="C98">
        <f t="shared" si="1"/>
        <v>196.386</v>
      </c>
    </row>
    <row r="99" spans="1:3" x14ac:dyDescent="0.35">
      <c r="A99" s="1">
        <v>42767</v>
      </c>
      <c r="B99">
        <v>221.15</v>
      </c>
      <c r="C99">
        <f t="shared" si="1"/>
        <v>214.80199999999999</v>
      </c>
    </row>
    <row r="100" spans="1:3" x14ac:dyDescent="0.35">
      <c r="A100" s="1">
        <v>42795</v>
      </c>
      <c r="B100">
        <v>197.23</v>
      </c>
      <c r="C100">
        <f t="shared" si="1"/>
        <v>211.58199999999999</v>
      </c>
    </row>
    <row r="101" spans="1:3" x14ac:dyDescent="0.35">
      <c r="A101" s="1">
        <v>42826</v>
      </c>
      <c r="B101">
        <v>168.32</v>
      </c>
      <c r="C101">
        <f t="shared" si="1"/>
        <v>185.666</v>
      </c>
    </row>
    <row r="102" spans="1:3" x14ac:dyDescent="0.35">
      <c r="A102" s="1">
        <v>42856</v>
      </c>
      <c r="B102">
        <v>155.43</v>
      </c>
      <c r="C102">
        <f t="shared" si="1"/>
        <v>163.16399999999999</v>
      </c>
    </row>
    <row r="103" spans="1:3" x14ac:dyDescent="0.35">
      <c r="A103" s="1">
        <v>42887</v>
      </c>
      <c r="B103">
        <v>144.94999999999999</v>
      </c>
      <c r="C103">
        <f t="shared" si="1"/>
        <v>151.238</v>
      </c>
    </row>
    <row r="104" spans="1:3" x14ac:dyDescent="0.35">
      <c r="A104" s="1">
        <v>42917</v>
      </c>
      <c r="B104">
        <v>150.35</v>
      </c>
      <c r="C104">
        <f t="shared" si="1"/>
        <v>147.10999999999999</v>
      </c>
    </row>
    <row r="105" spans="1:3" x14ac:dyDescent="0.35">
      <c r="A105" s="1">
        <v>42948</v>
      </c>
      <c r="B105">
        <v>150.59</v>
      </c>
      <c r="C105">
        <f t="shared" si="1"/>
        <v>150.446</v>
      </c>
    </row>
    <row r="106" spans="1:3" x14ac:dyDescent="0.35">
      <c r="A106" s="1">
        <v>42979</v>
      </c>
      <c r="B106">
        <v>156.4</v>
      </c>
      <c r="C106">
        <f t="shared" si="1"/>
        <v>152.91400000000002</v>
      </c>
    </row>
    <row r="107" spans="1:3" x14ac:dyDescent="0.35">
      <c r="A107" s="1">
        <v>43009</v>
      </c>
      <c r="B107">
        <v>143.9</v>
      </c>
      <c r="C107">
        <f t="shared" si="1"/>
        <v>151.4</v>
      </c>
    </row>
    <row r="108" spans="1:3" x14ac:dyDescent="0.35">
      <c r="A108" s="1">
        <v>43040</v>
      </c>
      <c r="B108">
        <v>139.28</v>
      </c>
      <c r="C108">
        <f t="shared" si="1"/>
        <v>142.05199999999999</v>
      </c>
    </row>
    <row r="109" spans="1:3" x14ac:dyDescent="0.35">
      <c r="A109" s="1">
        <v>43070</v>
      </c>
      <c r="B109">
        <v>145.15</v>
      </c>
      <c r="C109">
        <f t="shared" si="1"/>
        <v>141.62800000000001</v>
      </c>
    </row>
    <row r="110" spans="1:3" x14ac:dyDescent="0.35">
      <c r="A110" s="1">
        <v>43101</v>
      </c>
      <c r="B110">
        <v>150.19999999999999</v>
      </c>
      <c r="C110">
        <f t="shared" si="1"/>
        <v>147.16999999999999</v>
      </c>
    </row>
    <row r="111" spans="1:3" x14ac:dyDescent="0.35">
      <c r="A111" s="1">
        <v>43132</v>
      </c>
      <c r="B111">
        <v>145.88</v>
      </c>
      <c r="C111">
        <f t="shared" si="1"/>
        <v>148.47199999999998</v>
      </c>
    </row>
    <row r="112" spans="1:3" x14ac:dyDescent="0.35">
      <c r="A112" s="1">
        <v>43160</v>
      </c>
      <c r="B112">
        <v>144.6</v>
      </c>
      <c r="C112">
        <f t="shared" si="1"/>
        <v>145.36799999999999</v>
      </c>
    </row>
    <row r="113" spans="1:3" x14ac:dyDescent="0.35">
      <c r="A113" s="1">
        <v>43191</v>
      </c>
      <c r="B113">
        <v>137.30000000000001</v>
      </c>
      <c r="C113">
        <f t="shared" si="1"/>
        <v>141.68</v>
      </c>
    </row>
    <row r="114" spans="1:3" x14ac:dyDescent="0.35">
      <c r="A114" s="1">
        <v>43221</v>
      </c>
      <c r="B114">
        <v>142.75</v>
      </c>
      <c r="C114">
        <f t="shared" si="1"/>
        <v>139.48000000000002</v>
      </c>
    </row>
    <row r="115" spans="1:3" x14ac:dyDescent="0.35">
      <c r="A115" s="1">
        <v>43252</v>
      </c>
      <c r="B115">
        <v>138.96</v>
      </c>
      <c r="C115">
        <f t="shared" si="1"/>
        <v>141.23400000000001</v>
      </c>
    </row>
    <row r="116" spans="1:3" x14ac:dyDescent="0.35">
      <c r="A116" s="1">
        <v>43282</v>
      </c>
      <c r="B116">
        <v>133.44</v>
      </c>
      <c r="C116">
        <f t="shared" si="1"/>
        <v>136.75200000000001</v>
      </c>
    </row>
    <row r="117" spans="1:3" x14ac:dyDescent="0.35">
      <c r="A117" s="1">
        <v>43313</v>
      </c>
      <c r="B117">
        <v>133.69</v>
      </c>
      <c r="C117">
        <f t="shared" si="1"/>
        <v>133.54</v>
      </c>
    </row>
    <row r="118" spans="1:3" x14ac:dyDescent="0.35">
      <c r="A118" s="1">
        <v>43344</v>
      </c>
      <c r="B118">
        <v>132.61000000000001</v>
      </c>
      <c r="C118">
        <f t="shared" si="1"/>
        <v>133.25800000000001</v>
      </c>
    </row>
    <row r="119" spans="1:3" x14ac:dyDescent="0.35">
      <c r="A119" s="1">
        <v>43374</v>
      </c>
      <c r="B119">
        <v>132.28</v>
      </c>
      <c r="C119">
        <f t="shared" si="1"/>
        <v>132.47800000000001</v>
      </c>
    </row>
    <row r="120" spans="1:3" x14ac:dyDescent="0.35">
      <c r="A120" s="1">
        <v>43405</v>
      </c>
      <c r="B120">
        <v>123.17</v>
      </c>
      <c r="C120">
        <f t="shared" si="1"/>
        <v>128.636</v>
      </c>
    </row>
    <row r="121" spans="1:3" x14ac:dyDescent="0.35">
      <c r="A121" s="1">
        <v>43435</v>
      </c>
      <c r="B121">
        <v>124.81</v>
      </c>
      <c r="C121">
        <f t="shared" si="1"/>
        <v>123.82600000000001</v>
      </c>
    </row>
    <row r="122" spans="1:3" x14ac:dyDescent="0.35">
      <c r="A122" s="1">
        <v>43466</v>
      </c>
      <c r="B122">
        <v>131.29</v>
      </c>
      <c r="C122">
        <f t="shared" si="1"/>
        <v>127.402</v>
      </c>
    </row>
    <row r="123" spans="1:3" x14ac:dyDescent="0.35">
      <c r="A123" s="1">
        <v>43497</v>
      </c>
      <c r="B123">
        <v>135.63999999999999</v>
      </c>
      <c r="C123">
        <f t="shared" si="1"/>
        <v>133.03</v>
      </c>
    </row>
    <row r="124" spans="1:3" x14ac:dyDescent="0.35">
      <c r="A124" s="1">
        <v>43525</v>
      </c>
      <c r="B124">
        <v>145.74</v>
      </c>
      <c r="C124">
        <f t="shared" si="1"/>
        <v>139.68</v>
      </c>
    </row>
    <row r="125" spans="1:3" x14ac:dyDescent="0.35">
      <c r="A125" s="1">
        <v>43556</v>
      </c>
      <c r="B125">
        <v>149.61000000000001</v>
      </c>
      <c r="C125">
        <f t="shared" si="1"/>
        <v>147.28800000000001</v>
      </c>
    </row>
    <row r="126" spans="1:3" x14ac:dyDescent="0.35">
      <c r="A126" s="1">
        <v>43586</v>
      </c>
      <c r="B126">
        <v>151.37</v>
      </c>
      <c r="C126">
        <f t="shared" si="1"/>
        <v>150.31400000000002</v>
      </c>
    </row>
    <row r="127" spans="1:3" x14ac:dyDescent="0.35">
      <c r="A127" s="1">
        <v>43617</v>
      </c>
      <c r="B127">
        <v>153.13</v>
      </c>
      <c r="C127">
        <f t="shared" si="1"/>
        <v>152.07400000000001</v>
      </c>
    </row>
    <row r="128" spans="1:3" x14ac:dyDescent="0.35">
      <c r="A128" s="1">
        <v>43647</v>
      </c>
      <c r="B128">
        <v>142.93</v>
      </c>
      <c r="C128">
        <f t="shared" si="1"/>
        <v>149.05000000000001</v>
      </c>
    </row>
    <row r="129" spans="1:3" x14ac:dyDescent="0.35">
      <c r="A129" s="1">
        <v>43678</v>
      </c>
      <c r="B129">
        <v>131.24</v>
      </c>
      <c r="C129">
        <f t="shared" si="1"/>
        <v>138.25400000000002</v>
      </c>
    </row>
    <row r="130" spans="1:3" x14ac:dyDescent="0.35">
      <c r="A130" s="1">
        <v>43709</v>
      </c>
      <c r="B130">
        <v>131.38999999999999</v>
      </c>
      <c r="C130">
        <f t="shared" si="1"/>
        <v>131.30000000000001</v>
      </c>
    </row>
    <row r="131" spans="1:3" x14ac:dyDescent="0.35">
      <c r="A131" s="1">
        <v>43739</v>
      </c>
      <c r="B131">
        <v>129.5</v>
      </c>
      <c r="C131">
        <f t="shared" si="1"/>
        <v>130.63399999999999</v>
      </c>
    </row>
    <row r="132" spans="1:3" x14ac:dyDescent="0.35">
      <c r="A132" s="1">
        <v>43770</v>
      </c>
      <c r="B132">
        <v>136.30000000000001</v>
      </c>
      <c r="C132">
        <f t="shared" si="1"/>
        <v>132.22</v>
      </c>
    </row>
    <row r="133" spans="1:3" x14ac:dyDescent="0.35">
      <c r="B133">
        <v>134.03333333333333</v>
      </c>
      <c r="C133">
        <f t="shared" ref="C133:C144" si="2">(B133-B132)*(2/5)+B132</f>
        <v>135.39333333333335</v>
      </c>
    </row>
    <row r="134" spans="1:3" x14ac:dyDescent="0.35">
      <c r="B134">
        <f t="shared" ref="B134:B143" si="3">C133</f>
        <v>135.39333333333335</v>
      </c>
      <c r="C134">
        <f t="shared" si="2"/>
        <v>134.57733333333334</v>
      </c>
    </row>
    <row r="135" spans="1:3" x14ac:dyDescent="0.35">
      <c r="B135">
        <f t="shared" si="3"/>
        <v>134.57733333333334</v>
      </c>
      <c r="C135">
        <f t="shared" si="2"/>
        <v>135.06693333333334</v>
      </c>
    </row>
    <row r="136" spans="1:3" x14ac:dyDescent="0.35">
      <c r="B136">
        <f t="shared" si="3"/>
        <v>135.06693333333334</v>
      </c>
      <c r="C136">
        <f t="shared" si="2"/>
        <v>134.77317333333335</v>
      </c>
    </row>
    <row r="137" spans="1:3" x14ac:dyDescent="0.35">
      <c r="B137">
        <f t="shared" si="3"/>
        <v>134.77317333333335</v>
      </c>
      <c r="C137">
        <f t="shared" si="2"/>
        <v>134.94942933333334</v>
      </c>
    </row>
    <row r="138" spans="1:3" x14ac:dyDescent="0.35">
      <c r="B138">
        <f t="shared" si="3"/>
        <v>134.94942933333334</v>
      </c>
      <c r="C138">
        <f t="shared" si="2"/>
        <v>134.84367573333336</v>
      </c>
    </row>
    <row r="139" spans="1:3" x14ac:dyDescent="0.35">
      <c r="B139">
        <f t="shared" si="3"/>
        <v>134.84367573333336</v>
      </c>
      <c r="C139">
        <f t="shared" si="2"/>
        <v>134.90712789333335</v>
      </c>
    </row>
    <row r="140" spans="1:3" x14ac:dyDescent="0.35">
      <c r="B140">
        <f t="shared" si="3"/>
        <v>134.90712789333335</v>
      </c>
      <c r="C140">
        <f t="shared" si="2"/>
        <v>134.86905659733335</v>
      </c>
    </row>
    <row r="141" spans="1:3" x14ac:dyDescent="0.35">
      <c r="B141">
        <f t="shared" si="3"/>
        <v>134.86905659733335</v>
      </c>
      <c r="C141">
        <f t="shared" si="2"/>
        <v>134.89189937493336</v>
      </c>
    </row>
    <row r="142" spans="1:3" x14ac:dyDescent="0.35">
      <c r="B142">
        <f t="shared" si="3"/>
        <v>134.89189937493336</v>
      </c>
      <c r="C142">
        <f t="shared" si="2"/>
        <v>134.87819370837335</v>
      </c>
    </row>
    <row r="143" spans="1:3" x14ac:dyDescent="0.35">
      <c r="B143">
        <f t="shared" si="3"/>
        <v>134.87819370837335</v>
      </c>
      <c r="C143">
        <f t="shared" si="2"/>
        <v>134.88641710830936</v>
      </c>
    </row>
    <row r="144" spans="1:3" x14ac:dyDescent="0.35">
      <c r="C144">
        <f t="shared" si="2"/>
        <v>80.926916225024002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A01-0783-4342-8EF4-8593FB92FB08}">
  <dimension ref="A1:B49"/>
  <sheetViews>
    <sheetView workbookViewId="0">
      <selection activeCell="E20" sqref="E20"/>
    </sheetView>
  </sheetViews>
  <sheetFormatPr defaultRowHeight="14.5" x14ac:dyDescent="0.35"/>
  <cols>
    <col min="1" max="1" width="11.54296875" bestFit="1" customWidth="1"/>
  </cols>
  <sheetData>
    <row r="1" spans="1:2" x14ac:dyDescent="0.35">
      <c r="A1" t="s">
        <v>0</v>
      </c>
      <c r="B1" t="s">
        <v>90</v>
      </c>
    </row>
    <row r="2" spans="1:2" x14ac:dyDescent="0.35">
      <c r="A2" s="1">
        <v>43070</v>
      </c>
      <c r="B2">
        <v>145.15</v>
      </c>
    </row>
    <row r="3" spans="1:2" x14ac:dyDescent="0.35">
      <c r="A3" s="1">
        <v>43101</v>
      </c>
      <c r="B3">
        <v>150.19999999999999</v>
      </c>
    </row>
    <row r="4" spans="1:2" x14ac:dyDescent="0.35">
      <c r="A4" s="1">
        <v>43132</v>
      </c>
      <c r="B4">
        <v>145.88</v>
      </c>
    </row>
    <row r="5" spans="1:2" x14ac:dyDescent="0.35">
      <c r="A5" s="1">
        <v>43160</v>
      </c>
      <c r="B5">
        <v>144.6</v>
      </c>
    </row>
    <row r="6" spans="1:2" x14ac:dyDescent="0.35">
      <c r="A6" s="1">
        <v>43191</v>
      </c>
      <c r="B6">
        <v>137.30000000000001</v>
      </c>
    </row>
    <row r="7" spans="1:2" x14ac:dyDescent="0.35">
      <c r="A7" s="1">
        <v>43221</v>
      </c>
      <c r="B7">
        <v>142.75</v>
      </c>
    </row>
    <row r="8" spans="1:2" x14ac:dyDescent="0.35">
      <c r="A8" s="1">
        <v>43252</v>
      </c>
      <c r="B8">
        <v>138.96</v>
      </c>
    </row>
    <row r="9" spans="1:2" x14ac:dyDescent="0.35">
      <c r="A9" s="1">
        <v>43282</v>
      </c>
      <c r="B9">
        <v>133.44</v>
      </c>
    </row>
    <row r="10" spans="1:2" x14ac:dyDescent="0.35">
      <c r="A10" s="1">
        <v>43313</v>
      </c>
      <c r="B10">
        <v>133.69</v>
      </c>
    </row>
    <row r="11" spans="1:2" x14ac:dyDescent="0.35">
      <c r="A11" s="1">
        <v>43344</v>
      </c>
      <c r="B11">
        <v>132.61000000000001</v>
      </c>
    </row>
    <row r="12" spans="1:2" x14ac:dyDescent="0.35">
      <c r="A12" s="1">
        <v>43374</v>
      </c>
      <c r="B12">
        <v>132.28</v>
      </c>
    </row>
    <row r="13" spans="1:2" x14ac:dyDescent="0.35">
      <c r="A13" s="1">
        <v>43405</v>
      </c>
      <c r="B13">
        <v>123.17</v>
      </c>
    </row>
    <row r="14" spans="1:2" x14ac:dyDescent="0.35">
      <c r="A14" s="1">
        <v>43435</v>
      </c>
      <c r="B14">
        <v>124.81</v>
      </c>
    </row>
    <row r="15" spans="1:2" x14ac:dyDescent="0.35">
      <c r="A15" s="1">
        <v>43466</v>
      </c>
      <c r="B15">
        <v>131.29</v>
      </c>
    </row>
    <row r="16" spans="1:2" x14ac:dyDescent="0.35">
      <c r="A16" s="1">
        <v>43497</v>
      </c>
      <c r="B16">
        <v>135.63999999999999</v>
      </c>
    </row>
    <row r="17" spans="1:2" x14ac:dyDescent="0.35">
      <c r="A17" s="1">
        <v>43525</v>
      </c>
      <c r="B17">
        <v>145.74</v>
      </c>
    </row>
    <row r="18" spans="1:2" x14ac:dyDescent="0.35">
      <c r="A18" s="1">
        <v>43556</v>
      </c>
      <c r="B18">
        <v>149.61000000000001</v>
      </c>
    </row>
    <row r="19" spans="1:2" x14ac:dyDescent="0.35">
      <c r="A19" s="1">
        <v>43586</v>
      </c>
      <c r="B19">
        <v>151.37</v>
      </c>
    </row>
    <row r="20" spans="1:2" x14ac:dyDescent="0.35">
      <c r="A20" s="1">
        <v>43617</v>
      </c>
      <c r="B20">
        <v>153.13</v>
      </c>
    </row>
    <row r="21" spans="1:2" x14ac:dyDescent="0.35">
      <c r="A21" s="1">
        <v>43647</v>
      </c>
      <c r="B21">
        <v>142.93</v>
      </c>
    </row>
    <row r="22" spans="1:2" x14ac:dyDescent="0.35">
      <c r="A22" s="1">
        <v>43678</v>
      </c>
      <c r="B22">
        <v>131.24</v>
      </c>
    </row>
    <row r="23" spans="1:2" x14ac:dyDescent="0.35">
      <c r="A23" s="1">
        <v>43709</v>
      </c>
      <c r="B23">
        <v>131.38999999999999</v>
      </c>
    </row>
    <row r="24" spans="1:2" x14ac:dyDescent="0.35">
      <c r="A24" s="1">
        <v>43739</v>
      </c>
      <c r="B24">
        <v>129.5</v>
      </c>
    </row>
    <row r="25" spans="1:2" x14ac:dyDescent="0.35">
      <c r="A25" s="1">
        <v>43770</v>
      </c>
      <c r="B25">
        <v>136.30000000000001</v>
      </c>
    </row>
    <row r="26" spans="1:2" x14ac:dyDescent="0.35">
      <c r="A26" s="1">
        <v>43800</v>
      </c>
    </row>
    <row r="27" spans="1:2" x14ac:dyDescent="0.35">
      <c r="A27" s="1">
        <v>43831</v>
      </c>
    </row>
    <row r="28" spans="1:2" x14ac:dyDescent="0.35">
      <c r="A28" s="1">
        <v>43862</v>
      </c>
    </row>
    <row r="29" spans="1:2" x14ac:dyDescent="0.35">
      <c r="A29" s="1">
        <v>43891</v>
      </c>
    </row>
    <row r="30" spans="1:2" x14ac:dyDescent="0.35">
      <c r="A30" s="1">
        <v>43922</v>
      </c>
    </row>
    <row r="31" spans="1:2" x14ac:dyDescent="0.35">
      <c r="A31" s="1">
        <v>43952</v>
      </c>
    </row>
    <row r="32" spans="1:2" x14ac:dyDescent="0.35">
      <c r="A32" s="1">
        <v>43983</v>
      </c>
    </row>
    <row r="33" spans="1:1" x14ac:dyDescent="0.35">
      <c r="A33" s="1">
        <v>44013</v>
      </c>
    </row>
    <row r="34" spans="1:1" x14ac:dyDescent="0.35">
      <c r="A34" s="1">
        <v>44044</v>
      </c>
    </row>
    <row r="35" spans="1:1" x14ac:dyDescent="0.35">
      <c r="A35" s="1">
        <v>44075</v>
      </c>
    </row>
    <row r="36" spans="1:1" x14ac:dyDescent="0.35">
      <c r="A36" s="1">
        <v>44105</v>
      </c>
    </row>
    <row r="37" spans="1:1" x14ac:dyDescent="0.35">
      <c r="A37" s="1">
        <v>44136</v>
      </c>
    </row>
    <row r="38" spans="1:1" x14ac:dyDescent="0.35">
      <c r="A38" s="1">
        <v>44166</v>
      </c>
    </row>
    <row r="39" spans="1:1" x14ac:dyDescent="0.35">
      <c r="A39" s="1">
        <v>44197</v>
      </c>
    </row>
    <row r="40" spans="1:1" x14ac:dyDescent="0.35">
      <c r="A40" s="1">
        <v>44228</v>
      </c>
    </row>
    <row r="41" spans="1:1" x14ac:dyDescent="0.35">
      <c r="A41" s="1">
        <v>44256</v>
      </c>
    </row>
    <row r="42" spans="1:1" x14ac:dyDescent="0.35">
      <c r="A42" s="1">
        <v>44287</v>
      </c>
    </row>
    <row r="43" spans="1:1" x14ac:dyDescent="0.35">
      <c r="A43" s="1">
        <v>44317</v>
      </c>
    </row>
    <row r="44" spans="1:1" x14ac:dyDescent="0.35">
      <c r="A44" s="1">
        <v>44348</v>
      </c>
    </row>
    <row r="45" spans="1:1" x14ac:dyDescent="0.35">
      <c r="A45" s="1">
        <v>44378</v>
      </c>
    </row>
    <row r="46" spans="1:1" x14ac:dyDescent="0.35">
      <c r="A46" s="1">
        <v>44409</v>
      </c>
    </row>
    <row r="47" spans="1:1" x14ac:dyDescent="0.35">
      <c r="A47" s="1">
        <v>44440</v>
      </c>
    </row>
    <row r="48" spans="1:1" x14ac:dyDescent="0.35">
      <c r="A48" s="1">
        <v>44470</v>
      </c>
    </row>
    <row r="49" spans="1:1" x14ac:dyDescent="0.35">
      <c r="A49" s="1">
        <v>44501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4595-A46D-4711-AA81-A99821659FCB}">
  <dimension ref="A1:A25"/>
  <sheetViews>
    <sheetView workbookViewId="0">
      <selection activeCell="H16" sqref="H16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86</v>
      </c>
    </row>
    <row r="2" spans="1:1" x14ac:dyDescent="0.35">
      <c r="A2" s="1">
        <v>43800</v>
      </c>
    </row>
    <row r="3" spans="1:1" x14ac:dyDescent="0.35">
      <c r="A3" s="1">
        <v>43831</v>
      </c>
    </row>
    <row r="4" spans="1:1" x14ac:dyDescent="0.35">
      <c r="A4" s="1">
        <v>43862</v>
      </c>
    </row>
    <row r="5" spans="1:1" x14ac:dyDescent="0.35">
      <c r="A5" s="1">
        <v>43891</v>
      </c>
    </row>
    <row r="6" spans="1:1" x14ac:dyDescent="0.35">
      <c r="A6" s="1">
        <v>43922</v>
      </c>
    </row>
    <row r="7" spans="1:1" x14ac:dyDescent="0.35">
      <c r="A7" s="1">
        <v>43952</v>
      </c>
    </row>
    <row r="8" spans="1:1" x14ac:dyDescent="0.35">
      <c r="A8" s="1">
        <v>43983</v>
      </c>
    </row>
    <row r="9" spans="1:1" x14ac:dyDescent="0.35">
      <c r="A9" s="1">
        <v>44013</v>
      </c>
    </row>
    <row r="10" spans="1:1" x14ac:dyDescent="0.35">
      <c r="A10" s="1">
        <v>44044</v>
      </c>
    </row>
    <row r="11" spans="1:1" x14ac:dyDescent="0.35">
      <c r="A11" s="1">
        <v>44075</v>
      </c>
    </row>
    <row r="12" spans="1:1" x14ac:dyDescent="0.35">
      <c r="A12" s="1">
        <v>44105</v>
      </c>
    </row>
    <row r="13" spans="1:1" x14ac:dyDescent="0.35">
      <c r="A13" s="1">
        <v>44136</v>
      </c>
    </row>
    <row r="14" spans="1:1" x14ac:dyDescent="0.35">
      <c r="A14" s="1">
        <v>44166</v>
      </c>
    </row>
    <row r="15" spans="1:1" x14ac:dyDescent="0.35">
      <c r="A15" s="1">
        <v>44197</v>
      </c>
    </row>
    <row r="16" spans="1:1" x14ac:dyDescent="0.35">
      <c r="A16" s="1">
        <v>44228</v>
      </c>
    </row>
    <row r="17" spans="1:1" x14ac:dyDescent="0.35">
      <c r="A17" s="1">
        <v>44256</v>
      </c>
    </row>
    <row r="18" spans="1:1" x14ac:dyDescent="0.35">
      <c r="A18" s="1">
        <v>44287</v>
      </c>
    </row>
    <row r="19" spans="1:1" x14ac:dyDescent="0.35">
      <c r="A19" s="1">
        <v>44317</v>
      </c>
    </row>
    <row r="20" spans="1:1" x14ac:dyDescent="0.35">
      <c r="A20" s="1">
        <v>44348</v>
      </c>
    </row>
    <row r="21" spans="1:1" x14ac:dyDescent="0.35">
      <c r="A21" s="1">
        <v>44378</v>
      </c>
    </row>
    <row r="22" spans="1:1" x14ac:dyDescent="0.35">
      <c r="A22" s="1">
        <v>44409</v>
      </c>
    </row>
    <row r="23" spans="1:1" x14ac:dyDescent="0.35">
      <c r="A23" s="1">
        <v>44440</v>
      </c>
    </row>
    <row r="24" spans="1:1" x14ac:dyDescent="0.35">
      <c r="A24" s="1">
        <v>44470</v>
      </c>
    </row>
    <row r="25" spans="1:1" x14ac:dyDescent="0.35">
      <c r="A25" s="1">
        <v>44501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4683-DDBF-4B9D-AD2D-D5A1FC0FC2EB}">
  <dimension ref="A1:M156"/>
  <sheetViews>
    <sheetView workbookViewId="0">
      <selection activeCell="T10" sqref="T10"/>
    </sheetView>
  </sheetViews>
  <sheetFormatPr defaultRowHeight="14.5" x14ac:dyDescent="0.35"/>
  <cols>
    <col min="1" max="1" width="10.08984375" bestFit="1" customWidth="1"/>
    <col min="3" max="3" width="21.1796875" bestFit="1" customWidth="1"/>
    <col min="8" max="13" width="0" hidden="1" customWidth="1"/>
  </cols>
  <sheetData>
    <row r="1" spans="1:13" x14ac:dyDescent="0.35">
      <c r="A1" t="s">
        <v>86</v>
      </c>
      <c r="B1" t="s">
        <v>88</v>
      </c>
      <c r="C1" t="s">
        <v>87</v>
      </c>
    </row>
    <row r="2" spans="1:13" x14ac:dyDescent="0.35">
      <c r="A2" s="1">
        <v>39814</v>
      </c>
      <c r="B2">
        <v>140.79</v>
      </c>
      <c r="M2">
        <v>140.79</v>
      </c>
    </row>
    <row r="3" spans="1:13" x14ac:dyDescent="0.35">
      <c r="A3" s="1">
        <v>39845</v>
      </c>
      <c r="B3">
        <v>129.77000000000001</v>
      </c>
      <c r="H3">
        <f>2/25</f>
        <v>0.08</v>
      </c>
      <c r="M3">
        <v>139.9084</v>
      </c>
    </row>
    <row r="4" spans="1:13" x14ac:dyDescent="0.35">
      <c r="A4" s="1">
        <v>39873</v>
      </c>
      <c r="B4">
        <v>127.75</v>
      </c>
      <c r="M4">
        <v>138.93572800000001</v>
      </c>
    </row>
    <row r="5" spans="1:13" x14ac:dyDescent="0.35">
      <c r="A5" s="1">
        <v>39904</v>
      </c>
      <c r="B5">
        <v>148.30000000000001</v>
      </c>
      <c r="K5">
        <f>$H$3*B4+(1-$H$3)*M4</f>
        <v>138.04086976000002</v>
      </c>
      <c r="M5">
        <v>139.68486976</v>
      </c>
    </row>
    <row r="6" spans="1:13" x14ac:dyDescent="0.35">
      <c r="A6" s="1">
        <v>39934</v>
      </c>
      <c r="B6">
        <v>156.16999999999999</v>
      </c>
      <c r="K6">
        <f t="shared" ref="K6:K69" si="0">$H$3*B5+(1-$H$3)*M5</f>
        <v>140.37408017920001</v>
      </c>
      <c r="M6">
        <v>141.00368017919999</v>
      </c>
    </row>
    <row r="7" spans="1:13" x14ac:dyDescent="0.35">
      <c r="A7" s="1">
        <v>39965</v>
      </c>
      <c r="B7">
        <v>152.68</v>
      </c>
      <c r="K7">
        <f t="shared" si="0"/>
        <v>142.21698576486398</v>
      </c>
      <c r="M7">
        <v>141.937785764864</v>
      </c>
    </row>
    <row r="8" spans="1:13" x14ac:dyDescent="0.35">
      <c r="A8" s="1">
        <v>39995</v>
      </c>
      <c r="B8">
        <v>159.56</v>
      </c>
      <c r="K8">
        <f t="shared" si="0"/>
        <v>142.79716290367489</v>
      </c>
      <c r="M8">
        <v>143.347562903674</v>
      </c>
    </row>
    <row r="9" spans="1:13" x14ac:dyDescent="0.35">
      <c r="A9" s="1">
        <v>40026</v>
      </c>
      <c r="B9">
        <v>183.89</v>
      </c>
      <c r="K9">
        <f t="shared" si="0"/>
        <v>144.6445578713801</v>
      </c>
      <c r="M9">
        <v>146.59095787138</v>
      </c>
    </row>
    <row r="10" spans="1:13" x14ac:dyDescent="0.35">
      <c r="A10" s="1">
        <v>40057</v>
      </c>
      <c r="B10">
        <v>206.66</v>
      </c>
      <c r="K10">
        <f t="shared" si="0"/>
        <v>149.5748812416696</v>
      </c>
      <c r="M10">
        <v>151.39648124166999</v>
      </c>
    </row>
    <row r="11" spans="1:13" x14ac:dyDescent="0.35">
      <c r="A11" s="1">
        <v>40087</v>
      </c>
      <c r="B11">
        <v>226.37</v>
      </c>
      <c r="K11">
        <f t="shared" si="0"/>
        <v>155.81756274233641</v>
      </c>
      <c r="M11">
        <v>157.394362742336</v>
      </c>
    </row>
    <row r="12" spans="1:13" x14ac:dyDescent="0.35">
      <c r="A12" s="1">
        <v>40118</v>
      </c>
      <c r="B12">
        <v>248.89</v>
      </c>
      <c r="K12">
        <f t="shared" si="0"/>
        <v>162.91241372294914</v>
      </c>
      <c r="M12">
        <v>164.71401372294901</v>
      </c>
    </row>
    <row r="13" spans="1:13" x14ac:dyDescent="0.35">
      <c r="A13" s="1">
        <v>40148</v>
      </c>
      <c r="B13">
        <v>279.42</v>
      </c>
      <c r="K13">
        <f t="shared" si="0"/>
        <v>171.44809262511311</v>
      </c>
      <c r="M13">
        <v>173.89049262511301</v>
      </c>
    </row>
    <row r="14" spans="1:13" x14ac:dyDescent="0.35">
      <c r="A14" s="1">
        <v>40179</v>
      </c>
      <c r="B14">
        <v>303.67</v>
      </c>
      <c r="K14">
        <f t="shared" si="0"/>
        <v>182.33285321510397</v>
      </c>
      <c r="M14">
        <v>184.27285321510399</v>
      </c>
    </row>
    <row r="15" spans="1:13" x14ac:dyDescent="0.35">
      <c r="A15" s="1">
        <v>40210</v>
      </c>
      <c r="B15">
        <v>308.08</v>
      </c>
      <c r="K15">
        <f t="shared" si="0"/>
        <v>193.82462495789568</v>
      </c>
      <c r="M15">
        <v>194.17742495789599</v>
      </c>
    </row>
    <row r="16" spans="1:13" x14ac:dyDescent="0.35">
      <c r="A16" s="1">
        <v>40238</v>
      </c>
      <c r="B16">
        <v>317.52999999999997</v>
      </c>
      <c r="K16">
        <f t="shared" si="0"/>
        <v>203.28963096126432</v>
      </c>
      <c r="M16">
        <v>204.04563096126401</v>
      </c>
    </row>
    <row r="17" spans="1:13" x14ac:dyDescent="0.35">
      <c r="A17" s="1">
        <v>40269</v>
      </c>
      <c r="B17">
        <v>328.09</v>
      </c>
      <c r="K17">
        <f t="shared" si="0"/>
        <v>213.12438048436289</v>
      </c>
      <c r="M17">
        <v>213.96918048436299</v>
      </c>
    </row>
    <row r="18" spans="1:13" x14ac:dyDescent="0.35">
      <c r="A18" s="1">
        <v>40299</v>
      </c>
      <c r="B18">
        <v>288.7</v>
      </c>
      <c r="K18">
        <f t="shared" si="0"/>
        <v>223.09884604561395</v>
      </c>
      <c r="M18">
        <v>219.94764604561399</v>
      </c>
    </row>
    <row r="19" spans="1:13" x14ac:dyDescent="0.35">
      <c r="A19" s="1">
        <v>40330</v>
      </c>
      <c r="B19">
        <v>290.01</v>
      </c>
      <c r="K19">
        <f t="shared" si="0"/>
        <v>225.44783436196488</v>
      </c>
      <c r="M19">
        <v>225.552634361965</v>
      </c>
    </row>
    <row r="20" spans="1:13" x14ac:dyDescent="0.35">
      <c r="A20" s="1">
        <v>40360</v>
      </c>
      <c r="B20">
        <v>292.60000000000002</v>
      </c>
      <c r="K20">
        <f t="shared" si="0"/>
        <v>230.70922361300779</v>
      </c>
      <c r="M20">
        <v>230.91642361300799</v>
      </c>
    </row>
    <row r="21" spans="1:13" x14ac:dyDescent="0.35">
      <c r="A21" s="1">
        <v>40391</v>
      </c>
      <c r="B21">
        <v>314.23</v>
      </c>
      <c r="K21">
        <f t="shared" si="0"/>
        <v>235.85110972396734</v>
      </c>
      <c r="M21">
        <v>237.581509723967</v>
      </c>
    </row>
    <row r="22" spans="1:13" x14ac:dyDescent="0.35">
      <c r="A22" s="1">
        <v>40422</v>
      </c>
      <c r="B22">
        <v>336.25</v>
      </c>
      <c r="K22">
        <f t="shared" si="0"/>
        <v>243.71338894604963</v>
      </c>
      <c r="M22">
        <v>245.47498894604999</v>
      </c>
    </row>
    <row r="23" spans="1:13" x14ac:dyDescent="0.35">
      <c r="A23" s="1">
        <v>40452</v>
      </c>
      <c r="B23">
        <v>384.8</v>
      </c>
      <c r="K23">
        <f t="shared" si="0"/>
        <v>252.73698983036601</v>
      </c>
      <c r="M23">
        <v>256.620989830366</v>
      </c>
    </row>
    <row r="24" spans="1:13" x14ac:dyDescent="0.35">
      <c r="A24" s="1">
        <v>40483</v>
      </c>
      <c r="B24">
        <v>423.84</v>
      </c>
      <c r="K24">
        <f t="shared" si="0"/>
        <v>266.87531064393676</v>
      </c>
      <c r="M24">
        <v>269.99851064393602</v>
      </c>
    </row>
    <row r="25" spans="1:13" x14ac:dyDescent="0.35">
      <c r="A25" s="1">
        <v>40513</v>
      </c>
      <c r="B25">
        <v>467.96</v>
      </c>
      <c r="K25">
        <f t="shared" si="0"/>
        <v>282.30582979242115</v>
      </c>
      <c r="M25">
        <v>285.835429792421</v>
      </c>
    </row>
    <row r="26" spans="1:13" x14ac:dyDescent="0.35">
      <c r="A26" s="1">
        <v>40544</v>
      </c>
      <c r="B26">
        <v>533.20000000000005</v>
      </c>
      <c r="K26">
        <f t="shared" si="0"/>
        <v>300.40539540902734</v>
      </c>
      <c r="M26">
        <v>305.62459540902802</v>
      </c>
    </row>
    <row r="27" spans="1:13" x14ac:dyDescent="0.35">
      <c r="A27" s="1">
        <v>40575</v>
      </c>
      <c r="B27">
        <v>558.1</v>
      </c>
      <c r="K27">
        <f t="shared" si="0"/>
        <v>323.83062777630579</v>
      </c>
      <c r="M27">
        <v>325.82262777630501</v>
      </c>
    </row>
    <row r="28" spans="1:13" x14ac:dyDescent="0.35">
      <c r="A28" s="1">
        <v>40603</v>
      </c>
      <c r="B28">
        <v>483.95</v>
      </c>
      <c r="K28">
        <f t="shared" si="0"/>
        <v>344.40481755420063</v>
      </c>
      <c r="M28">
        <v>338.47281755420101</v>
      </c>
    </row>
    <row r="29" spans="1:13" x14ac:dyDescent="0.35">
      <c r="A29" s="1">
        <v>40634</v>
      </c>
      <c r="B29">
        <v>497.07</v>
      </c>
      <c r="K29">
        <f t="shared" si="0"/>
        <v>350.11099214986496</v>
      </c>
      <c r="M29">
        <v>351.16059214986501</v>
      </c>
    </row>
    <row r="30" spans="1:13" x14ac:dyDescent="0.35">
      <c r="A30" s="1">
        <v>40664</v>
      </c>
      <c r="B30">
        <v>457.15</v>
      </c>
      <c r="K30">
        <f t="shared" si="0"/>
        <v>362.83334477787582</v>
      </c>
      <c r="M30">
        <v>359.63974477787599</v>
      </c>
    </row>
    <row r="31" spans="1:13" x14ac:dyDescent="0.35">
      <c r="A31" s="1">
        <v>40695</v>
      </c>
      <c r="B31">
        <v>452.81</v>
      </c>
      <c r="K31">
        <f t="shared" si="0"/>
        <v>367.44056519564595</v>
      </c>
      <c r="M31">
        <v>367.09336519564602</v>
      </c>
    </row>
    <row r="32" spans="1:13" x14ac:dyDescent="0.35">
      <c r="A32" s="1">
        <v>40725</v>
      </c>
      <c r="B32">
        <v>456.32</v>
      </c>
      <c r="K32">
        <f t="shared" si="0"/>
        <v>373.95069597999435</v>
      </c>
      <c r="M32">
        <v>374.23149597999401</v>
      </c>
    </row>
    <row r="33" spans="1:13" x14ac:dyDescent="0.35">
      <c r="A33" s="1">
        <v>40756</v>
      </c>
      <c r="B33">
        <v>462.5</v>
      </c>
      <c r="K33">
        <f t="shared" si="0"/>
        <v>380.79857630159449</v>
      </c>
      <c r="M33">
        <v>381.29297630159402</v>
      </c>
    </row>
    <row r="34" spans="1:13" x14ac:dyDescent="0.35">
      <c r="A34" s="1">
        <v>40787</v>
      </c>
      <c r="B34">
        <v>452.37</v>
      </c>
      <c r="K34">
        <f t="shared" si="0"/>
        <v>387.78953819746653</v>
      </c>
      <c r="M34">
        <v>386.97913819746702</v>
      </c>
    </row>
    <row r="35" spans="1:13" x14ac:dyDescent="0.35">
      <c r="A35" s="1">
        <v>40817</v>
      </c>
      <c r="B35">
        <v>408.4</v>
      </c>
      <c r="K35">
        <f t="shared" si="0"/>
        <v>392.21040714166963</v>
      </c>
      <c r="M35">
        <v>388.69280714166899</v>
      </c>
    </row>
    <row r="36" spans="1:13" x14ac:dyDescent="0.35">
      <c r="A36" s="1">
        <v>40848</v>
      </c>
      <c r="B36">
        <v>333.11</v>
      </c>
      <c r="K36">
        <f t="shared" si="0"/>
        <v>390.26938257033544</v>
      </c>
      <c r="M36">
        <v>384.24618257033598</v>
      </c>
    </row>
    <row r="37" spans="1:13" x14ac:dyDescent="0.35">
      <c r="A37" s="1">
        <v>40878</v>
      </c>
      <c r="B37">
        <v>335.27</v>
      </c>
      <c r="K37">
        <f t="shared" si="0"/>
        <v>380.15528796470909</v>
      </c>
      <c r="M37">
        <v>380.32808796470903</v>
      </c>
    </row>
    <row r="38" spans="1:13" x14ac:dyDescent="0.35">
      <c r="A38" s="1">
        <v>40909</v>
      </c>
      <c r="B38">
        <v>360</v>
      </c>
      <c r="K38">
        <f t="shared" si="0"/>
        <v>376.72344092753229</v>
      </c>
      <c r="M38">
        <v>378.70184092753198</v>
      </c>
    </row>
    <row r="39" spans="1:13" x14ac:dyDescent="0.35">
      <c r="A39" s="1">
        <v>40940</v>
      </c>
      <c r="B39">
        <v>377.48</v>
      </c>
      <c r="K39">
        <f t="shared" si="0"/>
        <v>377.20569365332943</v>
      </c>
      <c r="M39">
        <v>378.60409365332998</v>
      </c>
    </row>
    <row r="40" spans="1:13" x14ac:dyDescent="0.35">
      <c r="A40" s="1">
        <v>40969</v>
      </c>
      <c r="B40">
        <v>378.57</v>
      </c>
      <c r="K40">
        <f t="shared" si="0"/>
        <v>378.5141661610636</v>
      </c>
      <c r="M40">
        <v>378.60136616106303</v>
      </c>
    </row>
    <row r="41" spans="1:13" x14ac:dyDescent="0.35">
      <c r="A41" s="1">
        <v>41000</v>
      </c>
      <c r="B41">
        <v>366.2</v>
      </c>
      <c r="K41">
        <f t="shared" si="0"/>
        <v>378.59885686817796</v>
      </c>
      <c r="M41">
        <v>377.60925686817802</v>
      </c>
    </row>
    <row r="42" spans="1:13" x14ac:dyDescent="0.35">
      <c r="A42" s="1">
        <v>41030</v>
      </c>
      <c r="B42">
        <v>339.31</v>
      </c>
      <c r="K42">
        <f t="shared" si="0"/>
        <v>376.69651631872381</v>
      </c>
      <c r="M42">
        <v>374.54531631872402</v>
      </c>
    </row>
    <row r="43" spans="1:13" x14ac:dyDescent="0.35">
      <c r="A43" s="1">
        <v>41061</v>
      </c>
      <c r="B43">
        <v>287.2</v>
      </c>
      <c r="K43">
        <f t="shared" si="0"/>
        <v>371.72649101322611</v>
      </c>
      <c r="M43">
        <v>367.55769101322602</v>
      </c>
    </row>
    <row r="44" spans="1:13" x14ac:dyDescent="0.35">
      <c r="A44" s="1">
        <v>41091</v>
      </c>
      <c r="B44">
        <v>289.37</v>
      </c>
      <c r="K44">
        <f t="shared" si="0"/>
        <v>361.12907573216796</v>
      </c>
      <c r="M44">
        <v>361.30267573216798</v>
      </c>
    </row>
    <row r="45" spans="1:13" x14ac:dyDescent="0.35">
      <c r="A45" s="1">
        <v>41122</v>
      </c>
      <c r="B45">
        <v>262.06</v>
      </c>
      <c r="K45">
        <f t="shared" si="0"/>
        <v>355.54806167359459</v>
      </c>
      <c r="M45">
        <v>353.36326167359402</v>
      </c>
    </row>
    <row r="46" spans="1:13" x14ac:dyDescent="0.35">
      <c r="A46" s="1">
        <v>41153</v>
      </c>
      <c r="B46">
        <v>276.27999999999997</v>
      </c>
      <c r="K46">
        <f t="shared" si="0"/>
        <v>346.05900073970656</v>
      </c>
      <c r="M46">
        <v>347.19660073970698</v>
      </c>
    </row>
    <row r="47" spans="1:13" x14ac:dyDescent="0.35">
      <c r="A47" s="1">
        <v>41183</v>
      </c>
      <c r="B47">
        <v>296.20999999999998</v>
      </c>
      <c r="K47">
        <f t="shared" si="0"/>
        <v>341.5232726805304</v>
      </c>
      <c r="M47">
        <v>343.11767268053001</v>
      </c>
    </row>
    <row r="48" spans="1:13" x14ac:dyDescent="0.35">
      <c r="A48" s="1">
        <v>41214</v>
      </c>
      <c r="B48">
        <v>279.64</v>
      </c>
      <c r="K48">
        <f t="shared" si="0"/>
        <v>339.36505886608762</v>
      </c>
      <c r="M48">
        <v>338.03945886608801</v>
      </c>
    </row>
    <row r="49" spans="1:13" x14ac:dyDescent="0.35">
      <c r="A49" s="1">
        <v>41244</v>
      </c>
      <c r="B49">
        <v>285.24</v>
      </c>
      <c r="K49">
        <f t="shared" si="0"/>
        <v>333.36750215680098</v>
      </c>
      <c r="M49">
        <v>333.81550215680102</v>
      </c>
    </row>
    <row r="50" spans="1:13" x14ac:dyDescent="0.35">
      <c r="A50" s="1">
        <v>41275</v>
      </c>
      <c r="B50">
        <v>282.60000000000002</v>
      </c>
      <c r="K50">
        <f t="shared" si="0"/>
        <v>329.92946198425699</v>
      </c>
      <c r="M50">
        <v>329.71826198425703</v>
      </c>
    </row>
    <row r="51" spans="1:13" x14ac:dyDescent="0.35">
      <c r="A51" s="1">
        <v>41306</v>
      </c>
      <c r="B51">
        <v>305.5</v>
      </c>
      <c r="K51">
        <f t="shared" si="0"/>
        <v>325.9488010255165</v>
      </c>
      <c r="M51">
        <v>327.78080102551598</v>
      </c>
    </row>
    <row r="52" spans="1:13" x14ac:dyDescent="0.35">
      <c r="A52" s="1">
        <v>41334</v>
      </c>
      <c r="B52">
        <v>280</v>
      </c>
      <c r="K52">
        <f t="shared" si="0"/>
        <v>325.99833694347473</v>
      </c>
      <c r="M52">
        <v>323.95833694347499</v>
      </c>
    </row>
    <row r="53" spans="1:13" x14ac:dyDescent="0.35">
      <c r="A53" s="1">
        <v>41365</v>
      </c>
      <c r="B53">
        <v>249.86</v>
      </c>
      <c r="K53">
        <f t="shared" si="0"/>
        <v>320.44166998799699</v>
      </c>
      <c r="M53">
        <v>318.03046998799698</v>
      </c>
    </row>
    <row r="54" spans="1:13" x14ac:dyDescent="0.35">
      <c r="A54" s="1">
        <v>41395</v>
      </c>
      <c r="B54">
        <v>253.44</v>
      </c>
      <c r="K54">
        <f t="shared" si="0"/>
        <v>312.57683238895726</v>
      </c>
      <c r="M54">
        <v>312.86323238895699</v>
      </c>
    </row>
    <row r="55" spans="1:13" x14ac:dyDescent="0.35">
      <c r="A55" s="1">
        <v>41426</v>
      </c>
      <c r="B55">
        <v>233.11</v>
      </c>
      <c r="K55">
        <f t="shared" si="0"/>
        <v>308.10937379784042</v>
      </c>
      <c r="M55">
        <v>306.48297379783997</v>
      </c>
    </row>
    <row r="56" spans="1:13" x14ac:dyDescent="0.35">
      <c r="A56" s="1">
        <v>41456</v>
      </c>
      <c r="B56">
        <v>224</v>
      </c>
      <c r="K56">
        <f t="shared" si="0"/>
        <v>300.61313589401277</v>
      </c>
      <c r="M56">
        <v>299.88433589401302</v>
      </c>
    </row>
    <row r="57" spans="1:13" x14ac:dyDescent="0.35">
      <c r="A57" s="1">
        <v>41487</v>
      </c>
      <c r="B57">
        <v>232</v>
      </c>
      <c r="K57">
        <f t="shared" si="0"/>
        <v>293.81358902249201</v>
      </c>
      <c r="M57">
        <v>294.453589022492</v>
      </c>
    </row>
    <row r="58" spans="1:13" x14ac:dyDescent="0.35">
      <c r="A58" s="1">
        <v>41518</v>
      </c>
      <c r="B58">
        <v>242</v>
      </c>
      <c r="K58">
        <f t="shared" si="0"/>
        <v>289.45730190069264</v>
      </c>
      <c r="M58">
        <v>290.25730190069299</v>
      </c>
    </row>
    <row r="59" spans="1:13" x14ac:dyDescent="0.35">
      <c r="A59" s="1">
        <v>41548</v>
      </c>
      <c r="B59">
        <v>231.87</v>
      </c>
      <c r="K59">
        <f t="shared" si="0"/>
        <v>286.39671774863757</v>
      </c>
      <c r="M59">
        <v>285.58631774863699</v>
      </c>
    </row>
    <row r="60" spans="1:13" x14ac:dyDescent="0.35">
      <c r="A60" s="1">
        <v>41579</v>
      </c>
      <c r="B60">
        <v>230</v>
      </c>
      <c r="K60">
        <f t="shared" si="0"/>
        <v>281.28901232874603</v>
      </c>
      <c r="M60">
        <v>281.139412328746</v>
      </c>
    </row>
    <row r="61" spans="1:13" x14ac:dyDescent="0.35">
      <c r="A61" s="1">
        <v>41609</v>
      </c>
      <c r="B61">
        <v>233</v>
      </c>
      <c r="K61">
        <f t="shared" si="0"/>
        <v>277.04825934244633</v>
      </c>
      <c r="M61">
        <v>277.288259342446</v>
      </c>
    </row>
    <row r="62" spans="1:13" x14ac:dyDescent="0.35">
      <c r="A62" s="1">
        <v>41640</v>
      </c>
      <c r="B62">
        <v>212.55</v>
      </c>
      <c r="K62">
        <f t="shared" si="0"/>
        <v>273.74519859505034</v>
      </c>
      <c r="M62">
        <v>272.109198595051</v>
      </c>
    </row>
    <row r="63" spans="1:13" x14ac:dyDescent="0.35">
      <c r="A63" s="1">
        <v>41671</v>
      </c>
      <c r="B63">
        <v>190.4</v>
      </c>
      <c r="K63">
        <f t="shared" si="0"/>
        <v>267.34446270744695</v>
      </c>
      <c r="M63">
        <v>265.57246270744702</v>
      </c>
    </row>
    <row r="64" spans="1:13" x14ac:dyDescent="0.35">
      <c r="A64" s="1">
        <v>41699</v>
      </c>
      <c r="B64">
        <v>191.93</v>
      </c>
      <c r="K64">
        <f t="shared" si="0"/>
        <v>259.55866569085129</v>
      </c>
      <c r="M64">
        <v>259.68106569085103</v>
      </c>
    </row>
    <row r="65" spans="1:13" x14ac:dyDescent="0.35">
      <c r="A65" s="1">
        <v>41730</v>
      </c>
      <c r="B65">
        <v>177.56</v>
      </c>
      <c r="K65">
        <f t="shared" si="0"/>
        <v>254.26098043558295</v>
      </c>
      <c r="M65">
        <v>253.11138043558299</v>
      </c>
    </row>
    <row r="66" spans="1:13" x14ac:dyDescent="0.35">
      <c r="A66" s="1">
        <v>41760</v>
      </c>
      <c r="B66">
        <v>169.67</v>
      </c>
      <c r="K66">
        <f t="shared" si="0"/>
        <v>247.06727000073636</v>
      </c>
      <c r="M66">
        <v>246.43607000073601</v>
      </c>
    </row>
    <row r="67" spans="1:13" x14ac:dyDescent="0.35">
      <c r="A67" s="1">
        <v>41791</v>
      </c>
      <c r="B67">
        <v>171.2</v>
      </c>
      <c r="K67">
        <f t="shared" si="0"/>
        <v>240.29478440067714</v>
      </c>
      <c r="M67">
        <v>240.417184400677</v>
      </c>
    </row>
    <row r="68" spans="1:13" x14ac:dyDescent="0.35">
      <c r="A68" s="1">
        <v>41821</v>
      </c>
      <c r="B68">
        <v>169.36</v>
      </c>
      <c r="K68">
        <f t="shared" si="0"/>
        <v>234.87980964862285</v>
      </c>
      <c r="M68">
        <v>234.732609648623</v>
      </c>
    </row>
    <row r="69" spans="1:13" x14ac:dyDescent="0.35">
      <c r="A69" s="1">
        <v>41852</v>
      </c>
      <c r="B69">
        <v>166.51</v>
      </c>
      <c r="K69">
        <f t="shared" si="0"/>
        <v>229.50280087673318</v>
      </c>
      <c r="M69">
        <v>229.274800876733</v>
      </c>
    </row>
    <row r="70" spans="1:13" x14ac:dyDescent="0.35">
      <c r="A70" s="1">
        <v>41883</v>
      </c>
      <c r="B70">
        <v>153.19999999999999</v>
      </c>
      <c r="K70">
        <f t="shared" ref="K70:K133" si="1">$H$3*B69+(1-$H$3)*M69</f>
        <v>224.25361680659435</v>
      </c>
      <c r="M70">
        <v>223.18881680659399</v>
      </c>
    </row>
    <row r="71" spans="1:13" x14ac:dyDescent="0.35">
      <c r="A71" s="1">
        <v>41913</v>
      </c>
      <c r="B71">
        <v>150.16999999999999</v>
      </c>
      <c r="K71">
        <f t="shared" si="1"/>
        <v>217.58971146206648</v>
      </c>
      <c r="M71">
        <v>217.34731146206701</v>
      </c>
    </row>
    <row r="72" spans="1:13" x14ac:dyDescent="0.35">
      <c r="A72" s="1">
        <v>41944</v>
      </c>
      <c r="B72">
        <v>154.35</v>
      </c>
      <c r="K72">
        <f t="shared" si="1"/>
        <v>211.97312654510165</v>
      </c>
      <c r="M72">
        <v>212.30752654510101</v>
      </c>
    </row>
    <row r="73" spans="1:13" x14ac:dyDescent="0.35">
      <c r="A73" s="1">
        <v>41974</v>
      </c>
      <c r="B73">
        <v>147.65</v>
      </c>
      <c r="K73">
        <f t="shared" si="1"/>
        <v>207.67092442149294</v>
      </c>
      <c r="M73">
        <v>207.134924421493</v>
      </c>
    </row>
    <row r="74" spans="1:13" x14ac:dyDescent="0.35">
      <c r="A74" s="1">
        <v>42005</v>
      </c>
      <c r="B74">
        <v>142.44</v>
      </c>
      <c r="K74">
        <f t="shared" si="1"/>
        <v>202.37613046777358</v>
      </c>
      <c r="M74">
        <v>201.95933046777401</v>
      </c>
    </row>
    <row r="75" spans="1:13" x14ac:dyDescent="0.35">
      <c r="A75" s="1">
        <v>42036</v>
      </c>
      <c r="B75">
        <v>141.41</v>
      </c>
      <c r="K75">
        <f t="shared" si="1"/>
        <v>197.1977840303521</v>
      </c>
      <c r="M75">
        <v>197.115384030352</v>
      </c>
    </row>
    <row r="76" spans="1:13" x14ac:dyDescent="0.35">
      <c r="A76" s="1">
        <v>42064</v>
      </c>
      <c r="B76">
        <v>142.85</v>
      </c>
      <c r="K76">
        <f t="shared" si="1"/>
        <v>192.65895330792387</v>
      </c>
      <c r="M76">
        <v>192.774153307924</v>
      </c>
    </row>
    <row r="77" spans="1:13" x14ac:dyDescent="0.35">
      <c r="A77" s="1">
        <v>42095</v>
      </c>
      <c r="B77">
        <v>140.63999999999999</v>
      </c>
      <c r="K77">
        <f t="shared" si="1"/>
        <v>188.78022104329008</v>
      </c>
      <c r="M77">
        <v>188.60342104329001</v>
      </c>
    </row>
    <row r="78" spans="1:13" x14ac:dyDescent="0.35">
      <c r="A78" s="1">
        <v>42125</v>
      </c>
      <c r="B78">
        <v>155.54</v>
      </c>
      <c r="K78">
        <f t="shared" si="1"/>
        <v>184.76634735982682</v>
      </c>
      <c r="M78">
        <v>185.958347359827</v>
      </c>
    </row>
    <row r="79" spans="1:13" x14ac:dyDescent="0.35">
      <c r="A79" s="1">
        <v>42156</v>
      </c>
      <c r="B79">
        <v>159.06</v>
      </c>
      <c r="K79">
        <f t="shared" si="1"/>
        <v>183.52487957104083</v>
      </c>
      <c r="M79">
        <v>183.80647957104</v>
      </c>
    </row>
    <row r="80" spans="1:13" x14ac:dyDescent="0.35">
      <c r="A80" s="1">
        <v>42186</v>
      </c>
      <c r="B80">
        <v>145.37</v>
      </c>
      <c r="K80">
        <f t="shared" si="1"/>
        <v>181.8267612053568</v>
      </c>
      <c r="M80">
        <v>180.731561205357</v>
      </c>
    </row>
    <row r="81" spans="1:13" x14ac:dyDescent="0.35">
      <c r="A81" s="1">
        <v>42217</v>
      </c>
      <c r="B81">
        <v>131.99</v>
      </c>
      <c r="K81">
        <f t="shared" si="1"/>
        <v>177.90263630892846</v>
      </c>
      <c r="M81">
        <v>176.832236308929</v>
      </c>
    </row>
    <row r="82" spans="1:13" x14ac:dyDescent="0.35">
      <c r="A82" s="1">
        <v>42248</v>
      </c>
      <c r="B82">
        <v>124.43</v>
      </c>
      <c r="K82">
        <f t="shared" si="1"/>
        <v>173.24485740421468</v>
      </c>
      <c r="M82">
        <v>172.64005740421399</v>
      </c>
    </row>
    <row r="83" spans="1:13" x14ac:dyDescent="0.35">
      <c r="A83" s="1">
        <v>42278</v>
      </c>
      <c r="B83">
        <v>125.43</v>
      </c>
      <c r="K83">
        <f t="shared" si="1"/>
        <v>168.78325281187688</v>
      </c>
      <c r="M83">
        <v>168.863252811877</v>
      </c>
    </row>
    <row r="84" spans="1:13" x14ac:dyDescent="0.35">
      <c r="A84" s="1">
        <v>42309</v>
      </c>
      <c r="B84">
        <v>117.28</v>
      </c>
      <c r="K84">
        <f t="shared" si="1"/>
        <v>165.38859258692685</v>
      </c>
      <c r="M84">
        <v>164.736592586927</v>
      </c>
    </row>
    <row r="85" spans="1:13" x14ac:dyDescent="0.35">
      <c r="A85" s="1">
        <v>42339</v>
      </c>
      <c r="B85">
        <v>117.16</v>
      </c>
      <c r="K85">
        <f t="shared" si="1"/>
        <v>160.94006517997283</v>
      </c>
      <c r="M85">
        <v>160.930465179973</v>
      </c>
    </row>
    <row r="86" spans="1:13" x14ac:dyDescent="0.35">
      <c r="A86" s="1">
        <v>42370</v>
      </c>
      <c r="B86">
        <v>108.28</v>
      </c>
      <c r="K86">
        <f t="shared" si="1"/>
        <v>157.42882796557518</v>
      </c>
      <c r="M86">
        <v>156.71842796557499</v>
      </c>
    </row>
    <row r="87" spans="1:13" x14ac:dyDescent="0.35">
      <c r="A87" s="1">
        <v>42401</v>
      </c>
      <c r="B87">
        <v>108.84</v>
      </c>
      <c r="K87">
        <f t="shared" si="1"/>
        <v>152.84335372832899</v>
      </c>
      <c r="M87">
        <v>152.888153728329</v>
      </c>
    </row>
    <row r="88" spans="1:13" x14ac:dyDescent="0.35">
      <c r="A88" s="1">
        <v>42430</v>
      </c>
      <c r="B88">
        <v>128.02000000000001</v>
      </c>
      <c r="K88">
        <f t="shared" si="1"/>
        <v>149.36430143006268</v>
      </c>
      <c r="M88">
        <v>150.898701430062</v>
      </c>
    </row>
    <row r="89" spans="1:13" x14ac:dyDescent="0.35">
      <c r="A89" s="1">
        <v>42461</v>
      </c>
      <c r="B89">
        <v>148.4</v>
      </c>
      <c r="K89">
        <f t="shared" si="1"/>
        <v>149.06840531565706</v>
      </c>
      <c r="M89">
        <v>150.69880531565701</v>
      </c>
    </row>
    <row r="90" spans="1:13" x14ac:dyDescent="0.35">
      <c r="A90" s="1">
        <v>42491</v>
      </c>
      <c r="B90">
        <v>136.80000000000001</v>
      </c>
      <c r="K90">
        <f t="shared" si="1"/>
        <v>150.51490089040448</v>
      </c>
      <c r="M90">
        <v>149.58690089040499</v>
      </c>
    </row>
    <row r="91" spans="1:13" x14ac:dyDescent="0.35">
      <c r="A91" s="1">
        <v>42522</v>
      </c>
      <c r="B91">
        <v>127.8</v>
      </c>
      <c r="K91">
        <f t="shared" si="1"/>
        <v>148.56394881917259</v>
      </c>
      <c r="M91">
        <v>147.843948819172</v>
      </c>
    </row>
    <row r="92" spans="1:13" x14ac:dyDescent="0.35">
      <c r="A92" s="1">
        <v>42552</v>
      </c>
      <c r="B92">
        <v>130.87</v>
      </c>
      <c r="K92">
        <f t="shared" si="1"/>
        <v>146.24043291363824</v>
      </c>
      <c r="M92">
        <v>146.48603291363901</v>
      </c>
    </row>
    <row r="93" spans="1:13" x14ac:dyDescent="0.35">
      <c r="A93" s="1">
        <v>42583</v>
      </c>
      <c r="B93">
        <v>129.63999999999999</v>
      </c>
      <c r="K93">
        <f t="shared" si="1"/>
        <v>145.23675028054788</v>
      </c>
      <c r="M93">
        <v>145.138350280547</v>
      </c>
    </row>
    <row r="94" spans="1:13" x14ac:dyDescent="0.35">
      <c r="A94" s="1">
        <v>42614</v>
      </c>
      <c r="B94">
        <v>135.13999999999999</v>
      </c>
      <c r="K94">
        <f t="shared" si="1"/>
        <v>143.89848225810323</v>
      </c>
      <c r="M94">
        <v>144.33848225810399</v>
      </c>
    </row>
    <row r="95" spans="1:13" x14ac:dyDescent="0.35">
      <c r="A95" s="1">
        <v>42644</v>
      </c>
      <c r="B95">
        <v>146.97</v>
      </c>
      <c r="K95">
        <f t="shared" si="1"/>
        <v>143.6026036774557</v>
      </c>
      <c r="M95">
        <v>144.549003677455</v>
      </c>
    </row>
    <row r="96" spans="1:13" x14ac:dyDescent="0.35">
      <c r="A96" s="1">
        <v>42675</v>
      </c>
      <c r="B96">
        <v>164.83</v>
      </c>
      <c r="K96">
        <f t="shared" si="1"/>
        <v>144.74268338325859</v>
      </c>
      <c r="M96">
        <v>146.17148338325899</v>
      </c>
    </row>
    <row r="97" spans="1:13" x14ac:dyDescent="0.35">
      <c r="A97" s="1">
        <v>42705</v>
      </c>
      <c r="B97">
        <v>186.93</v>
      </c>
      <c r="K97">
        <f t="shared" si="1"/>
        <v>147.66416471259828</v>
      </c>
      <c r="M97">
        <v>149.432164712598</v>
      </c>
    </row>
    <row r="98" spans="1:13" x14ac:dyDescent="0.35">
      <c r="A98" s="1">
        <v>42736</v>
      </c>
      <c r="B98">
        <v>210.57</v>
      </c>
      <c r="K98">
        <f t="shared" si="1"/>
        <v>152.43199153559016</v>
      </c>
      <c r="M98">
        <v>154.32319153559001</v>
      </c>
    </row>
    <row r="99" spans="1:13" x14ac:dyDescent="0.35">
      <c r="A99" s="1">
        <v>42767</v>
      </c>
      <c r="B99">
        <v>221.15</v>
      </c>
      <c r="K99">
        <f t="shared" si="1"/>
        <v>158.8229362127428</v>
      </c>
      <c r="M99">
        <v>159.66933621274299</v>
      </c>
    </row>
    <row r="100" spans="1:13" x14ac:dyDescent="0.35">
      <c r="A100" s="1">
        <v>42795</v>
      </c>
      <c r="B100">
        <v>197.23</v>
      </c>
      <c r="K100">
        <f t="shared" si="1"/>
        <v>164.58778931572357</v>
      </c>
      <c r="M100">
        <v>162.674189315723</v>
      </c>
    </row>
    <row r="101" spans="1:13" x14ac:dyDescent="0.35">
      <c r="A101" s="1">
        <v>42826</v>
      </c>
      <c r="B101">
        <v>168.32</v>
      </c>
      <c r="K101">
        <f t="shared" si="1"/>
        <v>165.43865417046516</v>
      </c>
      <c r="M101">
        <v>163.125854170466</v>
      </c>
    </row>
    <row r="102" spans="1:13" x14ac:dyDescent="0.35">
      <c r="A102" s="1">
        <v>42856</v>
      </c>
      <c r="B102">
        <v>155.43</v>
      </c>
      <c r="K102">
        <f t="shared" si="1"/>
        <v>163.54138583682871</v>
      </c>
      <c r="M102">
        <v>162.51018583682799</v>
      </c>
    </row>
    <row r="103" spans="1:13" x14ac:dyDescent="0.35">
      <c r="A103" s="1">
        <v>42887</v>
      </c>
      <c r="B103">
        <v>144.94999999999999</v>
      </c>
      <c r="K103">
        <f t="shared" si="1"/>
        <v>161.94377096988177</v>
      </c>
      <c r="M103">
        <v>161.10537096988199</v>
      </c>
    </row>
    <row r="104" spans="1:13" x14ac:dyDescent="0.35">
      <c r="A104" s="1">
        <v>42917</v>
      </c>
      <c r="B104">
        <v>150.35</v>
      </c>
      <c r="K104">
        <f t="shared" si="1"/>
        <v>159.81294129229144</v>
      </c>
      <c r="M104">
        <v>160.244941292291</v>
      </c>
    </row>
    <row r="105" spans="1:13" x14ac:dyDescent="0.35">
      <c r="A105" s="1">
        <v>42948</v>
      </c>
      <c r="B105">
        <v>150.59</v>
      </c>
      <c r="K105">
        <f t="shared" si="1"/>
        <v>159.45334598890773</v>
      </c>
      <c r="M105">
        <v>159.472545988908</v>
      </c>
    </row>
    <row r="106" spans="1:13" x14ac:dyDescent="0.35">
      <c r="A106" s="1">
        <v>42979</v>
      </c>
      <c r="B106">
        <v>156.4</v>
      </c>
      <c r="K106">
        <f t="shared" si="1"/>
        <v>158.76194230979536</v>
      </c>
      <c r="M106">
        <v>159.22674230979499</v>
      </c>
    </row>
    <row r="107" spans="1:13" x14ac:dyDescent="0.35">
      <c r="A107" s="1">
        <v>43009</v>
      </c>
      <c r="B107">
        <v>143.9</v>
      </c>
      <c r="K107">
        <f t="shared" si="1"/>
        <v>159.00060292501141</v>
      </c>
      <c r="M107">
        <v>158.000602925012</v>
      </c>
    </row>
    <row r="108" spans="1:13" x14ac:dyDescent="0.35">
      <c r="A108" s="1">
        <v>43040</v>
      </c>
      <c r="B108">
        <v>139.28</v>
      </c>
      <c r="K108">
        <f t="shared" si="1"/>
        <v>156.87255469101106</v>
      </c>
      <c r="M108">
        <v>156.50295469101101</v>
      </c>
    </row>
    <row r="109" spans="1:13" x14ac:dyDescent="0.35">
      <c r="A109" s="1">
        <v>43070</v>
      </c>
      <c r="B109">
        <v>145.15</v>
      </c>
      <c r="K109">
        <f t="shared" si="1"/>
        <v>155.12511831573013</v>
      </c>
      <c r="M109">
        <v>155.59471831573001</v>
      </c>
    </row>
    <row r="110" spans="1:13" x14ac:dyDescent="0.35">
      <c r="A110" s="1">
        <v>43101</v>
      </c>
      <c r="B110">
        <v>150.19999999999999</v>
      </c>
      <c r="K110">
        <f t="shared" si="1"/>
        <v>154.7591408504716</v>
      </c>
      <c r="M110">
        <v>155.163140850471</v>
      </c>
    </row>
    <row r="111" spans="1:13" x14ac:dyDescent="0.35">
      <c r="A111" s="1">
        <v>43132</v>
      </c>
      <c r="B111">
        <v>145.88</v>
      </c>
      <c r="K111">
        <f t="shared" si="1"/>
        <v>154.76608958243332</v>
      </c>
      <c r="M111">
        <v>154.42048958243399</v>
      </c>
    </row>
    <row r="112" spans="1:13" x14ac:dyDescent="0.35">
      <c r="A112" s="1">
        <v>43160</v>
      </c>
      <c r="B112">
        <v>144.6</v>
      </c>
      <c r="K112">
        <f t="shared" si="1"/>
        <v>153.73725041583927</v>
      </c>
      <c r="M112">
        <v>153.634850415839</v>
      </c>
    </row>
    <row r="113" spans="1:13" x14ac:dyDescent="0.35">
      <c r="A113" s="1">
        <v>43191</v>
      </c>
      <c r="B113">
        <v>137.30000000000001</v>
      </c>
      <c r="K113">
        <f t="shared" si="1"/>
        <v>152.91206238257189</v>
      </c>
      <c r="M113">
        <v>152.328062382572</v>
      </c>
    </row>
    <row r="114" spans="1:13" x14ac:dyDescent="0.35">
      <c r="A114" s="1">
        <v>43221</v>
      </c>
      <c r="B114">
        <v>142.75</v>
      </c>
      <c r="K114">
        <f t="shared" si="1"/>
        <v>151.12581739196625</v>
      </c>
      <c r="M114">
        <v>151.561817391966</v>
      </c>
    </row>
    <row r="115" spans="1:13" x14ac:dyDescent="0.35">
      <c r="A115" s="1">
        <v>43252</v>
      </c>
      <c r="B115">
        <v>138.96</v>
      </c>
      <c r="K115">
        <f t="shared" si="1"/>
        <v>150.85687200060872</v>
      </c>
      <c r="M115">
        <v>150.553672000609</v>
      </c>
    </row>
    <row r="116" spans="1:13" x14ac:dyDescent="0.35">
      <c r="A116" s="1">
        <v>43282</v>
      </c>
      <c r="B116">
        <v>133.44</v>
      </c>
      <c r="K116">
        <f t="shared" si="1"/>
        <v>149.62617824056031</v>
      </c>
      <c r="M116">
        <v>149.18457824056</v>
      </c>
    </row>
    <row r="117" spans="1:13" x14ac:dyDescent="0.35">
      <c r="A117" s="1">
        <v>43313</v>
      </c>
      <c r="B117">
        <v>133.69</v>
      </c>
      <c r="K117">
        <f t="shared" si="1"/>
        <v>147.92501198131521</v>
      </c>
      <c r="M117">
        <v>147.94501198131499</v>
      </c>
    </row>
    <row r="118" spans="1:13" x14ac:dyDescent="0.35">
      <c r="A118" s="1">
        <v>43344</v>
      </c>
      <c r="B118">
        <v>132.61000000000001</v>
      </c>
      <c r="K118">
        <f t="shared" si="1"/>
        <v>146.80461102280981</v>
      </c>
      <c r="M118">
        <v>146.71821102281001</v>
      </c>
    </row>
    <row r="119" spans="1:13" x14ac:dyDescent="0.35">
      <c r="A119" s="1">
        <v>43374</v>
      </c>
      <c r="B119">
        <v>132.28</v>
      </c>
      <c r="K119">
        <f t="shared" si="1"/>
        <v>145.58955414098523</v>
      </c>
      <c r="M119">
        <v>145.56315414098501</v>
      </c>
    </row>
    <row r="120" spans="1:13" x14ac:dyDescent="0.35">
      <c r="A120" s="1">
        <v>43405</v>
      </c>
      <c r="B120">
        <v>123.17</v>
      </c>
      <c r="K120">
        <f t="shared" si="1"/>
        <v>144.50050180970621</v>
      </c>
      <c r="M120">
        <v>143.771701809706</v>
      </c>
    </row>
    <row r="121" spans="1:13" x14ac:dyDescent="0.35">
      <c r="A121" s="1">
        <v>43435</v>
      </c>
      <c r="B121">
        <v>124.81</v>
      </c>
      <c r="K121">
        <f t="shared" si="1"/>
        <v>142.12356566492952</v>
      </c>
      <c r="M121">
        <v>142.25476566493001</v>
      </c>
    </row>
    <row r="122" spans="1:13" x14ac:dyDescent="0.35">
      <c r="A122" s="1">
        <v>43466</v>
      </c>
      <c r="B122">
        <v>131.29</v>
      </c>
      <c r="K122">
        <f t="shared" si="1"/>
        <v>140.85918441173561</v>
      </c>
      <c r="M122">
        <v>141.377584411735</v>
      </c>
    </row>
    <row r="123" spans="1:13" x14ac:dyDescent="0.35">
      <c r="A123" s="1">
        <v>43497</v>
      </c>
      <c r="B123">
        <v>135.63999999999999</v>
      </c>
      <c r="K123">
        <f t="shared" si="1"/>
        <v>140.5705776587962</v>
      </c>
      <c r="M123">
        <v>140.91857765879601</v>
      </c>
    </row>
    <row r="124" spans="1:13" x14ac:dyDescent="0.35">
      <c r="A124" s="1">
        <v>43525</v>
      </c>
      <c r="B124">
        <v>145.74</v>
      </c>
      <c r="K124">
        <f t="shared" si="1"/>
        <v>140.49629144609233</v>
      </c>
      <c r="M124">
        <v>141.304291446093</v>
      </c>
    </row>
    <row r="125" spans="1:13" x14ac:dyDescent="0.35">
      <c r="A125" s="1">
        <v>43556</v>
      </c>
      <c r="B125">
        <v>149.61000000000001</v>
      </c>
      <c r="K125">
        <f t="shared" si="1"/>
        <v>141.65914813040555</v>
      </c>
      <c r="M125">
        <v>141.968748130405</v>
      </c>
    </row>
    <row r="126" spans="1:13" x14ac:dyDescent="0.35">
      <c r="A126" s="1">
        <v>43586</v>
      </c>
      <c r="B126">
        <v>151.37</v>
      </c>
      <c r="K126">
        <f t="shared" si="1"/>
        <v>142.58004827997263</v>
      </c>
      <c r="M126">
        <v>142.72084827997301</v>
      </c>
    </row>
    <row r="127" spans="1:13" x14ac:dyDescent="0.35">
      <c r="A127" s="1">
        <v>43617</v>
      </c>
      <c r="B127">
        <v>153.13</v>
      </c>
      <c r="K127">
        <f t="shared" si="1"/>
        <v>143.41278041757516</v>
      </c>
      <c r="M127">
        <v>143.55358041757501</v>
      </c>
    </row>
    <row r="128" spans="1:13" x14ac:dyDescent="0.35">
      <c r="A128" s="1">
        <v>43647</v>
      </c>
      <c r="B128">
        <v>142.93</v>
      </c>
      <c r="K128">
        <f t="shared" si="1"/>
        <v>144.31969398416902</v>
      </c>
      <c r="M128">
        <v>143.50369398416899</v>
      </c>
    </row>
    <row r="129" spans="1:13" x14ac:dyDescent="0.35">
      <c r="A129" s="1">
        <v>43678</v>
      </c>
      <c r="B129">
        <v>131.24</v>
      </c>
      <c r="K129">
        <f t="shared" si="1"/>
        <v>143.45779846543547</v>
      </c>
      <c r="M129">
        <v>142.52259846543501</v>
      </c>
    </row>
    <row r="130" spans="1:13" x14ac:dyDescent="0.35">
      <c r="A130" s="1">
        <v>43709</v>
      </c>
      <c r="B130">
        <v>131.38999999999999</v>
      </c>
      <c r="K130">
        <f t="shared" si="1"/>
        <v>141.61999058820021</v>
      </c>
      <c r="M130">
        <v>141.63199058820101</v>
      </c>
    </row>
    <row r="131" spans="1:13" x14ac:dyDescent="0.35">
      <c r="A131" s="1">
        <v>43739</v>
      </c>
      <c r="B131">
        <v>129.5</v>
      </c>
      <c r="K131">
        <f t="shared" si="1"/>
        <v>140.81263134114494</v>
      </c>
      <c r="M131">
        <v>140.66143134114401</v>
      </c>
    </row>
    <row r="132" spans="1:13" x14ac:dyDescent="0.35">
      <c r="A132" s="1">
        <v>43770</v>
      </c>
      <c r="B132">
        <v>136.30000000000001</v>
      </c>
      <c r="K132">
        <f t="shared" si="1"/>
        <v>139.76851683385252</v>
      </c>
      <c r="M132">
        <v>140.31251683385301</v>
      </c>
    </row>
    <row r="133" spans="1:13" x14ac:dyDescent="0.35">
      <c r="A133" s="1">
        <v>43800</v>
      </c>
      <c r="C133">
        <v>138.45750000000001</v>
      </c>
      <c r="K133">
        <f t="shared" si="1"/>
        <v>139.99151548714477</v>
      </c>
    </row>
    <row r="134" spans="1:13" x14ac:dyDescent="0.35">
      <c r="A134" s="1">
        <v>43831</v>
      </c>
      <c r="C134">
        <v>138.16652173913045</v>
      </c>
      <c r="K134">
        <f t="shared" ref="K134:K148" si="2">$H$3*B133+(1-$H$3)*M133</f>
        <v>0</v>
      </c>
    </row>
    <row r="135" spans="1:13" x14ac:dyDescent="0.35">
      <c r="A135" s="1">
        <v>43862</v>
      </c>
      <c r="C135">
        <v>137.61954545454543</v>
      </c>
      <c r="K135">
        <f t="shared" si="2"/>
        <v>0</v>
      </c>
    </row>
    <row r="136" spans="1:13" x14ac:dyDescent="0.35">
      <c r="A136" s="1">
        <v>43891</v>
      </c>
      <c r="C136">
        <v>137.22619047619045</v>
      </c>
      <c r="K136">
        <f t="shared" si="2"/>
        <v>0</v>
      </c>
    </row>
    <row r="137" spans="1:13" x14ac:dyDescent="0.35">
      <c r="A137" s="1">
        <v>43922</v>
      </c>
      <c r="C137">
        <v>136.85750000000002</v>
      </c>
      <c r="K137">
        <f t="shared" si="2"/>
        <v>0</v>
      </c>
    </row>
    <row r="138" spans="1:13" x14ac:dyDescent="0.35">
      <c r="A138" s="1">
        <v>43952</v>
      </c>
      <c r="C138">
        <v>136.83421052631579</v>
      </c>
      <c r="K138">
        <f t="shared" si="2"/>
        <v>0</v>
      </c>
    </row>
    <row r="139" spans="1:13" x14ac:dyDescent="0.35">
      <c r="A139" s="1">
        <v>43983</v>
      </c>
      <c r="C139">
        <v>136.50555555555556</v>
      </c>
      <c r="K139">
        <f t="shared" si="2"/>
        <v>0</v>
      </c>
    </row>
    <row r="140" spans="1:13" x14ac:dyDescent="0.35">
      <c r="A140" s="1">
        <v>44013</v>
      </c>
      <c r="C140">
        <v>136.36117647058822</v>
      </c>
      <c r="K140">
        <f t="shared" si="2"/>
        <v>0</v>
      </c>
    </row>
    <row r="141" spans="1:13" x14ac:dyDescent="0.35">
      <c r="A141" s="1">
        <v>44044</v>
      </c>
      <c r="C141">
        <v>136.54375000000002</v>
      </c>
      <c r="K141">
        <f t="shared" si="2"/>
        <v>0</v>
      </c>
    </row>
    <row r="142" spans="1:13" x14ac:dyDescent="0.35">
      <c r="A142" s="1">
        <v>44075</v>
      </c>
      <c r="C142">
        <v>136.73400000000001</v>
      </c>
      <c r="K142">
        <f t="shared" si="2"/>
        <v>0</v>
      </c>
    </row>
    <row r="143" spans="1:13" x14ac:dyDescent="0.35">
      <c r="A143" s="1">
        <v>44105</v>
      </c>
      <c r="C143">
        <v>137.02857142857141</v>
      </c>
      <c r="K143">
        <f t="shared" si="2"/>
        <v>0</v>
      </c>
    </row>
    <row r="144" spans="1:13" x14ac:dyDescent="0.35">
      <c r="A144" s="1">
        <v>44136</v>
      </c>
      <c r="C144">
        <v>137.39384615384617</v>
      </c>
      <c r="K144">
        <f t="shared" si="2"/>
        <v>0</v>
      </c>
    </row>
    <row r="145" spans="1:11" x14ac:dyDescent="0.35">
      <c r="A145" s="1">
        <v>44166</v>
      </c>
      <c r="C145">
        <v>138.57916666666668</v>
      </c>
      <c r="K145">
        <f t="shared" si="2"/>
        <v>0</v>
      </c>
    </row>
    <row r="146" spans="1:11" x14ac:dyDescent="0.35">
      <c r="A146" s="1">
        <v>44197</v>
      </c>
      <c r="C146">
        <v>139.8309090909091</v>
      </c>
      <c r="K146">
        <f t="shared" si="2"/>
        <v>0</v>
      </c>
    </row>
    <row r="147" spans="1:11" x14ac:dyDescent="0.35">
      <c r="A147" s="1">
        <v>44228</v>
      </c>
      <c r="C147">
        <v>140.685</v>
      </c>
      <c r="K147">
        <f t="shared" si="2"/>
        <v>0</v>
      </c>
    </row>
    <row r="148" spans="1:11" x14ac:dyDescent="0.35">
      <c r="A148" s="1">
        <v>44256</v>
      </c>
      <c r="C148">
        <v>141.24555555555554</v>
      </c>
      <c r="K148">
        <f t="shared" si="2"/>
        <v>0</v>
      </c>
    </row>
    <row r="149" spans="1:11" x14ac:dyDescent="0.35">
      <c r="A149" s="1">
        <v>44287</v>
      </c>
      <c r="C149">
        <v>140.68375</v>
      </c>
    </row>
    <row r="150" spans="1:11" x14ac:dyDescent="0.35">
      <c r="A150" s="1">
        <v>44317</v>
      </c>
      <c r="C150">
        <v>139.40857142857143</v>
      </c>
    </row>
    <row r="151" spans="1:11" x14ac:dyDescent="0.35">
      <c r="A151" s="1">
        <v>44348</v>
      </c>
      <c r="C151">
        <v>137.41499999999999</v>
      </c>
    </row>
    <row r="152" spans="1:11" x14ac:dyDescent="0.35">
      <c r="A152" s="1">
        <v>44378</v>
      </c>
      <c r="C152">
        <v>134.27199999999999</v>
      </c>
    </row>
    <row r="153" spans="1:11" x14ac:dyDescent="0.35">
      <c r="A153" s="1">
        <v>44409</v>
      </c>
      <c r="C153">
        <v>132.10750000000002</v>
      </c>
    </row>
    <row r="154" spans="1:11" x14ac:dyDescent="0.35">
      <c r="A154" s="1">
        <v>44440</v>
      </c>
      <c r="C154">
        <v>132.39666666666668</v>
      </c>
    </row>
    <row r="155" spans="1:11" x14ac:dyDescent="0.35">
      <c r="A155" s="1">
        <v>44470</v>
      </c>
      <c r="C155">
        <v>132.9</v>
      </c>
    </row>
    <row r="156" spans="1:11" x14ac:dyDescent="0.35">
      <c r="A156" s="1">
        <v>44501</v>
      </c>
      <c r="C156">
        <v>136.30000000000001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0A9D-6D81-4FCC-B79B-49D5CB0E3371}">
  <dimension ref="A1:Z49"/>
  <sheetViews>
    <sheetView workbookViewId="0">
      <selection sqref="A1:Z49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43070</v>
      </c>
      <c r="B2">
        <v>145.15</v>
      </c>
      <c r="C2">
        <v>145.15</v>
      </c>
    </row>
    <row r="3" spans="1:26" x14ac:dyDescent="0.35">
      <c r="A3" s="1">
        <v>43101</v>
      </c>
      <c r="B3">
        <v>150.19999999999999</v>
      </c>
      <c r="C3">
        <v>145.554</v>
      </c>
      <c r="D3">
        <v>150.19999999999999</v>
      </c>
    </row>
    <row r="4" spans="1:26" x14ac:dyDescent="0.35">
      <c r="A4" s="1">
        <v>43132</v>
      </c>
      <c r="B4">
        <v>145.88</v>
      </c>
      <c r="C4">
        <v>145.58008000000001</v>
      </c>
      <c r="D4">
        <v>149.8544</v>
      </c>
      <c r="E4">
        <v>145.88</v>
      </c>
    </row>
    <row r="5" spans="1:26" x14ac:dyDescent="0.35">
      <c r="A5" s="1">
        <v>43160</v>
      </c>
      <c r="B5">
        <v>144.6</v>
      </c>
      <c r="C5">
        <v>145.5016736</v>
      </c>
      <c r="D5">
        <v>149.43404799999999</v>
      </c>
      <c r="E5">
        <v>145.77760000000001</v>
      </c>
      <c r="F5">
        <v>144.6</v>
      </c>
    </row>
    <row r="6" spans="1:26" x14ac:dyDescent="0.35">
      <c r="A6" s="1">
        <v>43191</v>
      </c>
      <c r="B6">
        <v>137.30000000000001</v>
      </c>
      <c r="C6">
        <v>144.845539712</v>
      </c>
      <c r="D6">
        <v>148.46332416000001</v>
      </c>
      <c r="E6">
        <v>145.09939199999999</v>
      </c>
      <c r="F6">
        <v>144.01599999999999</v>
      </c>
      <c r="G6">
        <v>137.30000000000001</v>
      </c>
    </row>
    <row r="7" spans="1:26" x14ac:dyDescent="0.35">
      <c r="A7" s="1">
        <v>43221</v>
      </c>
      <c r="B7">
        <v>142.75</v>
      </c>
      <c r="C7">
        <v>144.67789653503999</v>
      </c>
      <c r="D7">
        <v>148.00625822719999</v>
      </c>
      <c r="E7">
        <v>144.91144064</v>
      </c>
      <c r="F7">
        <v>143.91471999999999</v>
      </c>
      <c r="G7">
        <v>137.73599999999999</v>
      </c>
      <c r="H7">
        <v>142.75</v>
      </c>
    </row>
    <row r="8" spans="1:26" x14ac:dyDescent="0.35">
      <c r="A8" s="1">
        <v>43252</v>
      </c>
      <c r="B8">
        <v>138.96</v>
      </c>
      <c r="C8">
        <v>144.220464812236</v>
      </c>
      <c r="D8">
        <v>147.28255756902399</v>
      </c>
      <c r="E8">
        <v>144.43532538880001</v>
      </c>
      <c r="F8">
        <v>143.51834239999999</v>
      </c>
      <c r="G8">
        <v>137.83392000000001</v>
      </c>
      <c r="H8">
        <v>142.4468</v>
      </c>
      <c r="I8">
        <v>138.96</v>
      </c>
    </row>
    <row r="9" spans="1:26" x14ac:dyDescent="0.35">
      <c r="A9" s="1">
        <v>43282</v>
      </c>
      <c r="B9">
        <v>133.44</v>
      </c>
      <c r="C9">
        <v>143.358027627257</v>
      </c>
      <c r="D9">
        <v>146.175152963502</v>
      </c>
      <c r="E9">
        <v>143.555699357696</v>
      </c>
      <c r="F9">
        <v>142.712075008</v>
      </c>
      <c r="G9">
        <v>137.4824064</v>
      </c>
      <c r="H9">
        <v>141.72625600000001</v>
      </c>
      <c r="I9">
        <v>138.51840000000001</v>
      </c>
      <c r="J9">
        <v>133.44</v>
      </c>
    </row>
    <row r="10" spans="1:26" x14ac:dyDescent="0.35">
      <c r="A10" s="1">
        <v>43313</v>
      </c>
      <c r="B10">
        <v>133.69</v>
      </c>
      <c r="C10">
        <v>142.58458541707699</v>
      </c>
      <c r="D10">
        <v>145.17634072642099</v>
      </c>
      <c r="E10">
        <v>142.76644340908001</v>
      </c>
      <c r="F10">
        <v>141.99030900736</v>
      </c>
      <c r="G10">
        <v>137.17901388799999</v>
      </c>
      <c r="H10">
        <v>141.08335552</v>
      </c>
      <c r="I10">
        <v>138.13212799999999</v>
      </c>
      <c r="J10">
        <v>133.46</v>
      </c>
      <c r="K10">
        <v>133.69</v>
      </c>
    </row>
    <row r="11" spans="1:26" x14ac:dyDescent="0.35">
      <c r="A11" s="1">
        <v>43344</v>
      </c>
      <c r="B11">
        <v>132.61000000000001</v>
      </c>
      <c r="C11">
        <v>141.786618583711</v>
      </c>
      <c r="D11">
        <v>144.171033468308</v>
      </c>
      <c r="E11">
        <v>141.95392793635301</v>
      </c>
      <c r="F11">
        <v>141.239884286771</v>
      </c>
      <c r="G11">
        <v>136.81349277696</v>
      </c>
      <c r="H11">
        <v>140.4054870784</v>
      </c>
      <c r="I11">
        <v>137.69035776000001</v>
      </c>
      <c r="J11">
        <v>133.392</v>
      </c>
      <c r="K11">
        <v>133.6036</v>
      </c>
      <c r="L11">
        <v>132.61000000000001</v>
      </c>
    </row>
    <row r="12" spans="1:26" x14ac:dyDescent="0.35">
      <c r="A12" s="1">
        <v>43374</v>
      </c>
      <c r="B12">
        <v>132.28</v>
      </c>
      <c r="C12">
        <v>141.02608909701399</v>
      </c>
      <c r="D12">
        <v>143.21975079084299</v>
      </c>
      <c r="E12">
        <v>141.18001370144501</v>
      </c>
      <c r="F12">
        <v>140.52309354382899</v>
      </c>
      <c r="G12">
        <v>136.45081335480299</v>
      </c>
      <c r="H12">
        <v>139.75544811212799</v>
      </c>
      <c r="I12">
        <v>137.25752913919999</v>
      </c>
      <c r="J12">
        <v>133.30304000000001</v>
      </c>
      <c r="K12">
        <v>133.49771200000001</v>
      </c>
      <c r="L12">
        <v>132.58359999999999</v>
      </c>
      <c r="M12">
        <v>132.28</v>
      </c>
    </row>
    <row r="13" spans="1:26" x14ac:dyDescent="0.35">
      <c r="A13" s="1">
        <v>43405</v>
      </c>
      <c r="B13">
        <v>123.17</v>
      </c>
      <c r="C13">
        <v>139.59760196925299</v>
      </c>
      <c r="D13">
        <v>141.61577072757601</v>
      </c>
      <c r="E13">
        <v>139.73921260532899</v>
      </c>
      <c r="F13">
        <v>139.13484606032301</v>
      </c>
      <c r="G13">
        <v>135.38834828641899</v>
      </c>
      <c r="H13">
        <v>138.42861226315699</v>
      </c>
      <c r="I13">
        <v>136.13052680806399</v>
      </c>
      <c r="J13">
        <v>132.49239679999999</v>
      </c>
      <c r="K13">
        <v>132.67149504</v>
      </c>
      <c r="L13">
        <v>131.830512</v>
      </c>
      <c r="M13">
        <v>131.55119999999999</v>
      </c>
      <c r="N13">
        <v>123.17</v>
      </c>
    </row>
    <row r="14" spans="1:26" x14ac:dyDescent="0.35">
      <c r="A14" s="1">
        <v>43435</v>
      </c>
      <c r="B14">
        <v>124.81</v>
      </c>
      <c r="C14">
        <v>138.414593811712</v>
      </c>
      <c r="D14">
        <v>140.27130906937001</v>
      </c>
      <c r="E14">
        <v>138.54487559690301</v>
      </c>
      <c r="F14">
        <v>137.98885837549699</v>
      </c>
      <c r="G14">
        <v>134.54208042350501</v>
      </c>
      <c r="H14">
        <v>137.33912328210499</v>
      </c>
      <c r="I14">
        <v>135.22488466341801</v>
      </c>
      <c r="J14">
        <v>131.877805056</v>
      </c>
      <c r="K14">
        <v>132.04257543680001</v>
      </c>
      <c r="L14">
        <v>131.26887103999999</v>
      </c>
      <c r="M14">
        <v>131.01190399999999</v>
      </c>
      <c r="N14">
        <v>123.30119999999999</v>
      </c>
      <c r="O14">
        <v>124.81</v>
      </c>
    </row>
    <row r="15" spans="1:26" x14ac:dyDescent="0.35">
      <c r="A15" s="1">
        <v>43466</v>
      </c>
      <c r="B15">
        <v>131.29</v>
      </c>
      <c r="C15">
        <v>137.84462630677501</v>
      </c>
      <c r="D15">
        <v>139.55280434381999</v>
      </c>
      <c r="E15">
        <v>137.96448554915099</v>
      </c>
      <c r="F15">
        <v>137.452949705457</v>
      </c>
      <c r="G15">
        <v>134.281913989625</v>
      </c>
      <c r="H15">
        <v>136.85519341953599</v>
      </c>
      <c r="I15">
        <v>134.910093890345</v>
      </c>
      <c r="J15">
        <v>131.83078065152</v>
      </c>
      <c r="K15">
        <v>131.982369401856</v>
      </c>
      <c r="L15">
        <v>131.27056135679999</v>
      </c>
      <c r="M15">
        <v>131.03415167999901</v>
      </c>
      <c r="N15">
        <v>123.940304</v>
      </c>
      <c r="O15">
        <v>125.3284</v>
      </c>
      <c r="P15">
        <v>131.29</v>
      </c>
    </row>
    <row r="16" spans="1:26" x14ac:dyDescent="0.35">
      <c r="A16" s="1">
        <v>43497</v>
      </c>
      <c r="B16">
        <v>135.63999999999999</v>
      </c>
      <c r="C16">
        <v>137.66825620223301</v>
      </c>
      <c r="D16">
        <v>139.23977999631401</v>
      </c>
      <c r="E16">
        <v>137.77852670521901</v>
      </c>
      <c r="F16">
        <v>137.30791372901999</v>
      </c>
      <c r="G16">
        <v>134.390560870455</v>
      </c>
      <c r="H16">
        <v>136.75797794597301</v>
      </c>
      <c r="I16">
        <v>134.968486379117</v>
      </c>
      <c r="J16">
        <v>132.13551819939801</v>
      </c>
      <c r="K16">
        <v>132.27497984970699</v>
      </c>
      <c r="L16">
        <v>131.620116448256</v>
      </c>
      <c r="M16">
        <v>131.40261954559901</v>
      </c>
      <c r="N16">
        <v>124.87627968</v>
      </c>
      <c r="O16">
        <v>126.153328</v>
      </c>
      <c r="P16">
        <v>131.63800000000001</v>
      </c>
      <c r="Q16">
        <v>135.63999999999999</v>
      </c>
    </row>
    <row r="17" spans="1:26" x14ac:dyDescent="0.35">
      <c r="A17" s="1">
        <v>43525</v>
      </c>
      <c r="B17">
        <v>145.74</v>
      </c>
      <c r="C17">
        <v>138.31399570605501</v>
      </c>
      <c r="D17">
        <v>139.75979759660899</v>
      </c>
      <c r="E17">
        <v>138.41544456880101</v>
      </c>
      <c r="F17">
        <v>137.982480630699</v>
      </c>
      <c r="G17">
        <v>135.29851600081801</v>
      </c>
      <c r="H17">
        <v>137.47653971029499</v>
      </c>
      <c r="I17">
        <v>135.83020746878799</v>
      </c>
      <c r="J17">
        <v>133.223876743446</v>
      </c>
      <c r="K17">
        <v>133.35218146173</v>
      </c>
      <c r="L17">
        <v>132.749707132395</v>
      </c>
      <c r="M17">
        <v>132.54960998195199</v>
      </c>
      <c r="N17">
        <v>126.5453773056</v>
      </c>
      <c r="O17">
        <v>127.72026176</v>
      </c>
      <c r="P17">
        <v>132.76616000000001</v>
      </c>
      <c r="Q17">
        <v>136.44800000000001</v>
      </c>
      <c r="R17">
        <v>145.74</v>
      </c>
    </row>
    <row r="18" spans="1:26" x14ac:dyDescent="0.35">
      <c r="A18" s="1">
        <v>43556</v>
      </c>
      <c r="B18">
        <v>149.61000000000001</v>
      </c>
      <c r="C18">
        <v>139.21767604957</v>
      </c>
      <c r="D18">
        <v>140.54781378888001</v>
      </c>
      <c r="E18">
        <v>139.31100900329699</v>
      </c>
      <c r="F18">
        <v>138.912682180243</v>
      </c>
      <c r="G18">
        <v>136.443434720753</v>
      </c>
      <c r="H18">
        <v>138.44721653347199</v>
      </c>
      <c r="I18">
        <v>136.93259087128499</v>
      </c>
      <c r="J18">
        <v>134.53476660397001</v>
      </c>
      <c r="K18">
        <v>134.65280694479199</v>
      </c>
      <c r="L18">
        <v>134.09853056180299</v>
      </c>
      <c r="M18">
        <v>133.91444118339501</v>
      </c>
      <c r="N18">
        <v>128.390547121152</v>
      </c>
      <c r="O18">
        <v>129.47144081920001</v>
      </c>
      <c r="P18">
        <v>134.11366720000001</v>
      </c>
      <c r="Q18">
        <v>137.50095999999999</v>
      </c>
      <c r="R18">
        <v>146.0496</v>
      </c>
      <c r="S18">
        <v>149.61000000000001</v>
      </c>
    </row>
    <row r="19" spans="1:26" x14ac:dyDescent="0.35">
      <c r="A19" s="1">
        <v>43586</v>
      </c>
      <c r="B19">
        <v>151.37</v>
      </c>
      <c r="C19">
        <v>140.18986196560499</v>
      </c>
      <c r="D19">
        <v>141.41358868577001</v>
      </c>
      <c r="E19">
        <v>140.275728283033</v>
      </c>
      <c r="F19">
        <v>139.909267605823</v>
      </c>
      <c r="G19">
        <v>137.63755994309199</v>
      </c>
      <c r="H19">
        <v>139.48103921079399</v>
      </c>
      <c r="I19">
        <v>138.087583601582</v>
      </c>
      <c r="J19">
        <v>135.88158527565301</v>
      </c>
      <c r="K19">
        <v>135.990182389209</v>
      </c>
      <c r="L19">
        <v>135.480248116859</v>
      </c>
      <c r="M19">
        <v>135.31088588872399</v>
      </c>
      <c r="N19">
        <v>130.228903351459</v>
      </c>
      <c r="O19">
        <v>131.22332555366401</v>
      </c>
      <c r="P19">
        <v>135.494173824</v>
      </c>
      <c r="Q19">
        <v>138.6104832</v>
      </c>
      <c r="R19">
        <v>146.47523200000001</v>
      </c>
      <c r="S19">
        <v>149.7508</v>
      </c>
      <c r="T19">
        <v>151.37</v>
      </c>
    </row>
    <row r="20" spans="1:26" x14ac:dyDescent="0.35">
      <c r="A20" s="1">
        <v>43617</v>
      </c>
      <c r="B20">
        <v>153.13</v>
      </c>
      <c r="C20">
        <v>141.22507300835599</v>
      </c>
      <c r="D20">
        <v>142.35090159090799</v>
      </c>
      <c r="E20">
        <v>141.30407002039101</v>
      </c>
      <c r="F20">
        <v>140.966926197357</v>
      </c>
      <c r="G20">
        <v>138.87695514764499</v>
      </c>
      <c r="H20">
        <v>140.57295607392999</v>
      </c>
      <c r="I20">
        <v>139.29097691345501</v>
      </c>
      <c r="J20">
        <v>137.2614584536</v>
      </c>
      <c r="K20">
        <v>137.361367798072</v>
      </c>
      <c r="L20">
        <v>136.89222826751001</v>
      </c>
      <c r="M20">
        <v>136.736415017626</v>
      </c>
      <c r="N20">
        <v>132.060991083343</v>
      </c>
      <c r="O20">
        <v>132.97585950937</v>
      </c>
      <c r="P20">
        <v>136.90503991808001</v>
      </c>
      <c r="Q20">
        <v>139.77204454400001</v>
      </c>
      <c r="R20">
        <v>147.00761344</v>
      </c>
      <c r="S20">
        <v>150.02113600000001</v>
      </c>
      <c r="T20">
        <v>151.51079999999999</v>
      </c>
      <c r="U20">
        <v>153.13</v>
      </c>
    </row>
    <row r="21" spans="1:26" x14ac:dyDescent="0.35">
      <c r="A21" s="1">
        <v>43647</v>
      </c>
      <c r="B21">
        <v>142.93</v>
      </c>
      <c r="C21">
        <v>141.36146716768801</v>
      </c>
      <c r="D21">
        <v>142.39722946363599</v>
      </c>
      <c r="E21">
        <v>141.43414441875899</v>
      </c>
      <c r="F21">
        <v>141.123972101569</v>
      </c>
      <c r="G21">
        <v>139.201198735833</v>
      </c>
      <c r="H21">
        <v>140.761519588016</v>
      </c>
      <c r="I21">
        <v>139.58209876037901</v>
      </c>
      <c r="J21">
        <v>137.71494177731199</v>
      </c>
      <c r="K21">
        <v>137.80685837422601</v>
      </c>
      <c r="L21">
        <v>137.37525000610901</v>
      </c>
      <c r="M21">
        <v>137.23190181621601</v>
      </c>
      <c r="N21">
        <v>132.93051179667501</v>
      </c>
      <c r="O21">
        <v>133.772190748621</v>
      </c>
      <c r="P21">
        <v>137.38703672463299</v>
      </c>
      <c r="Q21">
        <v>140.02468098048001</v>
      </c>
      <c r="R21">
        <v>146.68140436479999</v>
      </c>
      <c r="S21">
        <v>149.45384512000001</v>
      </c>
      <c r="T21">
        <v>150.82433599999999</v>
      </c>
      <c r="U21">
        <v>152.31399999999999</v>
      </c>
      <c r="V21">
        <v>142.93</v>
      </c>
    </row>
    <row r="22" spans="1:26" x14ac:dyDescent="0.35">
      <c r="A22" s="1">
        <v>43678</v>
      </c>
      <c r="B22">
        <v>131.24</v>
      </c>
      <c r="C22">
        <v>140.55174979427301</v>
      </c>
      <c r="D22">
        <v>141.504651106545</v>
      </c>
      <c r="E22">
        <v>140.618612865259</v>
      </c>
      <c r="F22">
        <v>140.33325433344299</v>
      </c>
      <c r="G22">
        <v>138.56430283696699</v>
      </c>
      <c r="H22">
        <v>139.99979802097499</v>
      </c>
      <c r="I22">
        <v>138.914730859549</v>
      </c>
      <c r="J22">
        <v>137.19694643512699</v>
      </c>
      <c r="K22">
        <v>137.281509704288</v>
      </c>
      <c r="L22">
        <v>136.884430005621</v>
      </c>
      <c r="M22">
        <v>136.752549670918</v>
      </c>
      <c r="N22">
        <v>132.795270852941</v>
      </c>
      <c r="O22">
        <v>133.56961548873099</v>
      </c>
      <c r="P22">
        <v>136.89527378666199</v>
      </c>
      <c r="Q22">
        <v>139.321906502041</v>
      </c>
      <c r="R22">
        <v>145.44609201561599</v>
      </c>
      <c r="S22">
        <v>147.99673751040001</v>
      </c>
      <c r="T22">
        <v>149.25758912000001</v>
      </c>
      <c r="U22">
        <v>150.62808000000001</v>
      </c>
      <c r="V22">
        <v>141.9948</v>
      </c>
      <c r="W22">
        <v>131.24</v>
      </c>
    </row>
    <row r="23" spans="1:26" x14ac:dyDescent="0.35">
      <c r="A23" s="1">
        <v>43709</v>
      </c>
      <c r="B23">
        <v>131.38999999999999</v>
      </c>
      <c r="C23">
        <v>139.81880981073101</v>
      </c>
      <c r="D23">
        <v>140.69547901802099</v>
      </c>
      <c r="E23">
        <v>139.880323836038</v>
      </c>
      <c r="F23">
        <v>139.61779398676799</v>
      </c>
      <c r="G23">
        <v>137.990358610009</v>
      </c>
      <c r="H23">
        <v>139.31101417929699</v>
      </c>
      <c r="I23">
        <v>138.31275239078499</v>
      </c>
      <c r="J23">
        <v>136.732390720317</v>
      </c>
      <c r="K23">
        <v>136.81018892794501</v>
      </c>
      <c r="L23">
        <v>136.44487560517101</v>
      </c>
      <c r="M23">
        <v>136.32354569724501</v>
      </c>
      <c r="N23">
        <v>132.68284918470599</v>
      </c>
      <c r="O23">
        <v>133.395246249633</v>
      </c>
      <c r="P23">
        <v>136.45485188372899</v>
      </c>
      <c r="Q23">
        <v>138.687353981878</v>
      </c>
      <c r="R23">
        <v>144.32160465436601</v>
      </c>
      <c r="S23">
        <v>146.66819850956799</v>
      </c>
      <c r="T23">
        <v>147.8281819904</v>
      </c>
      <c r="U23">
        <v>149.08903359999999</v>
      </c>
      <c r="V23">
        <v>141.14641599999999</v>
      </c>
      <c r="W23">
        <v>131.25200000000001</v>
      </c>
      <c r="X23">
        <v>131.38999999999999</v>
      </c>
    </row>
    <row r="24" spans="1:26" x14ac:dyDescent="0.35">
      <c r="A24" s="1">
        <v>43739</v>
      </c>
      <c r="B24">
        <v>129.5</v>
      </c>
      <c r="C24">
        <v>138.99330502587199</v>
      </c>
      <c r="D24">
        <v>139.799840696579</v>
      </c>
      <c r="E24">
        <v>139.04989792915501</v>
      </c>
      <c r="F24">
        <v>138.80837046782599</v>
      </c>
      <c r="G24">
        <v>137.31112992120899</v>
      </c>
      <c r="H24">
        <v>138.52613304495301</v>
      </c>
      <c r="I24">
        <v>137.60773219952199</v>
      </c>
      <c r="J24">
        <v>136.15379946269201</v>
      </c>
      <c r="K24">
        <v>136.22537381370901</v>
      </c>
      <c r="L24">
        <v>135.88928555675699</v>
      </c>
      <c r="M24">
        <v>135.77766204146499</v>
      </c>
      <c r="N24">
        <v>132.42822124992901</v>
      </c>
      <c r="O24">
        <v>133.083626549662</v>
      </c>
      <c r="P24">
        <v>135.89846373303101</v>
      </c>
      <c r="Q24">
        <v>137.95236566332801</v>
      </c>
      <c r="R24">
        <v>143.13587628201699</v>
      </c>
      <c r="S24">
        <v>145.294742628802</v>
      </c>
      <c r="T24">
        <v>146.361927431168</v>
      </c>
      <c r="U24">
        <v>147.52191091200001</v>
      </c>
      <c r="V24">
        <v>140.21470271999999</v>
      </c>
      <c r="W24">
        <v>131.11184</v>
      </c>
      <c r="X24">
        <v>131.2388</v>
      </c>
      <c r="Y24">
        <v>129.5</v>
      </c>
    </row>
    <row r="25" spans="1:26" x14ac:dyDescent="0.35">
      <c r="A25" s="1">
        <v>43770</v>
      </c>
      <c r="B25">
        <v>136.30000000000001</v>
      </c>
      <c r="C25">
        <v>138.77784062380201</v>
      </c>
      <c r="D25">
        <v>139.51985344085301</v>
      </c>
      <c r="E25">
        <v>138.82990609482201</v>
      </c>
      <c r="F25">
        <v>138.60770083040001</v>
      </c>
      <c r="G25">
        <v>137.230239527512</v>
      </c>
      <c r="H25">
        <v>138.34804240135699</v>
      </c>
      <c r="I25">
        <v>137.50311362356001</v>
      </c>
      <c r="J25">
        <v>136.16549550567601</v>
      </c>
      <c r="K25">
        <v>136.23134390861199</v>
      </c>
      <c r="L25">
        <v>135.92214271221701</v>
      </c>
      <c r="M25">
        <v>135.81944907814801</v>
      </c>
      <c r="N25">
        <v>132.73796354993499</v>
      </c>
      <c r="O25">
        <v>133.34093642568899</v>
      </c>
      <c r="P25">
        <v>135.93058663438899</v>
      </c>
      <c r="Q25">
        <v>137.82017641026101</v>
      </c>
      <c r="R25">
        <v>142.58900617945599</v>
      </c>
      <c r="S25">
        <v>144.57516321849801</v>
      </c>
      <c r="T25">
        <v>145.556973236674</v>
      </c>
      <c r="U25">
        <v>146.62415803904</v>
      </c>
      <c r="V25">
        <v>139.9015265024</v>
      </c>
      <c r="W25">
        <v>131.52689280000001</v>
      </c>
      <c r="X25">
        <v>131.64369600000001</v>
      </c>
      <c r="Y25">
        <v>130.04400000000001</v>
      </c>
      <c r="Z25">
        <v>136.30000000000001</v>
      </c>
    </row>
    <row r="26" spans="1:26" x14ac:dyDescent="0.35">
      <c r="A26" s="1">
        <v>43800</v>
      </c>
    </row>
    <row r="27" spans="1:26" x14ac:dyDescent="0.35">
      <c r="A27" s="1">
        <v>43831</v>
      </c>
    </row>
    <row r="28" spans="1:26" x14ac:dyDescent="0.35">
      <c r="A28" s="1">
        <v>43862</v>
      </c>
    </row>
    <row r="29" spans="1:26" x14ac:dyDescent="0.35">
      <c r="A29" s="1">
        <v>43891</v>
      </c>
    </row>
    <row r="30" spans="1:26" x14ac:dyDescent="0.35">
      <c r="A30" s="1">
        <v>43922</v>
      </c>
    </row>
    <row r="31" spans="1:26" x14ac:dyDescent="0.35">
      <c r="A31" s="1">
        <v>43952</v>
      </c>
    </row>
    <row r="32" spans="1:26" x14ac:dyDescent="0.35">
      <c r="A32" s="1">
        <v>43983</v>
      </c>
    </row>
    <row r="33" spans="1:1" x14ac:dyDescent="0.35">
      <c r="A33" s="1">
        <v>44013</v>
      </c>
    </row>
    <row r="34" spans="1:1" x14ac:dyDescent="0.35">
      <c r="A34" s="1">
        <v>44044</v>
      </c>
    </row>
    <row r="35" spans="1:1" x14ac:dyDescent="0.35">
      <c r="A35" s="1">
        <v>44075</v>
      </c>
    </row>
    <row r="36" spans="1:1" x14ac:dyDescent="0.35">
      <c r="A36" s="1">
        <v>44105</v>
      </c>
    </row>
    <row r="37" spans="1:1" x14ac:dyDescent="0.35">
      <c r="A37" s="1">
        <v>44136</v>
      </c>
    </row>
    <row r="38" spans="1:1" x14ac:dyDescent="0.35">
      <c r="A38" s="1">
        <v>44166</v>
      </c>
    </row>
    <row r="39" spans="1:1" x14ac:dyDescent="0.35">
      <c r="A39" s="1">
        <v>44197</v>
      </c>
    </row>
    <row r="40" spans="1:1" x14ac:dyDescent="0.35">
      <c r="A40" s="1">
        <v>44228</v>
      </c>
    </row>
    <row r="41" spans="1:1" x14ac:dyDescent="0.35">
      <c r="A41" s="1">
        <v>44256</v>
      </c>
    </row>
    <row r="42" spans="1:1" x14ac:dyDescent="0.35">
      <c r="A42" s="1">
        <v>44287</v>
      </c>
    </row>
    <row r="43" spans="1:1" x14ac:dyDescent="0.35">
      <c r="A43" s="1">
        <v>44317</v>
      </c>
    </row>
    <row r="44" spans="1:1" x14ac:dyDescent="0.35">
      <c r="A44" s="1">
        <v>44348</v>
      </c>
    </row>
    <row r="45" spans="1:1" x14ac:dyDescent="0.35">
      <c r="A45" s="1">
        <v>44378</v>
      </c>
    </row>
    <row r="46" spans="1:1" x14ac:dyDescent="0.35">
      <c r="A46" s="1">
        <v>44409</v>
      </c>
    </row>
    <row r="47" spans="1:1" x14ac:dyDescent="0.35">
      <c r="A47" s="1">
        <v>44440</v>
      </c>
    </row>
    <row r="48" spans="1:1" x14ac:dyDescent="0.35">
      <c r="A48" s="1">
        <v>44470</v>
      </c>
    </row>
    <row r="49" spans="1:1" x14ac:dyDescent="0.35">
      <c r="A49" s="1">
        <v>44501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F778-8976-4542-9BC3-D55B16F837BA}">
  <dimension ref="A1:M24"/>
  <sheetViews>
    <sheetView workbookViewId="0">
      <selection activeCell="N15" sqref="N15"/>
    </sheetView>
  </sheetViews>
  <sheetFormatPr defaultRowHeight="14.5" x14ac:dyDescent="0.35"/>
  <sheetData>
    <row r="1" spans="1:13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35">
      <c r="A2" s="1">
        <v>43101</v>
      </c>
      <c r="B2">
        <v>7.2309482999999994E-2</v>
      </c>
      <c r="C2">
        <v>5.5341056999999999E-2</v>
      </c>
      <c r="D2">
        <v>6.4979108999999993E-2</v>
      </c>
      <c r="E2">
        <v>5.2223829999999999E-2</v>
      </c>
      <c r="F2">
        <v>6.8803652000000007E-2</v>
      </c>
      <c r="G2">
        <v>5.3850209000000003E-2</v>
      </c>
      <c r="H2">
        <v>7.2309482999999994E-2</v>
      </c>
      <c r="I2">
        <v>5.5341056999999999E-2</v>
      </c>
      <c r="J2">
        <v>6.4979108999999993E-2</v>
      </c>
      <c r="K2">
        <v>5.2223829999999999E-2</v>
      </c>
      <c r="L2">
        <v>6.8803652000000007E-2</v>
      </c>
      <c r="M2">
        <v>5.3850209000000003E-2</v>
      </c>
    </row>
    <row r="3" spans="1:13" x14ac:dyDescent="0.35">
      <c r="A3" s="1">
        <v>43132</v>
      </c>
      <c r="B3">
        <v>0.10295520499999999</v>
      </c>
      <c r="C3">
        <v>7.1964054E-2</v>
      </c>
      <c r="D3">
        <v>8.3009549000000002E-2</v>
      </c>
      <c r="E3">
        <v>5.3015426999999997E-2</v>
      </c>
      <c r="F3">
        <v>9.3415977999999997E-2</v>
      </c>
      <c r="G3">
        <v>6.2901666999999994E-2</v>
      </c>
      <c r="H3">
        <v>0.11231476899999999</v>
      </c>
      <c r="I3">
        <v>7.8506241000000004E-2</v>
      </c>
      <c r="J3">
        <v>8.3009549000000002E-2</v>
      </c>
      <c r="K3">
        <v>5.3015426999999997E-2</v>
      </c>
      <c r="L3">
        <v>9.7662158999999998E-2</v>
      </c>
      <c r="M3">
        <v>6.5760834000000004E-2</v>
      </c>
    </row>
    <row r="4" spans="1:13" x14ac:dyDescent="0.35">
      <c r="A4" s="1">
        <v>43160</v>
      </c>
      <c r="B4">
        <v>7.3629196999999993E-2</v>
      </c>
      <c r="C4">
        <v>5.3792039999999999E-2</v>
      </c>
      <c r="D4">
        <v>6.6852185999999994E-2</v>
      </c>
      <c r="E4">
        <v>5.2279375000000003E-2</v>
      </c>
      <c r="F4">
        <v>7.0388017999999997E-2</v>
      </c>
      <c r="G4">
        <v>5.3068591999999998E-2</v>
      </c>
      <c r="H4">
        <v>8.8355035999999998E-2</v>
      </c>
      <c r="I4">
        <v>6.4550447999999996E-2</v>
      </c>
      <c r="J4">
        <v>6.6852185999999994E-2</v>
      </c>
      <c r="K4">
        <v>5.2279375000000003E-2</v>
      </c>
      <c r="L4">
        <v>7.7091638000000004E-2</v>
      </c>
      <c r="M4">
        <v>5.8122742999999998E-2</v>
      </c>
    </row>
    <row r="5" spans="1:13" x14ac:dyDescent="0.35">
      <c r="A5" s="1">
        <v>43191</v>
      </c>
      <c r="B5">
        <v>6.5671202999999997E-2</v>
      </c>
      <c r="C5">
        <v>4.8670734E-2</v>
      </c>
      <c r="D5">
        <v>6.3699478000000004E-2</v>
      </c>
      <c r="E5">
        <v>5.2042321000000002E-2</v>
      </c>
      <c r="F5">
        <v>6.4728203999999998E-2</v>
      </c>
      <c r="G5">
        <v>5.0283231999999997E-2</v>
      </c>
      <c r="H5">
        <v>8.7561605000000001E-2</v>
      </c>
      <c r="I5">
        <v>6.4894312999999995E-2</v>
      </c>
      <c r="J5">
        <v>6.3699478000000004E-2</v>
      </c>
      <c r="K5">
        <v>5.2042321000000002E-2</v>
      </c>
      <c r="L5">
        <v>7.4437434999999996E-2</v>
      </c>
      <c r="M5">
        <v>5.7825716999999999E-2</v>
      </c>
    </row>
    <row r="6" spans="1:13" x14ac:dyDescent="0.35">
      <c r="A6" s="1">
        <v>43221</v>
      </c>
      <c r="B6">
        <v>3.2846868000000001E-2</v>
      </c>
      <c r="C6">
        <v>2.8335178999999999E-2</v>
      </c>
      <c r="D6">
        <v>5.3877080000000001E-2</v>
      </c>
      <c r="E6">
        <v>5.2247619000000002E-2</v>
      </c>
      <c r="F6">
        <v>4.2904795000000003E-2</v>
      </c>
      <c r="G6">
        <v>3.9771563000000003E-2</v>
      </c>
      <c r="H6">
        <v>4.9270302000000002E-2</v>
      </c>
      <c r="I6">
        <v>4.2502769000000003E-2</v>
      </c>
      <c r="J6">
        <v>5.3877080000000001E-2</v>
      </c>
      <c r="K6">
        <v>5.2247619000000002E-2</v>
      </c>
      <c r="L6">
        <v>5.1937384000000003E-2</v>
      </c>
      <c r="M6">
        <v>4.8144524000000001E-2</v>
      </c>
    </row>
    <row r="7" spans="1:13" x14ac:dyDescent="0.35">
      <c r="A7" s="1">
        <v>43252</v>
      </c>
      <c r="B7">
        <v>5.1927734000000003E-2</v>
      </c>
      <c r="C7">
        <v>4.0171421999999998E-2</v>
      </c>
      <c r="D7">
        <v>5.9624236999999997E-2</v>
      </c>
      <c r="E7">
        <v>5.1765311000000001E-2</v>
      </c>
      <c r="F7">
        <v>5.5608669999999999E-2</v>
      </c>
      <c r="G7">
        <v>4.5716326000000002E-2</v>
      </c>
      <c r="H7">
        <v>8.9018973000000001E-2</v>
      </c>
      <c r="I7">
        <v>6.8865296000000006E-2</v>
      </c>
      <c r="J7">
        <v>5.9624236999999997E-2</v>
      </c>
      <c r="K7">
        <v>5.1765311000000001E-2</v>
      </c>
      <c r="L7">
        <v>7.1055522999999995E-2</v>
      </c>
      <c r="M7">
        <v>5.8415305000000001E-2</v>
      </c>
    </row>
    <row r="8" spans="1:13" x14ac:dyDescent="0.35">
      <c r="A8" s="1">
        <v>43282</v>
      </c>
      <c r="B8">
        <v>3.5061609000000001E-2</v>
      </c>
      <c r="C8">
        <v>2.7991209E-2</v>
      </c>
      <c r="D8">
        <v>5.5627589999999998E-2</v>
      </c>
      <c r="E8">
        <v>5.1764048999999999E-2</v>
      </c>
      <c r="F8">
        <v>4.4897513E-2</v>
      </c>
      <c r="G8">
        <v>3.9360828E-2</v>
      </c>
      <c r="H8">
        <v>7.0123217000000002E-2</v>
      </c>
      <c r="I8">
        <v>5.5982417E-2</v>
      </c>
      <c r="J8">
        <v>5.5627589999999998E-2</v>
      </c>
      <c r="K8">
        <v>5.1764048999999999E-2</v>
      </c>
      <c r="L8">
        <v>6.0743694000000001E-2</v>
      </c>
      <c r="M8">
        <v>5.3252885E-2</v>
      </c>
    </row>
    <row r="9" spans="1:13" x14ac:dyDescent="0.35">
      <c r="A9" s="1">
        <v>43313</v>
      </c>
      <c r="B9">
        <v>1.4118669E-2</v>
      </c>
      <c r="C9">
        <v>1.2305587E-2</v>
      </c>
      <c r="D9">
        <v>5.6570713000000002E-2</v>
      </c>
      <c r="E9">
        <v>5.4313911999999999E-2</v>
      </c>
      <c r="F9">
        <v>3.4421819999999999E-2</v>
      </c>
      <c r="G9">
        <v>3.2396525000000002E-2</v>
      </c>
      <c r="H9">
        <v>3.3884804999999997E-2</v>
      </c>
      <c r="I9">
        <v>2.9533408000000001E-2</v>
      </c>
      <c r="J9">
        <v>5.6570713000000002E-2</v>
      </c>
      <c r="K9">
        <v>5.4313911999999999E-2</v>
      </c>
      <c r="L9">
        <v>4.9481366999999998E-2</v>
      </c>
      <c r="M9">
        <v>4.6570003999999998E-2</v>
      </c>
    </row>
    <row r="10" spans="1:13" x14ac:dyDescent="0.35">
      <c r="A10" s="1">
        <v>43344</v>
      </c>
      <c r="B10">
        <v>1.4613495000000001E-2</v>
      </c>
      <c r="C10">
        <v>1.2649017E-2</v>
      </c>
      <c r="D10">
        <v>5.6165742999999997E-2</v>
      </c>
      <c r="E10">
        <v>5.4109380999999998E-2</v>
      </c>
      <c r="F10">
        <v>3.4486309999999999E-2</v>
      </c>
      <c r="G10">
        <v>3.2477886999999997E-2</v>
      </c>
      <c r="H10">
        <v>4.3840485999999998E-2</v>
      </c>
      <c r="I10">
        <v>3.7947052000000002E-2</v>
      </c>
      <c r="J10">
        <v>5.6165742999999997E-2</v>
      </c>
      <c r="K10">
        <v>5.4109380999999998E-2</v>
      </c>
      <c r="L10">
        <v>5.2879007999999998E-2</v>
      </c>
      <c r="M10">
        <v>4.9799426000000001E-2</v>
      </c>
    </row>
    <row r="11" spans="1:13" x14ac:dyDescent="0.35">
      <c r="A11" s="1">
        <v>43374</v>
      </c>
      <c r="B11">
        <v>1.1802645E-2</v>
      </c>
      <c r="C11">
        <v>1.0363186999999999E-2</v>
      </c>
      <c r="D11">
        <v>5.7915212000000001E-2</v>
      </c>
      <c r="E11">
        <v>5.5096707000000002E-2</v>
      </c>
      <c r="F11">
        <v>3.3856481000000001E-2</v>
      </c>
      <c r="G11">
        <v>3.1757478999999998E-2</v>
      </c>
      <c r="H11">
        <v>4.7210580000000002E-2</v>
      </c>
      <c r="I11">
        <v>4.1452747999999998E-2</v>
      </c>
      <c r="J11">
        <v>5.7915212000000001E-2</v>
      </c>
      <c r="K11">
        <v>5.5096707000000002E-2</v>
      </c>
      <c r="L11">
        <v>5.5621362000000001E-2</v>
      </c>
      <c r="M11">
        <v>5.2173002000000003E-2</v>
      </c>
    </row>
    <row r="12" spans="1:13" x14ac:dyDescent="0.35">
      <c r="A12" s="1">
        <v>43405</v>
      </c>
      <c r="B12">
        <v>1.1151149000000001E-2</v>
      </c>
      <c r="C12">
        <v>9.8113790000000003E-3</v>
      </c>
      <c r="D12">
        <v>5.8449771999999997E-2</v>
      </c>
      <c r="E12">
        <v>5.5743077000000002E-2</v>
      </c>
      <c r="F12">
        <v>3.3772229000000001E-2</v>
      </c>
      <c r="G12">
        <v>3.1778713E-2</v>
      </c>
      <c r="H12">
        <v>6.6906894999999994E-2</v>
      </c>
      <c r="I12">
        <v>5.8868275999999997E-2</v>
      </c>
      <c r="J12">
        <v>5.8449771999999997E-2</v>
      </c>
      <c r="K12">
        <v>5.5743077000000002E-2</v>
      </c>
      <c r="L12">
        <v>5.9750867999999999E-2</v>
      </c>
      <c r="M12">
        <v>5.6223876999999998E-2</v>
      </c>
    </row>
    <row r="13" spans="1:13" x14ac:dyDescent="0.35">
      <c r="A13" s="1">
        <v>43435</v>
      </c>
      <c r="B13">
        <v>1.094998E-3</v>
      </c>
      <c r="C13">
        <v>1.0073980000000001E-3</v>
      </c>
      <c r="D13">
        <v>0.115894202</v>
      </c>
      <c r="E13">
        <v>7.5138432000000005E-2</v>
      </c>
      <c r="F13">
        <v>5.5998964999999998E-2</v>
      </c>
      <c r="G13">
        <v>3.6461370999999999E-2</v>
      </c>
      <c r="H13">
        <v>1.3139972999999999E-2</v>
      </c>
      <c r="I13">
        <v>1.2088775E-2</v>
      </c>
      <c r="J13">
        <v>0.115894202</v>
      </c>
      <c r="K13">
        <v>7.5138432000000005E-2</v>
      </c>
      <c r="L13">
        <v>0.10733135000000001</v>
      </c>
      <c r="M13">
        <v>6.9884294E-2</v>
      </c>
    </row>
    <row r="14" spans="1:13" x14ac:dyDescent="0.35">
      <c r="A14" s="1">
        <v>43466</v>
      </c>
      <c r="B14" t="s">
        <v>39</v>
      </c>
      <c r="C14" t="s">
        <v>39</v>
      </c>
      <c r="D14">
        <v>0.10412239500000001</v>
      </c>
      <c r="E14">
        <v>7.1343225999999996E-2</v>
      </c>
      <c r="F14">
        <v>0.10412239500000001</v>
      </c>
      <c r="G14">
        <v>7.1343225999999996E-2</v>
      </c>
      <c r="H14" t="s">
        <v>39</v>
      </c>
      <c r="I14" t="s">
        <v>39</v>
      </c>
      <c r="J14">
        <v>0.10412239500000001</v>
      </c>
      <c r="K14">
        <v>7.1343225999999996E-2</v>
      </c>
      <c r="L14">
        <v>0.10412239500000001</v>
      </c>
      <c r="M14">
        <v>7.1343225999999996E-2</v>
      </c>
    </row>
    <row r="15" spans="1:13" x14ac:dyDescent="0.35">
      <c r="A15" s="1">
        <v>43497</v>
      </c>
      <c r="B15" t="s">
        <v>39</v>
      </c>
      <c r="C15" t="s">
        <v>39</v>
      </c>
      <c r="D15">
        <v>6.0191832000000001E-2</v>
      </c>
      <c r="E15">
        <v>5.5043559999999998E-2</v>
      </c>
      <c r="F15">
        <v>6.0191832000000001E-2</v>
      </c>
      <c r="G15">
        <v>5.5043559999999998E-2</v>
      </c>
      <c r="H15" t="s">
        <v>39</v>
      </c>
      <c r="I15" t="s">
        <v>39</v>
      </c>
      <c r="J15">
        <v>6.6211014999999998E-2</v>
      </c>
      <c r="K15">
        <v>6.0547916E-2</v>
      </c>
      <c r="L15">
        <v>6.6211014999999998E-2</v>
      </c>
      <c r="M15">
        <v>6.0547916E-2</v>
      </c>
    </row>
    <row r="16" spans="1:13" x14ac:dyDescent="0.35">
      <c r="A16" s="1">
        <v>43525</v>
      </c>
      <c r="B16" t="s">
        <v>39</v>
      </c>
      <c r="C16" t="s">
        <v>39</v>
      </c>
      <c r="D16">
        <v>4.9994912000000002E-2</v>
      </c>
      <c r="E16">
        <v>4.8190101999999999E-2</v>
      </c>
      <c r="F16">
        <v>4.9994912000000002E-2</v>
      </c>
      <c r="G16">
        <v>4.8190101999999999E-2</v>
      </c>
      <c r="H16" t="s">
        <v>39</v>
      </c>
      <c r="I16" t="s">
        <v>39</v>
      </c>
      <c r="J16">
        <v>6.1104892000000001E-2</v>
      </c>
      <c r="K16">
        <v>5.8899014E-2</v>
      </c>
      <c r="L16">
        <v>6.1104892000000001E-2</v>
      </c>
      <c r="M16">
        <v>5.8899014E-2</v>
      </c>
    </row>
    <row r="17" spans="1:13" x14ac:dyDescent="0.35">
      <c r="A17" s="1">
        <v>43556</v>
      </c>
      <c r="B17" t="s">
        <v>39</v>
      </c>
      <c r="C17" t="s">
        <v>39</v>
      </c>
      <c r="D17">
        <v>4.957694E-2</v>
      </c>
      <c r="E17">
        <v>4.3678755999999999E-2</v>
      </c>
      <c r="F17">
        <v>4.957694E-2</v>
      </c>
      <c r="G17">
        <v>4.3678755999999999E-2</v>
      </c>
      <c r="H17" t="s">
        <v>39</v>
      </c>
      <c r="I17" t="s">
        <v>39</v>
      </c>
      <c r="J17">
        <v>6.8168293000000005E-2</v>
      </c>
      <c r="K17">
        <v>6.0058289000000001E-2</v>
      </c>
      <c r="L17">
        <v>6.8168293000000005E-2</v>
      </c>
      <c r="M17">
        <v>6.0058289000000001E-2</v>
      </c>
    </row>
    <row r="18" spans="1:13" x14ac:dyDescent="0.35">
      <c r="A18" s="1">
        <v>43586</v>
      </c>
      <c r="B18" t="s">
        <v>39</v>
      </c>
      <c r="C18" t="s">
        <v>39</v>
      </c>
      <c r="D18">
        <v>5.5721437999999998E-2</v>
      </c>
      <c r="E18">
        <v>4.5753100999999997E-2</v>
      </c>
      <c r="F18">
        <v>5.5721437999999998E-2</v>
      </c>
      <c r="G18">
        <v>4.5753100999999997E-2</v>
      </c>
      <c r="H18" t="s">
        <v>39</v>
      </c>
      <c r="I18" t="s">
        <v>39</v>
      </c>
      <c r="J18">
        <v>8.7562260000000003E-2</v>
      </c>
      <c r="K18">
        <v>7.1897730000000007E-2</v>
      </c>
      <c r="L18">
        <v>8.7562260000000003E-2</v>
      </c>
      <c r="M18">
        <v>7.1897730000000007E-2</v>
      </c>
    </row>
    <row r="19" spans="1:13" x14ac:dyDescent="0.35">
      <c r="A19" s="1">
        <v>43617</v>
      </c>
      <c r="B19" t="s">
        <v>39</v>
      </c>
      <c r="C19" t="s">
        <v>39</v>
      </c>
      <c r="D19">
        <v>5.9585283000000003E-2</v>
      </c>
      <c r="E19">
        <v>4.7847951999999999E-2</v>
      </c>
      <c r="F19">
        <v>5.9585283000000003E-2</v>
      </c>
      <c r="G19">
        <v>4.7847951999999999E-2</v>
      </c>
      <c r="H19" t="s">
        <v>39</v>
      </c>
      <c r="I19" t="s">
        <v>39</v>
      </c>
      <c r="J19">
        <v>0.109239685</v>
      </c>
      <c r="K19">
        <v>8.7721246000000003E-2</v>
      </c>
      <c r="L19">
        <v>0.109239685</v>
      </c>
      <c r="M19">
        <v>8.7721246000000003E-2</v>
      </c>
    </row>
    <row r="20" spans="1:13" x14ac:dyDescent="0.35">
      <c r="A20" s="1">
        <v>43647</v>
      </c>
      <c r="B20" t="s">
        <v>39</v>
      </c>
      <c r="C20" t="s">
        <v>39</v>
      </c>
      <c r="D20">
        <v>6.4506139000000004E-2</v>
      </c>
      <c r="E20">
        <v>5.1181976999999997E-2</v>
      </c>
      <c r="F20">
        <v>6.4506139000000004E-2</v>
      </c>
      <c r="G20">
        <v>5.1181976999999997E-2</v>
      </c>
      <c r="H20" t="s">
        <v>39</v>
      </c>
      <c r="I20" t="s">
        <v>39</v>
      </c>
      <c r="J20">
        <v>0.14191350699999999</v>
      </c>
      <c r="K20">
        <v>0.112600349</v>
      </c>
      <c r="L20">
        <v>0.14191350699999999</v>
      </c>
      <c r="M20">
        <v>0.112600349</v>
      </c>
    </row>
    <row r="21" spans="1:13" x14ac:dyDescent="0.35">
      <c r="A21" s="1">
        <v>43678</v>
      </c>
      <c r="B21" t="s">
        <v>39</v>
      </c>
      <c r="C21" t="s">
        <v>39</v>
      </c>
      <c r="D21">
        <v>2.9932075999999998E-2</v>
      </c>
      <c r="E21">
        <v>2.4124137E-2</v>
      </c>
      <c r="F21">
        <v>2.9932075999999998E-2</v>
      </c>
      <c r="G21">
        <v>2.4124137E-2</v>
      </c>
      <c r="H21" t="s">
        <v>39</v>
      </c>
      <c r="I21" t="s">
        <v>39</v>
      </c>
      <c r="J21">
        <v>8.2313209999999998E-2</v>
      </c>
      <c r="K21">
        <v>6.6341378000000006E-2</v>
      </c>
      <c r="L21">
        <v>8.2313209999999998E-2</v>
      </c>
      <c r="M21">
        <v>6.6341378000000006E-2</v>
      </c>
    </row>
    <row r="22" spans="1:13" x14ac:dyDescent="0.35">
      <c r="A22" s="1">
        <v>43709</v>
      </c>
      <c r="B22" t="s">
        <v>39</v>
      </c>
      <c r="C22" t="s">
        <v>39</v>
      </c>
      <c r="D22">
        <v>4.700175E-3</v>
      </c>
      <c r="E22">
        <v>4.4105530000000002E-3</v>
      </c>
      <c r="F22">
        <v>4.700175E-3</v>
      </c>
      <c r="G22">
        <v>4.4105530000000002E-3</v>
      </c>
      <c r="H22" t="s">
        <v>39</v>
      </c>
      <c r="I22" t="s">
        <v>39</v>
      </c>
      <c r="J22">
        <v>1.7233974999999999E-2</v>
      </c>
      <c r="K22">
        <v>1.6172025999999999E-2</v>
      </c>
      <c r="L22">
        <v>1.7233974999999999E-2</v>
      </c>
      <c r="M22">
        <v>1.6172025999999999E-2</v>
      </c>
    </row>
    <row r="23" spans="1:13" x14ac:dyDescent="0.35">
      <c r="A23" s="1">
        <v>43739</v>
      </c>
      <c r="B23" t="s">
        <v>39</v>
      </c>
      <c r="C23" t="s">
        <v>39</v>
      </c>
      <c r="D23">
        <v>4.6016429999999999E-3</v>
      </c>
      <c r="E23">
        <v>4.3262910000000003E-3</v>
      </c>
      <c r="F23">
        <v>4.6016429999999999E-3</v>
      </c>
      <c r="G23">
        <v>4.3262910000000003E-3</v>
      </c>
      <c r="H23" t="s">
        <v>39</v>
      </c>
      <c r="I23" t="s">
        <v>39</v>
      </c>
      <c r="J23">
        <v>2.5309036E-2</v>
      </c>
      <c r="K23">
        <v>2.3794599E-2</v>
      </c>
      <c r="L23">
        <v>2.5309036E-2</v>
      </c>
      <c r="M23">
        <v>2.3794599E-2</v>
      </c>
    </row>
    <row r="24" spans="1:13" x14ac:dyDescent="0.35">
      <c r="A24" s="1">
        <v>43770</v>
      </c>
      <c r="B24" t="s">
        <v>39</v>
      </c>
      <c r="C24" t="s">
        <v>39</v>
      </c>
      <c r="D24">
        <v>4.5354499999999999E-3</v>
      </c>
      <c r="E24">
        <v>4.1726139999999998E-3</v>
      </c>
      <c r="F24">
        <v>4.5354499999999999E-3</v>
      </c>
      <c r="G24">
        <v>4.1726139999999998E-3</v>
      </c>
      <c r="H24" t="s">
        <v>39</v>
      </c>
      <c r="I24" t="s">
        <v>39</v>
      </c>
      <c r="J24">
        <v>4.9889949000000003E-2</v>
      </c>
      <c r="K24">
        <v>4.5898753E-2</v>
      </c>
      <c r="L24">
        <v>4.9889949000000003E-2</v>
      </c>
      <c r="M24">
        <v>4.5898753E-2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8C6B-712A-4BE5-B1A4-0E1CE5025F2E}">
  <dimension ref="A1:Z49"/>
  <sheetViews>
    <sheetView workbookViewId="0">
      <selection activeCell="K11" sqref="K1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43070</v>
      </c>
      <c r="B2">
        <v>145.15</v>
      </c>
    </row>
    <row r="3" spans="1:26" x14ac:dyDescent="0.35">
      <c r="A3" s="1">
        <v>43101</v>
      </c>
      <c r="B3">
        <v>150.19999999999999</v>
      </c>
      <c r="C3">
        <v>152.95025990218701</v>
      </c>
    </row>
    <row r="4" spans="1:26" x14ac:dyDescent="0.35">
      <c r="A4" s="1">
        <v>43132</v>
      </c>
      <c r="B4">
        <v>145.88</v>
      </c>
      <c r="C4">
        <v>156.07283132923399</v>
      </c>
      <c r="D4">
        <v>153.20062255431799</v>
      </c>
    </row>
    <row r="5" spans="1:26" x14ac:dyDescent="0.35">
      <c r="A5" s="1">
        <v>43160</v>
      </c>
      <c r="B5">
        <v>144.6</v>
      </c>
      <c r="C5">
        <v>151.13300686927599</v>
      </c>
      <c r="D5">
        <v>148.03332450889599</v>
      </c>
      <c r="E5">
        <v>140.36611438116</v>
      </c>
    </row>
    <row r="6" spans="1:26" x14ac:dyDescent="0.35">
      <c r="A6" s="1">
        <v>43191</v>
      </c>
      <c r="B6">
        <v>137.30000000000001</v>
      </c>
      <c r="C6">
        <v>145.54714645009199</v>
      </c>
      <c r="D6">
        <v>142.23196368056901</v>
      </c>
      <c r="E6">
        <v>133.92622716199901</v>
      </c>
      <c r="F6">
        <v>138.36553707119799</v>
      </c>
    </row>
    <row r="7" spans="1:26" x14ac:dyDescent="0.35">
      <c r="A7" s="1">
        <v>43221</v>
      </c>
      <c r="B7">
        <v>142.75</v>
      </c>
      <c r="C7">
        <v>142.24750506226101</v>
      </c>
      <c r="D7">
        <v>138.69711114148299</v>
      </c>
      <c r="E7">
        <v>129.760950592862</v>
      </c>
      <c r="F7">
        <v>134.59526712383101</v>
      </c>
      <c r="G7">
        <v>133.428608823563</v>
      </c>
    </row>
    <row r="8" spans="1:26" x14ac:dyDescent="0.35">
      <c r="A8" s="1">
        <v>43252</v>
      </c>
      <c r="B8">
        <v>138.96</v>
      </c>
      <c r="C8">
        <v>139.33679331460399</v>
      </c>
      <c r="D8">
        <v>135.54450699157701</v>
      </c>
      <c r="E8">
        <v>125.991267426451</v>
      </c>
      <c r="F8">
        <v>131.208583079671</v>
      </c>
      <c r="G8">
        <v>129.888796086822</v>
      </c>
      <c r="H8">
        <v>139.65231302568699</v>
      </c>
    </row>
    <row r="9" spans="1:26" x14ac:dyDescent="0.35">
      <c r="A9" s="1">
        <v>43282</v>
      </c>
      <c r="B9">
        <v>133.44</v>
      </c>
      <c r="C9">
        <v>140.27791706249499</v>
      </c>
      <c r="D9">
        <v>136.497394642052</v>
      </c>
      <c r="E9">
        <v>126.339161240656</v>
      </c>
      <c r="F9">
        <v>131.94172506899901</v>
      </c>
      <c r="G9">
        <v>130.483892554037</v>
      </c>
      <c r="H9">
        <v>141.07494790783099</v>
      </c>
      <c r="I9">
        <v>140.31709196099499</v>
      </c>
    </row>
    <row r="10" spans="1:26" x14ac:dyDescent="0.35">
      <c r="A10" s="1">
        <v>43313</v>
      </c>
      <c r="B10">
        <v>133.69</v>
      </c>
      <c r="C10">
        <v>148.36514820052901</v>
      </c>
      <c r="D10">
        <v>143.94737081734201</v>
      </c>
      <c r="E10">
        <v>132.94684119814301</v>
      </c>
      <c r="F10">
        <v>138.94843240639901</v>
      </c>
      <c r="G10">
        <v>137.46112357086</v>
      </c>
      <c r="H10">
        <v>148.878014419387</v>
      </c>
      <c r="I10">
        <v>148.01158844112101</v>
      </c>
      <c r="J10">
        <v>140.84375064054299</v>
      </c>
    </row>
    <row r="11" spans="1:26" x14ac:dyDescent="0.35">
      <c r="A11" s="1">
        <v>43344</v>
      </c>
      <c r="B11">
        <v>132.61000000000001</v>
      </c>
      <c r="C11">
        <v>151.48771962757601</v>
      </c>
      <c r="D11">
        <v>146.808259757484</v>
      </c>
      <c r="E11">
        <v>135.019318719902</v>
      </c>
      <c r="F11">
        <v>141.06148867353099</v>
      </c>
      <c r="G11">
        <v>139.58829383500699</v>
      </c>
      <c r="H11">
        <v>151.82299356208199</v>
      </c>
      <c r="I11">
        <v>150.86669135349899</v>
      </c>
      <c r="J11">
        <v>143.05922464532</v>
      </c>
      <c r="K11">
        <v>135.582125353805</v>
      </c>
    </row>
    <row r="12" spans="1:26" x14ac:dyDescent="0.35">
      <c r="A12" s="1">
        <v>43374</v>
      </c>
      <c r="B12">
        <v>132.28</v>
      </c>
      <c r="C12">
        <v>146.54789516761801</v>
      </c>
      <c r="D12">
        <v>141.64096171206199</v>
      </c>
      <c r="E12">
        <v>129.13324597388799</v>
      </c>
      <c r="F12">
        <v>135.982314150718</v>
      </c>
      <c r="G12">
        <v>134.65115544658201</v>
      </c>
      <c r="H12">
        <v>147.68998309535201</v>
      </c>
      <c r="I12">
        <v>146.63365414689599</v>
      </c>
      <c r="J12">
        <v>138.18351780937201</v>
      </c>
      <c r="K12">
        <v>130.07892867338001</v>
      </c>
      <c r="L12">
        <v>126.959324887557</v>
      </c>
    </row>
    <row r="13" spans="1:26" x14ac:dyDescent="0.35">
      <c r="A13" s="1">
        <v>43405</v>
      </c>
      <c r="B13">
        <v>123.17</v>
      </c>
      <c r="C13">
        <v>140.96203474843401</v>
      </c>
      <c r="D13">
        <v>135.83960088373499</v>
      </c>
      <c r="E13">
        <v>122.693358754728</v>
      </c>
      <c r="F13">
        <v>129.969051075729</v>
      </c>
      <c r="G13">
        <v>128.221068802449</v>
      </c>
      <c r="H13">
        <v>142.104604816517</v>
      </c>
      <c r="I13">
        <v>140.993672872128</v>
      </c>
      <c r="J13">
        <v>131.936994317548</v>
      </c>
      <c r="K13">
        <v>123.22441144634401</v>
      </c>
      <c r="L13">
        <v>119.863334526177</v>
      </c>
      <c r="M13">
        <v>125.444971035663</v>
      </c>
    </row>
    <row r="14" spans="1:26" x14ac:dyDescent="0.35">
      <c r="A14" s="1">
        <v>43435</v>
      </c>
      <c r="B14">
        <v>124.81</v>
      </c>
      <c r="C14">
        <v>137.66239336060301</v>
      </c>
      <c r="D14">
        <v>132.30474834464999</v>
      </c>
      <c r="E14">
        <v>118.52808218558999</v>
      </c>
      <c r="F14">
        <v>126.198781128362</v>
      </c>
      <c r="G14">
        <v>124.299025831175</v>
      </c>
      <c r="H14">
        <v>139.33792543409601</v>
      </c>
      <c r="I14">
        <v>138.63569743067501</v>
      </c>
      <c r="J14">
        <v>128.91363951697099</v>
      </c>
      <c r="K14">
        <v>119.567876998562</v>
      </c>
      <c r="L14">
        <v>115.963186966547</v>
      </c>
      <c r="M14">
        <v>122.03955335368499</v>
      </c>
      <c r="N14">
        <v>119.613012088712</v>
      </c>
    </row>
    <row r="15" spans="1:26" x14ac:dyDescent="0.35">
      <c r="A15" s="1">
        <v>43466</v>
      </c>
      <c r="B15">
        <v>131.29</v>
      </c>
      <c r="C15">
        <v>134.75168161294499</v>
      </c>
      <c r="D15">
        <v>129.15214419474299</v>
      </c>
      <c r="E15">
        <v>114.758399019179</v>
      </c>
      <c r="F15">
        <v>122.81209708420199</v>
      </c>
      <c r="G15">
        <v>120.759213094435</v>
      </c>
      <c r="H15">
        <v>136.71866498524801</v>
      </c>
      <c r="I15">
        <v>135.55263332516901</v>
      </c>
      <c r="J15">
        <v>125.08906854776301</v>
      </c>
      <c r="K15">
        <v>115.09761988343401</v>
      </c>
      <c r="L15">
        <v>111.251149379659</v>
      </c>
      <c r="M15">
        <v>117.80543368081401</v>
      </c>
      <c r="N15">
        <v>115.126348274157</v>
      </c>
      <c r="O15">
        <v>120.574564334672</v>
      </c>
    </row>
    <row r="16" spans="1:26" x14ac:dyDescent="0.35">
      <c r="A16" s="1">
        <v>43497</v>
      </c>
      <c r="B16">
        <v>135.63999999999999</v>
      </c>
      <c r="C16">
        <v>135.69280536083701</v>
      </c>
      <c r="D16">
        <v>130.10503184521801</v>
      </c>
      <c r="E16">
        <v>115.106292833385</v>
      </c>
      <c r="F16">
        <v>123.54523907353</v>
      </c>
      <c r="G16">
        <v>121.35430956165</v>
      </c>
      <c r="H16">
        <v>138.14129986739201</v>
      </c>
      <c r="I16">
        <v>136.86856168461301</v>
      </c>
      <c r="J16">
        <v>125.753105274254</v>
      </c>
      <c r="K16">
        <v>114.692622503346</v>
      </c>
      <c r="L16">
        <v>110.609169058473</v>
      </c>
      <c r="M16">
        <v>117.64341404937601</v>
      </c>
      <c r="N16">
        <v>114.72742732291201</v>
      </c>
      <c r="O16">
        <v>120.639233158891</v>
      </c>
      <c r="P16">
        <v>131.83676018837099</v>
      </c>
    </row>
    <row r="17" spans="1:26" x14ac:dyDescent="0.35">
      <c r="A17" s="1">
        <v>43525</v>
      </c>
      <c r="B17">
        <v>145.74</v>
      </c>
      <c r="C17">
        <v>143.78003649887</v>
      </c>
      <c r="D17">
        <v>137.55500802050801</v>
      </c>
      <c r="E17">
        <v>121.713972790871</v>
      </c>
      <c r="F17">
        <v>130.55194641093101</v>
      </c>
      <c r="G17">
        <v>128.33154057847199</v>
      </c>
      <c r="H17">
        <v>145.94436637894799</v>
      </c>
      <c r="I17">
        <v>144.563058164739</v>
      </c>
      <c r="J17">
        <v>132.796762738007</v>
      </c>
      <c r="K17">
        <v>121.26391430659299</v>
      </c>
      <c r="L17">
        <v>116.523521740194</v>
      </c>
      <c r="M17">
        <v>124.055230393535</v>
      </c>
      <c r="N17">
        <v>120.993351766158</v>
      </c>
      <c r="O17">
        <v>127.363878774654</v>
      </c>
      <c r="P17">
        <v>139.49169009174901</v>
      </c>
      <c r="Q17">
        <v>143.49689036990799</v>
      </c>
    </row>
    <row r="18" spans="1:26" x14ac:dyDescent="0.35">
      <c r="A18" s="1">
        <v>43556</v>
      </c>
      <c r="B18">
        <v>149.61000000000001</v>
      </c>
      <c r="C18">
        <v>146.90260792591701</v>
      </c>
      <c r="D18">
        <v>140.415896960651</v>
      </c>
      <c r="E18">
        <v>123.78645031263</v>
      </c>
      <c r="F18">
        <v>132.665002678062</v>
      </c>
      <c r="G18">
        <v>130.45871084262001</v>
      </c>
      <c r="H18">
        <v>148.88934552164301</v>
      </c>
      <c r="I18">
        <v>147.41816107711699</v>
      </c>
      <c r="J18">
        <v>135.01223674278401</v>
      </c>
      <c r="K18">
        <v>122.787950003335</v>
      </c>
      <c r="L18">
        <v>118.01026968834699</v>
      </c>
      <c r="M18">
        <v>125.913255871827</v>
      </c>
      <c r="N18">
        <v>122.74150281110001</v>
      </c>
      <c r="O18">
        <v>129.56580882850099</v>
      </c>
      <c r="P18">
        <v>142.62980611102799</v>
      </c>
      <c r="Q18">
        <v>146.95530554186701</v>
      </c>
      <c r="R18">
        <v>149.298856611883</v>
      </c>
    </row>
    <row r="19" spans="1:26" x14ac:dyDescent="0.35">
      <c r="A19" s="1">
        <v>43586</v>
      </c>
      <c r="B19">
        <v>151.37</v>
      </c>
      <c r="C19">
        <v>141.96278346595901</v>
      </c>
      <c r="D19">
        <v>135.248598915229</v>
      </c>
      <c r="E19">
        <v>117.900377566616</v>
      </c>
      <c r="F19">
        <v>127.585828155249</v>
      </c>
      <c r="G19">
        <v>125.521572454195</v>
      </c>
      <c r="H19">
        <v>144.756335054913</v>
      </c>
      <c r="I19">
        <v>143.18512387051399</v>
      </c>
      <c r="J19">
        <v>130.13652990683599</v>
      </c>
      <c r="K19">
        <v>117.28475332291001</v>
      </c>
      <c r="L19">
        <v>112.210132309163</v>
      </c>
      <c r="M19">
        <v>120.818835047292</v>
      </c>
      <c r="N19">
        <v>117.719817772851</v>
      </c>
      <c r="O19">
        <v>124.99379191598</v>
      </c>
      <c r="P19">
        <v>138.97873510513699</v>
      </c>
      <c r="Q19">
        <v>143.617607921141</v>
      </c>
      <c r="R19">
        <v>146.17119696604499</v>
      </c>
      <c r="S19">
        <v>146.487983283788</v>
      </c>
    </row>
    <row r="20" spans="1:26" x14ac:dyDescent="0.35">
      <c r="A20" s="1">
        <v>43617</v>
      </c>
      <c r="B20">
        <v>153.13</v>
      </c>
      <c r="C20">
        <v>136.376923046775</v>
      </c>
      <c r="D20">
        <v>129.44723808690199</v>
      </c>
      <c r="E20">
        <v>111.460490347456</v>
      </c>
      <c r="F20">
        <v>121.57256508026001</v>
      </c>
      <c r="G20">
        <v>119.091485810061</v>
      </c>
      <c r="H20">
        <v>139.17095677607799</v>
      </c>
      <c r="I20">
        <v>137.54514259574501</v>
      </c>
      <c r="J20">
        <v>123.890006415012</v>
      </c>
      <c r="K20">
        <v>110.43023609587399</v>
      </c>
      <c r="L20">
        <v>105.114141947782</v>
      </c>
      <c r="M20">
        <v>114.261242064933</v>
      </c>
      <c r="N20">
        <v>110.56408303566</v>
      </c>
      <c r="O20">
        <v>118.228051806919</v>
      </c>
      <c r="P20">
        <v>133.16148472397899</v>
      </c>
      <c r="Q20">
        <v>138.125026231459</v>
      </c>
      <c r="R20">
        <v>140.88738805651599</v>
      </c>
      <c r="S20">
        <v>141.26491585379199</v>
      </c>
      <c r="T20">
        <v>146.38325520993399</v>
      </c>
    </row>
    <row r="21" spans="1:26" x14ac:dyDescent="0.35">
      <c r="A21" s="1">
        <v>43647</v>
      </c>
      <c r="B21">
        <v>142.93</v>
      </c>
      <c r="C21">
        <v>133.077281658944</v>
      </c>
      <c r="D21">
        <v>125.912385547816</v>
      </c>
      <c r="E21">
        <v>107.295213778319</v>
      </c>
      <c r="F21">
        <v>117.80229513289299</v>
      </c>
      <c r="G21">
        <v>115.169442838788</v>
      </c>
      <c r="H21">
        <v>136.404277393657</v>
      </c>
      <c r="I21">
        <v>135.18716715429301</v>
      </c>
      <c r="J21">
        <v>120.866651614435</v>
      </c>
      <c r="K21">
        <v>106.77370164809101</v>
      </c>
      <c r="L21">
        <v>101.213994388153</v>
      </c>
      <c r="M21">
        <v>110.85582438295501</v>
      </c>
      <c r="N21">
        <v>106.893291624733</v>
      </c>
      <c r="O21">
        <v>115.283373006025</v>
      </c>
      <c r="P21">
        <v>131.534415455241</v>
      </c>
      <c r="Q21">
        <v>136.793491748934</v>
      </c>
      <c r="R21">
        <v>139.76518761628</v>
      </c>
      <c r="S21">
        <v>140.19473195050099</v>
      </c>
      <c r="T21">
        <v>145.77343394210499</v>
      </c>
      <c r="U21">
        <v>152.795621589398</v>
      </c>
    </row>
    <row r="22" spans="1:26" x14ac:dyDescent="0.35">
      <c r="A22" s="1">
        <v>43678</v>
      </c>
      <c r="B22">
        <v>131.24</v>
      </c>
      <c r="C22">
        <v>130.16656991128701</v>
      </c>
      <c r="D22">
        <v>122.75978139791</v>
      </c>
      <c r="E22">
        <v>103.525530611907</v>
      </c>
      <c r="F22">
        <v>114.415611088733</v>
      </c>
      <c r="G22">
        <v>111.629630102047</v>
      </c>
      <c r="H22">
        <v>133.785016944809</v>
      </c>
      <c r="I22">
        <v>132.10410304878701</v>
      </c>
      <c r="J22">
        <v>117.042080645227</v>
      </c>
      <c r="K22">
        <v>102.30344453296399</v>
      </c>
      <c r="L22">
        <v>96.501956801265194</v>
      </c>
      <c r="M22">
        <v>106.621704710084</v>
      </c>
      <c r="N22">
        <v>102.406627810179</v>
      </c>
      <c r="O22">
        <v>111.314918716881</v>
      </c>
      <c r="P22">
        <v>128.58684745511499</v>
      </c>
      <c r="Q22">
        <v>134.75028373154399</v>
      </c>
      <c r="R22">
        <v>137.93187224437099</v>
      </c>
      <c r="S22">
        <v>138.407678671002</v>
      </c>
      <c r="T22">
        <v>144.431470377918</v>
      </c>
      <c r="U22">
        <v>152.03657288075999</v>
      </c>
      <c r="V22">
        <v>141.703001178291</v>
      </c>
    </row>
    <row r="23" spans="1:26" x14ac:dyDescent="0.35">
      <c r="A23" s="1">
        <v>43709</v>
      </c>
      <c r="B23">
        <v>131.38999999999999</v>
      </c>
      <c r="C23">
        <v>131.10769365917801</v>
      </c>
      <c r="D23">
        <v>123.712669048385</v>
      </c>
      <c r="E23">
        <v>103.873424426113</v>
      </c>
      <c r="F23">
        <v>115.14875307806101</v>
      </c>
      <c r="G23">
        <v>112.224726569262</v>
      </c>
      <c r="H23">
        <v>135.207651826953</v>
      </c>
      <c r="I23">
        <v>133.42003140822999</v>
      </c>
      <c r="J23">
        <v>117.706117371717</v>
      </c>
      <c r="K23">
        <v>101.89844715287499</v>
      </c>
      <c r="L23">
        <v>95.859976480078799</v>
      </c>
      <c r="M23">
        <v>106.459685078646</v>
      </c>
      <c r="N23">
        <v>102.007706858934</v>
      </c>
      <c r="O23">
        <v>111.379587541099</v>
      </c>
      <c r="P23">
        <v>129.682620349064</v>
      </c>
      <c r="Q23">
        <v>135.81060257532499</v>
      </c>
      <c r="R23">
        <v>139.40126580989499</v>
      </c>
      <c r="S23">
        <v>139.924891380969</v>
      </c>
      <c r="T23">
        <v>146.39495059282601</v>
      </c>
      <c r="U23">
        <v>154.59272178325801</v>
      </c>
      <c r="V23">
        <v>143.34404119468701</v>
      </c>
      <c r="W23">
        <v>132.35954691886599</v>
      </c>
    </row>
    <row r="24" spans="1:26" x14ac:dyDescent="0.35">
      <c r="A24" s="1">
        <v>43739</v>
      </c>
      <c r="B24">
        <v>129.5</v>
      </c>
      <c r="C24">
        <v>139.194924797212</v>
      </c>
      <c r="D24">
        <v>131.16264522367501</v>
      </c>
      <c r="E24">
        <v>110.4811043836</v>
      </c>
      <c r="F24">
        <v>122.155460415462</v>
      </c>
      <c r="G24">
        <v>119.201957586085</v>
      </c>
      <c r="H24">
        <v>143.01071833850901</v>
      </c>
      <c r="I24">
        <v>141.11452788835601</v>
      </c>
      <c r="J24">
        <v>124.74977483547001</v>
      </c>
      <c r="K24">
        <v>108.469738956122</v>
      </c>
      <c r="L24">
        <v>101.774329161799</v>
      </c>
      <c r="M24">
        <v>112.871501422805</v>
      </c>
      <c r="N24">
        <v>108.273631302179</v>
      </c>
      <c r="O24">
        <v>118.104233156863</v>
      </c>
      <c r="P24">
        <v>137.33755025244201</v>
      </c>
      <c r="Q24">
        <v>143.85906912305001</v>
      </c>
      <c r="R24">
        <v>147.489595774691</v>
      </c>
      <c r="S24">
        <v>148.15731927785899</v>
      </c>
      <c r="T24">
        <v>155.08850270255201</v>
      </c>
      <c r="U24">
        <v>163.94636204652801</v>
      </c>
      <c r="V24">
        <v>151.79638145298699</v>
      </c>
      <c r="W24">
        <v>139.815742370311</v>
      </c>
      <c r="X24">
        <v>138.82680463991301</v>
      </c>
    </row>
    <row r="25" spans="1:26" x14ac:dyDescent="0.35">
      <c r="A25" s="1">
        <v>43770</v>
      </c>
      <c r="B25">
        <v>136.30000000000001</v>
      </c>
      <c r="C25">
        <v>142.317496224259</v>
      </c>
      <c r="D25">
        <v>134.023534163817</v>
      </c>
      <c r="E25">
        <v>112.553581905358</v>
      </c>
      <c r="F25">
        <v>124.268516682593</v>
      </c>
      <c r="G25">
        <v>121.329127850232</v>
      </c>
      <c r="H25">
        <v>145.955697481204</v>
      </c>
      <c r="I25">
        <v>143.96963080073499</v>
      </c>
      <c r="J25">
        <v>126.965248840247</v>
      </c>
      <c r="K25">
        <v>109.993774652864</v>
      </c>
      <c r="L25">
        <v>103.261077109952</v>
      </c>
      <c r="M25">
        <v>114.729526901097</v>
      </c>
      <c r="N25">
        <v>110.021782347122</v>
      </c>
      <c r="O25">
        <v>120.306163210709</v>
      </c>
      <c r="P25">
        <v>140.47566627172199</v>
      </c>
      <c r="Q25">
        <v>147.317484295009</v>
      </c>
      <c r="R25">
        <v>151.165602913085</v>
      </c>
      <c r="S25">
        <v>151.69120408773901</v>
      </c>
      <c r="T25">
        <v>159.11985701914301</v>
      </c>
      <c r="U25">
        <v>168.66459488127899</v>
      </c>
      <c r="V25">
        <v>155.62107504890301</v>
      </c>
      <c r="W25">
        <v>142.66890636618501</v>
      </c>
      <c r="X25">
        <v>141.57343293073501</v>
      </c>
      <c r="Y25">
        <v>131.81651589808899</v>
      </c>
    </row>
    <row r="26" spans="1:26" x14ac:dyDescent="0.35">
      <c r="A26" s="1">
        <v>43800</v>
      </c>
      <c r="C26">
        <v>137.377671764301</v>
      </c>
      <c r="D26">
        <v>128.856236118395</v>
      </c>
      <c r="E26">
        <v>106.66750915934399</v>
      </c>
      <c r="F26">
        <v>119.18934215978</v>
      </c>
      <c r="G26">
        <v>116.391989461808</v>
      </c>
      <c r="H26">
        <v>141.82268701447401</v>
      </c>
      <c r="I26">
        <v>139.73659359413199</v>
      </c>
      <c r="J26">
        <v>122.08954200429901</v>
      </c>
      <c r="K26">
        <v>104.490577972439</v>
      </c>
      <c r="L26">
        <v>97.460939730768601</v>
      </c>
      <c r="M26">
        <v>109.635106076562</v>
      </c>
      <c r="N26">
        <v>105.00009730887299</v>
      </c>
      <c r="O26">
        <v>115.734146298189</v>
      </c>
      <c r="P26">
        <v>136.82459526583099</v>
      </c>
      <c r="Q26">
        <v>143.97978667428299</v>
      </c>
      <c r="R26">
        <v>148.03794326724599</v>
      </c>
      <c r="S26">
        <v>148.58876127928099</v>
      </c>
      <c r="T26">
        <v>156.495998165179</v>
      </c>
      <c r="U26">
        <v>166.96166253103701</v>
      </c>
      <c r="V26">
        <v>153.025503893164</v>
      </c>
      <c r="W26">
        <v>139.1005467837</v>
      </c>
      <c r="X26">
        <v>137.891491606172</v>
      </c>
      <c r="Y26">
        <v>127.291842945743</v>
      </c>
      <c r="Z26">
        <v>131.97873046288501</v>
      </c>
    </row>
    <row r="27" spans="1:26" x14ac:dyDescent="0.35">
      <c r="A27" s="1">
        <v>43831</v>
      </c>
      <c r="D27">
        <v>123.054875290068</v>
      </c>
      <c r="E27">
        <v>100.22762194018399</v>
      </c>
      <c r="F27">
        <v>113.176079084791</v>
      </c>
      <c r="G27">
        <v>109.961902817674</v>
      </c>
      <c r="H27">
        <v>136.237308735639</v>
      </c>
      <c r="I27">
        <v>134.096612319363</v>
      </c>
      <c r="J27">
        <v>115.84301851247599</v>
      </c>
      <c r="K27">
        <v>97.636060745403796</v>
      </c>
      <c r="L27">
        <v>90.364949369388199</v>
      </c>
      <c r="M27">
        <v>103.077513094203</v>
      </c>
      <c r="N27">
        <v>97.844362571682097</v>
      </c>
      <c r="O27">
        <v>108.968406189128</v>
      </c>
      <c r="P27">
        <v>131.00734488467199</v>
      </c>
      <c r="Q27">
        <v>138.48720498460099</v>
      </c>
      <c r="R27">
        <v>142.75413435771799</v>
      </c>
      <c r="S27">
        <v>143.36569384928501</v>
      </c>
      <c r="T27">
        <v>151.764552557494</v>
      </c>
      <c r="U27">
        <v>162.662740125087</v>
      </c>
      <c r="V27">
        <v>148.12630190534401</v>
      </c>
      <c r="W27">
        <v>133.27557508067301</v>
      </c>
      <c r="X27">
        <v>131.97494945449299</v>
      </c>
      <c r="Y27">
        <v>120.556540993529</v>
      </c>
      <c r="Z27">
        <v>125.686638704705</v>
      </c>
    </row>
    <row r="28" spans="1:26" x14ac:dyDescent="0.35">
      <c r="A28" s="1">
        <v>43862</v>
      </c>
      <c r="E28">
        <v>96.0623453710474</v>
      </c>
      <c r="F28">
        <v>109.405809137425</v>
      </c>
      <c r="G28">
        <v>106.039859846401</v>
      </c>
      <c r="H28">
        <v>133.47062935321799</v>
      </c>
      <c r="I28">
        <v>131.73863687791101</v>
      </c>
      <c r="J28">
        <v>112.819663711898</v>
      </c>
      <c r="K28">
        <v>93.979526297621405</v>
      </c>
      <c r="L28">
        <v>86.464801809758498</v>
      </c>
      <c r="M28">
        <v>99.672095412225403</v>
      </c>
      <c r="N28">
        <v>94.1735711607556</v>
      </c>
      <c r="O28">
        <v>106.02372738823399</v>
      </c>
      <c r="P28">
        <v>129.38027561593401</v>
      </c>
      <c r="Q28">
        <v>137.15567050207599</v>
      </c>
      <c r="R28">
        <v>141.63193391748101</v>
      </c>
      <c r="S28">
        <v>142.29550994599401</v>
      </c>
      <c r="T28">
        <v>151.15473128966499</v>
      </c>
      <c r="U28">
        <v>162.68122259761199</v>
      </c>
      <c r="V28">
        <v>146.71882769969</v>
      </c>
      <c r="W28">
        <v>130.34442633446901</v>
      </c>
      <c r="X28">
        <v>128.91581567348601</v>
      </c>
      <c r="Y28">
        <v>116.661442638728</v>
      </c>
      <c r="Z28">
        <v>122.219732794021</v>
      </c>
    </row>
    <row r="29" spans="1:26" x14ac:dyDescent="0.35">
      <c r="A29" s="1">
        <v>43891</v>
      </c>
      <c r="F29">
        <v>106.01912509326399</v>
      </c>
      <c r="G29">
        <v>102.50004710966</v>
      </c>
      <c r="H29">
        <v>130.85136890436999</v>
      </c>
      <c r="I29">
        <v>128.65557277240401</v>
      </c>
      <c r="J29">
        <v>108.995092742691</v>
      </c>
      <c r="K29">
        <v>89.509269182493597</v>
      </c>
      <c r="L29">
        <v>81.752764222870795</v>
      </c>
      <c r="M29">
        <v>95.4379757393543</v>
      </c>
      <c r="N29">
        <v>89.686907346200996</v>
      </c>
      <c r="O29">
        <v>102.05527309908901</v>
      </c>
      <c r="P29">
        <v>126.432707615808</v>
      </c>
      <c r="Q29">
        <v>135.11246248468601</v>
      </c>
      <c r="R29">
        <v>139.79861854557299</v>
      </c>
      <c r="S29">
        <v>140.508456666494</v>
      </c>
      <c r="T29">
        <v>149.81276772547801</v>
      </c>
      <c r="U29">
        <v>161.92217388897399</v>
      </c>
      <c r="V29">
        <v>144.97976642041701</v>
      </c>
      <c r="W29">
        <v>128.02176624348101</v>
      </c>
      <c r="X29">
        <v>125.933224164395</v>
      </c>
      <c r="Y29">
        <v>112.822926486405</v>
      </c>
      <c r="Z29">
        <v>118.797414234424</v>
      </c>
    </row>
    <row r="30" spans="1:26" x14ac:dyDescent="0.35">
      <c r="A30" s="1">
        <v>43922</v>
      </c>
      <c r="G30">
        <v>103.095143576875</v>
      </c>
      <c r="H30">
        <v>132.27400378651399</v>
      </c>
      <c r="I30">
        <v>129.97150113184799</v>
      </c>
      <c r="J30">
        <v>109.659129469181</v>
      </c>
      <c r="K30">
        <v>89.104271802405407</v>
      </c>
      <c r="L30">
        <v>81.1107839016843</v>
      </c>
      <c r="M30">
        <v>95.2759561079165</v>
      </c>
      <c r="N30">
        <v>89.287986394955894</v>
      </c>
      <c r="O30">
        <v>102.11994192330801</v>
      </c>
      <c r="P30">
        <v>127.528480509757</v>
      </c>
      <c r="Q30">
        <v>136.17278132846701</v>
      </c>
      <c r="R30">
        <v>141.268012111096</v>
      </c>
      <c r="S30">
        <v>142.02566937646199</v>
      </c>
      <c r="T30">
        <v>151.77624794038601</v>
      </c>
      <c r="U30">
        <v>164.47832279147201</v>
      </c>
      <c r="V30">
        <v>146.62080643681199</v>
      </c>
      <c r="W30">
        <v>128.59575776654199</v>
      </c>
      <c r="X30">
        <v>127.01681690973</v>
      </c>
      <c r="Y30">
        <v>112.925059462636</v>
      </c>
      <c r="Z30">
        <v>119.31651239802</v>
      </c>
    </row>
    <row r="31" spans="1:26" x14ac:dyDescent="0.35">
      <c r="A31" s="1">
        <v>43952</v>
      </c>
      <c r="H31">
        <v>140.07707029807</v>
      </c>
      <c r="I31">
        <v>137.66599761197401</v>
      </c>
      <c r="J31">
        <v>116.702786932934</v>
      </c>
      <c r="K31">
        <v>95.6755636056524</v>
      </c>
      <c r="L31">
        <v>87.025136583405001</v>
      </c>
      <c r="M31">
        <v>101.687772452075</v>
      </c>
      <c r="N31">
        <v>95.553910838201503</v>
      </c>
      <c r="O31">
        <v>108.844587539071</v>
      </c>
      <c r="P31">
        <v>135.18341041313599</v>
      </c>
      <c r="Q31">
        <v>144.22124787619299</v>
      </c>
      <c r="R31">
        <v>149.356342075893</v>
      </c>
      <c r="S31">
        <v>150.25809727335101</v>
      </c>
      <c r="T31">
        <v>160.46980005011099</v>
      </c>
      <c r="U31">
        <v>173.831963054742</v>
      </c>
      <c r="V31">
        <v>155.073146695113</v>
      </c>
      <c r="W31">
        <v>136.05195321798701</v>
      </c>
      <c r="X31">
        <v>134.39924803259001</v>
      </c>
      <c r="Y31">
        <v>119.32881734655</v>
      </c>
      <c r="Z31">
        <v>125.670338131821</v>
      </c>
    </row>
    <row r="32" spans="1:26" x14ac:dyDescent="0.35">
      <c r="A32" s="1">
        <v>43983</v>
      </c>
      <c r="I32">
        <v>140.52110052435199</v>
      </c>
      <c r="J32">
        <v>118.918260937711</v>
      </c>
      <c r="K32">
        <v>97.199599302394304</v>
      </c>
      <c r="L32">
        <v>88.511884531558294</v>
      </c>
      <c r="M32">
        <v>103.545797930367</v>
      </c>
      <c r="N32">
        <v>97.302061883143907</v>
      </c>
      <c r="O32">
        <v>111.04651759291799</v>
      </c>
      <c r="P32">
        <v>138.321526432415</v>
      </c>
      <c r="Q32">
        <v>147.67966304815101</v>
      </c>
      <c r="R32">
        <v>153.032349214287</v>
      </c>
      <c r="S32">
        <v>153.791982083232</v>
      </c>
      <c r="T32">
        <v>164.50115436670299</v>
      </c>
      <c r="U32">
        <v>178.55019588949301</v>
      </c>
      <c r="V32">
        <v>158.89784029102901</v>
      </c>
      <c r="W32">
        <v>138.90511721386099</v>
      </c>
      <c r="X32">
        <v>137.14587632341201</v>
      </c>
      <c r="Y32">
        <v>121.162290566059</v>
      </c>
      <c r="Z32">
        <v>128.43348874512401</v>
      </c>
    </row>
    <row r="33" spans="1:26" x14ac:dyDescent="0.35">
      <c r="A33" s="1">
        <v>44013</v>
      </c>
      <c r="J33">
        <v>114.042554101763</v>
      </c>
      <c r="K33">
        <v>91.696402621969199</v>
      </c>
      <c r="L33">
        <v>82.711747152374102</v>
      </c>
      <c r="M33">
        <v>98.451377105832904</v>
      </c>
      <c r="N33">
        <v>92.280376844895301</v>
      </c>
      <c r="O33">
        <v>106.474500680397</v>
      </c>
      <c r="P33">
        <v>134.670455426524</v>
      </c>
      <c r="Q33">
        <v>144.341965427426</v>
      </c>
      <c r="R33">
        <v>149.90468956844799</v>
      </c>
      <c r="S33">
        <v>150.68953927477401</v>
      </c>
      <c r="T33">
        <v>161.87729551273901</v>
      </c>
      <c r="U33">
        <v>176.847263539251</v>
      </c>
      <c r="V33">
        <v>156.30226913529</v>
      </c>
      <c r="W33">
        <v>135.336757631376</v>
      </c>
      <c r="X33">
        <v>133.463934998849</v>
      </c>
      <c r="Y33">
        <v>116.637617613713</v>
      </c>
      <c r="Z33">
        <v>124.34733368897901</v>
      </c>
    </row>
    <row r="34" spans="1:26" x14ac:dyDescent="0.35">
      <c r="A34" s="1">
        <v>44044</v>
      </c>
      <c r="K34">
        <v>84.8418853949333</v>
      </c>
      <c r="L34">
        <v>75.615756790993601</v>
      </c>
      <c r="M34">
        <v>91.893784123473594</v>
      </c>
      <c r="N34">
        <v>85.124642107703806</v>
      </c>
      <c r="O34">
        <v>99.708760571336597</v>
      </c>
      <c r="P34">
        <v>128.853205045366</v>
      </c>
      <c r="Q34">
        <v>138.84938373774301</v>
      </c>
      <c r="R34">
        <v>144.62088065891899</v>
      </c>
      <c r="S34">
        <v>145.466471844778</v>
      </c>
      <c r="T34">
        <v>157.14584990505301</v>
      </c>
      <c r="U34">
        <v>172.54834113330099</v>
      </c>
      <c r="V34">
        <v>151.40306714747001</v>
      </c>
      <c r="W34">
        <v>129.51178592834901</v>
      </c>
      <c r="X34">
        <v>127.54739284717</v>
      </c>
      <c r="Y34">
        <v>109.90231566149799</v>
      </c>
      <c r="Z34">
        <v>118.055241930799</v>
      </c>
    </row>
    <row r="35" spans="1:26" x14ac:dyDescent="0.35">
      <c r="A35" s="1">
        <v>44075</v>
      </c>
      <c r="L35">
        <v>71.715609231364098</v>
      </c>
      <c r="M35">
        <v>88.488366441495501</v>
      </c>
      <c r="N35">
        <v>81.453850696777295</v>
      </c>
      <c r="O35">
        <v>96.764081770442701</v>
      </c>
      <c r="P35">
        <v>127.226135776627</v>
      </c>
      <c r="Q35">
        <v>137.51784925521801</v>
      </c>
      <c r="R35">
        <v>143.49868021868301</v>
      </c>
      <c r="S35">
        <v>144.39628794148601</v>
      </c>
      <c r="T35">
        <v>156.536028637225</v>
      </c>
      <c r="U35">
        <v>172.56682360582599</v>
      </c>
      <c r="V35">
        <v>149.995592941815</v>
      </c>
      <c r="W35">
        <v>126.580637182145</v>
      </c>
      <c r="X35">
        <v>124.48825906616401</v>
      </c>
      <c r="Y35">
        <v>106.007217306697</v>
      </c>
      <c r="Z35">
        <v>114.588336020116</v>
      </c>
    </row>
    <row r="36" spans="1:26" x14ac:dyDescent="0.35">
      <c r="A36" s="1">
        <v>44105</v>
      </c>
      <c r="M36">
        <v>84.254246768624398</v>
      </c>
      <c r="N36">
        <v>76.967186882222705</v>
      </c>
      <c r="O36">
        <v>92.795627481298396</v>
      </c>
      <c r="P36">
        <v>124.278567776502</v>
      </c>
      <c r="Q36">
        <v>135.474641237828</v>
      </c>
      <c r="R36">
        <v>141.665364846774</v>
      </c>
      <c r="S36">
        <v>142.60923466198699</v>
      </c>
      <c r="T36">
        <v>155.19406507303799</v>
      </c>
      <c r="U36">
        <v>171.80777489718801</v>
      </c>
      <c r="V36">
        <v>148.25653166254301</v>
      </c>
      <c r="W36">
        <v>124.257977091158</v>
      </c>
      <c r="X36">
        <v>121.505667557072</v>
      </c>
      <c r="Y36">
        <v>102.16870115437401</v>
      </c>
      <c r="Z36">
        <v>111.166017460519</v>
      </c>
    </row>
    <row r="37" spans="1:26" x14ac:dyDescent="0.35">
      <c r="A37" s="1">
        <v>44136</v>
      </c>
      <c r="N37">
        <v>76.568265930977603</v>
      </c>
      <c r="O37">
        <v>92.860296305516798</v>
      </c>
      <c r="P37">
        <v>125.37434067045</v>
      </c>
      <c r="Q37">
        <v>136.534960081609</v>
      </c>
      <c r="R37">
        <v>143.134758412298</v>
      </c>
      <c r="S37">
        <v>144.12644737195399</v>
      </c>
      <c r="T37">
        <v>157.157545287945</v>
      </c>
      <c r="U37">
        <v>174.36392379968601</v>
      </c>
      <c r="V37">
        <v>149.89757167893799</v>
      </c>
      <c r="W37">
        <v>124.831968614218</v>
      </c>
      <c r="X37">
        <v>122.589260302407</v>
      </c>
      <c r="Y37">
        <v>102.270834130605</v>
      </c>
      <c r="Z37">
        <v>111.685115624114</v>
      </c>
    </row>
    <row r="38" spans="1:26" x14ac:dyDescent="0.35">
      <c r="A38" s="1">
        <v>44166</v>
      </c>
      <c r="O38">
        <v>99.584941921280304</v>
      </c>
      <c r="P38">
        <v>133.029270573829</v>
      </c>
      <c r="Q38">
        <v>144.58342662933501</v>
      </c>
      <c r="R38">
        <v>151.223088377094</v>
      </c>
      <c r="S38">
        <v>152.358875268844</v>
      </c>
      <c r="T38">
        <v>165.851097397671</v>
      </c>
      <c r="U38">
        <v>183.717564062956</v>
      </c>
      <c r="V38">
        <v>158.349911937239</v>
      </c>
      <c r="W38">
        <v>132.28816406566301</v>
      </c>
      <c r="X38">
        <v>129.97169142526701</v>
      </c>
      <c r="Y38">
        <v>108.67459201451901</v>
      </c>
      <c r="Z38">
        <v>118.038941357916</v>
      </c>
    </row>
    <row r="39" spans="1:26" x14ac:dyDescent="0.35">
      <c r="A39" s="1">
        <v>44197</v>
      </c>
      <c r="P39">
        <v>136.16738659310801</v>
      </c>
      <c r="Q39">
        <v>148.041841801293</v>
      </c>
      <c r="R39">
        <v>154.899095515488</v>
      </c>
      <c r="S39">
        <v>155.89276007872499</v>
      </c>
      <c r="T39">
        <v>169.882451714262</v>
      </c>
      <c r="U39">
        <v>188.43579689770701</v>
      </c>
      <c r="V39">
        <v>162.17460553315499</v>
      </c>
      <c r="W39">
        <v>135.14132806153799</v>
      </c>
      <c r="X39">
        <v>132.71831971608901</v>
      </c>
      <c r="Y39">
        <v>110.508065234028</v>
      </c>
      <c r="Z39">
        <v>120.802091971218</v>
      </c>
    </row>
    <row r="40" spans="1:26" x14ac:dyDescent="0.35">
      <c r="A40" s="1">
        <v>44228</v>
      </c>
      <c r="Q40">
        <v>144.70414418056799</v>
      </c>
      <c r="R40">
        <v>151.77143586964999</v>
      </c>
      <c r="S40">
        <v>152.790317270266</v>
      </c>
      <c r="T40">
        <v>167.25859286029899</v>
      </c>
      <c r="U40">
        <v>186.732864547465</v>
      </c>
      <c r="V40">
        <v>159.57903437741601</v>
      </c>
      <c r="W40">
        <v>131.572968479053</v>
      </c>
      <c r="X40">
        <v>129.036378391526</v>
      </c>
      <c r="Y40">
        <v>105.983392281682</v>
      </c>
      <c r="Z40">
        <v>116.715936915074</v>
      </c>
    </row>
    <row r="41" spans="1:26" x14ac:dyDescent="0.35">
      <c r="A41" s="1">
        <v>44256</v>
      </c>
      <c r="R41">
        <v>146.48762696012099</v>
      </c>
      <c r="S41">
        <v>147.56724984026999</v>
      </c>
      <c r="T41">
        <v>162.52714725261299</v>
      </c>
      <c r="U41">
        <v>182.43394214151499</v>
      </c>
      <c r="V41">
        <v>154.67983238959599</v>
      </c>
      <c r="W41">
        <v>125.747996776025</v>
      </c>
      <c r="X41">
        <v>123.119836239847</v>
      </c>
      <c r="Y41">
        <v>99.248090329467999</v>
      </c>
      <c r="Z41">
        <v>110.42384515689299</v>
      </c>
    </row>
    <row r="42" spans="1:26" x14ac:dyDescent="0.35">
      <c r="A42" s="1">
        <v>44287</v>
      </c>
      <c r="S42">
        <v>146.497065936979</v>
      </c>
      <c r="T42">
        <v>161.91732598478399</v>
      </c>
      <c r="U42">
        <v>182.45242461404001</v>
      </c>
      <c r="V42">
        <v>153.27235818394101</v>
      </c>
      <c r="W42">
        <v>122.816848029822</v>
      </c>
      <c r="X42">
        <v>120.06070245884101</v>
      </c>
      <c r="Y42">
        <v>95.352991974667006</v>
      </c>
      <c r="Z42">
        <v>106.95693924621</v>
      </c>
    </row>
    <row r="43" spans="1:26" x14ac:dyDescent="0.35">
      <c r="A43" s="1">
        <v>44317</v>
      </c>
      <c r="T43">
        <v>160.575362420598</v>
      </c>
      <c r="U43">
        <v>181.69337590540201</v>
      </c>
      <c r="V43">
        <v>151.53329690466899</v>
      </c>
      <c r="W43">
        <v>120.494187938834</v>
      </c>
      <c r="X43">
        <v>117.078110949749</v>
      </c>
      <c r="Y43">
        <v>91.514475822343698</v>
      </c>
      <c r="Z43">
        <v>103.534620686613</v>
      </c>
    </row>
    <row r="44" spans="1:26" x14ac:dyDescent="0.35">
      <c r="A44" s="1">
        <v>44348</v>
      </c>
      <c r="U44">
        <v>184.2495248079</v>
      </c>
      <c r="V44">
        <v>153.174336921064</v>
      </c>
      <c r="W44">
        <v>121.068179461895</v>
      </c>
      <c r="X44">
        <v>118.161703695084</v>
      </c>
      <c r="Y44">
        <v>91.616608798574802</v>
      </c>
      <c r="Z44">
        <v>104.05371885020899</v>
      </c>
    </row>
    <row r="45" spans="1:26" x14ac:dyDescent="0.35">
      <c r="A45" s="1">
        <v>44378</v>
      </c>
      <c r="V45">
        <v>161.62667717936401</v>
      </c>
      <c r="W45">
        <v>128.52437491334001</v>
      </c>
      <c r="X45">
        <v>125.544134817944</v>
      </c>
      <c r="Y45">
        <v>98.020366682488998</v>
      </c>
      <c r="Z45">
        <v>110.40754458401</v>
      </c>
    </row>
    <row r="46" spans="1:26" x14ac:dyDescent="0.35">
      <c r="A46" s="1">
        <v>44409</v>
      </c>
      <c r="W46">
        <v>131.377538909214</v>
      </c>
      <c r="X46">
        <v>128.29076310876599</v>
      </c>
      <c r="Y46">
        <v>99.853839901997702</v>
      </c>
      <c r="Z46">
        <v>113.170695197312</v>
      </c>
    </row>
    <row r="47" spans="1:26" x14ac:dyDescent="0.35">
      <c r="A47" s="1">
        <v>44440</v>
      </c>
      <c r="X47">
        <v>124.608821784203</v>
      </c>
      <c r="Y47">
        <v>95.329166949651594</v>
      </c>
      <c r="Z47">
        <v>109.08454014116801</v>
      </c>
    </row>
    <row r="48" spans="1:26" x14ac:dyDescent="0.35">
      <c r="A48" s="1">
        <v>44470</v>
      </c>
      <c r="Y48">
        <v>88.593864997437294</v>
      </c>
      <c r="Z48">
        <v>102.792448382988</v>
      </c>
    </row>
    <row r="49" spans="1:26" x14ac:dyDescent="0.35">
      <c r="A49" s="1">
        <v>44501</v>
      </c>
      <c r="Z49">
        <v>99.325542472305102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CB05-B715-4AAE-977F-6460CBF452B8}">
  <dimension ref="A1:M24"/>
  <sheetViews>
    <sheetView workbookViewId="0">
      <selection activeCell="L19" sqref="L19"/>
    </sheetView>
  </sheetViews>
  <sheetFormatPr defaultRowHeight="14.5" x14ac:dyDescent="0.35"/>
  <sheetData>
    <row r="1" spans="1:13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35">
      <c r="A2" s="1">
        <v>43101</v>
      </c>
      <c r="B2">
        <v>7.2309482999999994E-2</v>
      </c>
      <c r="C2">
        <v>7.1526387999999996E-2</v>
      </c>
      <c r="D2">
        <v>6.4979108999999993E-2</v>
      </c>
      <c r="E2">
        <v>3.8920629999999998E-2</v>
      </c>
      <c r="F2">
        <v>6.8803652000000007E-2</v>
      </c>
      <c r="G2">
        <v>5.5932330000000002E-2</v>
      </c>
      <c r="H2">
        <v>7.2309482999999994E-2</v>
      </c>
      <c r="I2">
        <v>7.1526387999999996E-2</v>
      </c>
      <c r="J2">
        <v>6.4979108999999993E-2</v>
      </c>
      <c r="K2">
        <v>3.8920629999999998E-2</v>
      </c>
      <c r="L2">
        <v>6.8803652000000007E-2</v>
      </c>
      <c r="M2">
        <v>5.5932330000000002E-2</v>
      </c>
    </row>
    <row r="3" spans="1:13" x14ac:dyDescent="0.35">
      <c r="A3" s="1">
        <v>43132</v>
      </c>
      <c r="B3">
        <v>0.10295520499999999</v>
      </c>
      <c r="C3">
        <v>5.0266737999999998E-2</v>
      </c>
      <c r="D3">
        <v>8.3009549000000002E-2</v>
      </c>
      <c r="E3">
        <v>6.4319771999999997E-2</v>
      </c>
      <c r="F3">
        <v>9.3415977999999997E-2</v>
      </c>
      <c r="G3">
        <v>5.6987754000000002E-2</v>
      </c>
      <c r="H3">
        <v>0.11231476899999999</v>
      </c>
      <c r="I3">
        <v>5.4836441999999999E-2</v>
      </c>
      <c r="J3">
        <v>8.3009549000000002E-2</v>
      </c>
      <c r="K3">
        <v>6.4319771999999997E-2</v>
      </c>
      <c r="L3">
        <v>9.7662158999999998E-2</v>
      </c>
      <c r="M3">
        <v>5.9578106999999998E-2</v>
      </c>
    </row>
    <row r="4" spans="1:13" x14ac:dyDescent="0.35">
      <c r="A4" s="1">
        <v>43160</v>
      </c>
      <c r="B4">
        <v>7.3629196999999993E-2</v>
      </c>
      <c r="C4">
        <v>3.2758511999999997E-2</v>
      </c>
      <c r="D4">
        <v>6.6852185999999994E-2</v>
      </c>
      <c r="E4">
        <v>0.190817669</v>
      </c>
      <c r="F4">
        <v>7.0388017999999997E-2</v>
      </c>
      <c r="G4">
        <v>0.10835202200000001</v>
      </c>
      <c r="H4">
        <v>8.8355035999999998E-2</v>
      </c>
      <c r="I4">
        <v>3.9310215000000003E-2</v>
      </c>
      <c r="J4">
        <v>6.6852185999999994E-2</v>
      </c>
      <c r="K4">
        <v>0.190817669</v>
      </c>
      <c r="L4">
        <v>7.7091638000000004E-2</v>
      </c>
      <c r="M4">
        <v>0.118671262</v>
      </c>
    </row>
    <row r="5" spans="1:13" x14ac:dyDescent="0.35">
      <c r="A5" s="1">
        <v>43191</v>
      </c>
      <c r="B5">
        <v>6.5671202999999997E-2</v>
      </c>
      <c r="C5">
        <v>2.7439788E-2</v>
      </c>
      <c r="D5">
        <v>6.3699478000000004E-2</v>
      </c>
      <c r="E5">
        <v>0.11882024099999999</v>
      </c>
      <c r="F5">
        <v>6.4728203999999998E-2</v>
      </c>
      <c r="G5">
        <v>7.1143482999999993E-2</v>
      </c>
      <c r="H5">
        <v>8.7561605000000001E-2</v>
      </c>
      <c r="I5">
        <v>3.6586384E-2</v>
      </c>
      <c r="J5">
        <v>6.3699478000000004E-2</v>
      </c>
      <c r="K5">
        <v>0.11882024099999999</v>
      </c>
      <c r="L5">
        <v>7.4437434999999996E-2</v>
      </c>
      <c r="M5">
        <v>8.1815004999999996E-2</v>
      </c>
    </row>
    <row r="6" spans="1:13" x14ac:dyDescent="0.35">
      <c r="A6" s="1">
        <v>43221</v>
      </c>
      <c r="B6">
        <v>3.2846868000000001E-2</v>
      </c>
      <c r="C6">
        <v>2.4715825E-2</v>
      </c>
      <c r="D6">
        <v>5.3877080000000001E-2</v>
      </c>
      <c r="E6">
        <v>0.136809927</v>
      </c>
      <c r="F6">
        <v>4.2904795000000003E-2</v>
      </c>
      <c r="G6">
        <v>7.8326047999999995E-2</v>
      </c>
      <c r="H6">
        <v>4.9270302000000002E-2</v>
      </c>
      <c r="I6">
        <v>3.7073738000000002E-2</v>
      </c>
      <c r="J6">
        <v>5.3877080000000001E-2</v>
      </c>
      <c r="K6">
        <v>0.136809927</v>
      </c>
      <c r="L6">
        <v>5.1937384000000003E-2</v>
      </c>
      <c r="M6">
        <v>9.4815741999999995E-2</v>
      </c>
    </row>
    <row r="7" spans="1:13" x14ac:dyDescent="0.35">
      <c r="A7" s="1">
        <v>43252</v>
      </c>
      <c r="B7">
        <v>5.1927734000000003E-2</v>
      </c>
      <c r="C7">
        <v>5.8942584999999999E-2</v>
      </c>
      <c r="D7">
        <v>5.9624236999999997E-2</v>
      </c>
      <c r="E7">
        <v>4.2739528999999998E-2</v>
      </c>
      <c r="F7">
        <v>5.5608669999999999E-2</v>
      </c>
      <c r="G7">
        <v>5.1193296999999999E-2</v>
      </c>
      <c r="H7">
        <v>8.9018973000000001E-2</v>
      </c>
      <c r="I7">
        <v>0.101044431</v>
      </c>
      <c r="J7">
        <v>5.9624236999999997E-2</v>
      </c>
      <c r="K7">
        <v>4.2739528999999998E-2</v>
      </c>
      <c r="L7">
        <v>7.1055522999999995E-2</v>
      </c>
      <c r="M7">
        <v>6.5413657E-2</v>
      </c>
    </row>
    <row r="8" spans="1:13" x14ac:dyDescent="0.35">
      <c r="A8" s="1">
        <v>43282</v>
      </c>
      <c r="B8">
        <v>3.5061609000000001E-2</v>
      </c>
      <c r="C8">
        <v>5.5027155000000001E-2</v>
      </c>
      <c r="D8">
        <v>5.5627589999999998E-2</v>
      </c>
      <c r="E8">
        <v>4.0205690000000002E-2</v>
      </c>
      <c r="F8">
        <v>4.4897513E-2</v>
      </c>
      <c r="G8">
        <v>4.7938627999999997E-2</v>
      </c>
      <c r="H8">
        <v>7.0123217000000002E-2</v>
      </c>
      <c r="I8">
        <v>0.110054311</v>
      </c>
      <c r="J8">
        <v>5.5627589999999998E-2</v>
      </c>
      <c r="K8">
        <v>4.0205690000000002E-2</v>
      </c>
      <c r="L8">
        <v>6.0743694000000001E-2</v>
      </c>
      <c r="M8">
        <v>6.4858144000000006E-2</v>
      </c>
    </row>
    <row r="9" spans="1:13" x14ac:dyDescent="0.35">
      <c r="A9" s="1">
        <v>43313</v>
      </c>
      <c r="B9">
        <v>1.4118669E-2</v>
      </c>
      <c r="C9">
        <v>2.3416058E-2</v>
      </c>
      <c r="D9">
        <v>5.6570713000000002E-2</v>
      </c>
      <c r="E9">
        <v>0.1008719</v>
      </c>
      <c r="F9">
        <v>3.4421819999999999E-2</v>
      </c>
      <c r="G9">
        <v>6.0460156000000001E-2</v>
      </c>
      <c r="H9">
        <v>3.3884804999999997E-2</v>
      </c>
      <c r="I9">
        <v>5.6198537999999999E-2</v>
      </c>
      <c r="J9">
        <v>5.6570713000000002E-2</v>
      </c>
      <c r="K9">
        <v>0.1008719</v>
      </c>
      <c r="L9">
        <v>4.9481366999999998E-2</v>
      </c>
      <c r="M9">
        <v>8.6911475000000002E-2</v>
      </c>
    </row>
    <row r="10" spans="1:13" x14ac:dyDescent="0.35">
      <c r="A10" s="1">
        <v>43344</v>
      </c>
      <c r="B10">
        <v>1.4613495000000001E-2</v>
      </c>
      <c r="C10">
        <v>6.7912169999999996E-3</v>
      </c>
      <c r="D10">
        <v>5.6165742999999997E-2</v>
      </c>
      <c r="E10">
        <v>0.19839290100000001</v>
      </c>
      <c r="F10">
        <v>3.4486309999999999E-2</v>
      </c>
      <c r="G10">
        <v>9.8426805000000006E-2</v>
      </c>
      <c r="H10">
        <v>4.3840485999999998E-2</v>
      </c>
      <c r="I10">
        <v>2.037365E-2</v>
      </c>
      <c r="J10">
        <v>5.6165742999999997E-2</v>
      </c>
      <c r="K10">
        <v>0.19839290100000001</v>
      </c>
      <c r="L10">
        <v>5.2879007999999998E-2</v>
      </c>
      <c r="M10">
        <v>0.150921101</v>
      </c>
    </row>
    <row r="11" spans="1:13" x14ac:dyDescent="0.35">
      <c r="A11" s="1">
        <v>43374</v>
      </c>
      <c r="B11">
        <v>1.1802645E-2</v>
      </c>
      <c r="C11">
        <v>1.1495952E-2</v>
      </c>
      <c r="D11">
        <v>5.7915212000000001E-2</v>
      </c>
      <c r="E11">
        <v>0.23678052499999999</v>
      </c>
      <c r="F11">
        <v>3.3856481000000001E-2</v>
      </c>
      <c r="G11">
        <v>0.11924074799999999</v>
      </c>
      <c r="H11">
        <v>4.7210580000000002E-2</v>
      </c>
      <c r="I11">
        <v>4.5983808000000001E-2</v>
      </c>
      <c r="J11">
        <v>5.7915212000000001E-2</v>
      </c>
      <c r="K11">
        <v>0.23678052499999999</v>
      </c>
      <c r="L11">
        <v>5.5621362000000001E-2</v>
      </c>
      <c r="M11">
        <v>0.19589551399999999</v>
      </c>
    </row>
    <row r="12" spans="1:13" x14ac:dyDescent="0.35">
      <c r="A12" s="1">
        <v>43405</v>
      </c>
      <c r="B12">
        <v>1.1151149000000001E-2</v>
      </c>
      <c r="C12">
        <v>3.3889570000000002E-3</v>
      </c>
      <c r="D12">
        <v>5.8449771999999997E-2</v>
      </c>
      <c r="E12">
        <v>0.171510942</v>
      </c>
      <c r="F12">
        <v>3.3772229000000001E-2</v>
      </c>
      <c r="G12">
        <v>8.3795123999999999E-2</v>
      </c>
      <c r="H12">
        <v>6.6906894999999994E-2</v>
      </c>
      <c r="I12">
        <v>2.0333741999999998E-2</v>
      </c>
      <c r="J12">
        <v>5.8449771999999997E-2</v>
      </c>
      <c r="K12">
        <v>0.171510942</v>
      </c>
      <c r="L12">
        <v>5.9750867999999999E-2</v>
      </c>
      <c r="M12">
        <v>0.14825291099999999</v>
      </c>
    </row>
    <row r="13" spans="1:13" x14ac:dyDescent="0.35">
      <c r="A13" s="1">
        <v>43435</v>
      </c>
      <c r="B13">
        <v>1.094998E-3</v>
      </c>
      <c r="C13">
        <v>3.4699330000000001E-3</v>
      </c>
      <c r="D13">
        <v>0.115894202</v>
      </c>
      <c r="E13">
        <v>0.19810177700000001</v>
      </c>
      <c r="F13">
        <v>5.5998964999999998E-2</v>
      </c>
      <c r="G13">
        <v>9.6554728000000006E-2</v>
      </c>
      <c r="H13">
        <v>1.3139972999999999E-2</v>
      </c>
      <c r="I13">
        <v>4.1639194999999997E-2</v>
      </c>
      <c r="J13">
        <v>0.115894202</v>
      </c>
      <c r="K13">
        <v>0.19810177700000001</v>
      </c>
      <c r="L13">
        <v>0.10733135000000001</v>
      </c>
      <c r="M13">
        <v>0.185063229</v>
      </c>
    </row>
    <row r="14" spans="1:13" x14ac:dyDescent="0.35">
      <c r="A14" s="1">
        <v>43466</v>
      </c>
      <c r="B14" t="s">
        <v>39</v>
      </c>
      <c r="C14" t="s">
        <v>39</v>
      </c>
      <c r="D14">
        <v>0.10412239500000001</v>
      </c>
      <c r="E14">
        <v>0.141575967</v>
      </c>
      <c r="F14">
        <v>0.10412239500000001</v>
      </c>
      <c r="G14">
        <v>0.141575967</v>
      </c>
      <c r="H14" t="s">
        <v>39</v>
      </c>
      <c r="I14" t="s">
        <v>39</v>
      </c>
      <c r="J14">
        <v>0.10412239500000001</v>
      </c>
      <c r="K14">
        <v>0.141575967</v>
      </c>
      <c r="L14">
        <v>0.10412239500000001</v>
      </c>
      <c r="M14">
        <v>0.141575967</v>
      </c>
    </row>
    <row r="15" spans="1:13" x14ac:dyDescent="0.35">
      <c r="A15" s="1">
        <v>43497</v>
      </c>
      <c r="B15" t="s">
        <v>39</v>
      </c>
      <c r="C15" t="s">
        <v>39</v>
      </c>
      <c r="D15">
        <v>6.0191832000000001E-2</v>
      </c>
      <c r="E15">
        <v>4.8538906999999999E-2</v>
      </c>
      <c r="F15">
        <v>6.0191832000000001E-2</v>
      </c>
      <c r="G15">
        <v>4.8538906999999999E-2</v>
      </c>
      <c r="H15" t="s">
        <v>39</v>
      </c>
      <c r="I15" t="s">
        <v>39</v>
      </c>
      <c r="J15">
        <v>6.6211014999999998E-2</v>
      </c>
      <c r="K15">
        <v>5.3392796999999999E-2</v>
      </c>
      <c r="L15">
        <v>6.6211014999999998E-2</v>
      </c>
      <c r="M15">
        <v>5.3392796999999999E-2</v>
      </c>
    </row>
    <row r="16" spans="1:13" x14ac:dyDescent="0.35">
      <c r="A16" s="1">
        <v>43525</v>
      </c>
      <c r="B16" t="s">
        <v>39</v>
      </c>
      <c r="C16" t="s">
        <v>39</v>
      </c>
      <c r="D16">
        <v>4.9994912000000002E-2</v>
      </c>
      <c r="E16">
        <v>4.3397968000000002E-2</v>
      </c>
      <c r="F16">
        <v>4.9994912000000002E-2</v>
      </c>
      <c r="G16">
        <v>4.3397968000000002E-2</v>
      </c>
      <c r="H16" t="s">
        <v>39</v>
      </c>
      <c r="I16" t="s">
        <v>39</v>
      </c>
      <c r="J16">
        <v>6.1104892000000001E-2</v>
      </c>
      <c r="K16">
        <v>5.3041960999999999E-2</v>
      </c>
      <c r="L16">
        <v>6.1104892000000001E-2</v>
      </c>
      <c r="M16">
        <v>5.3041960999999999E-2</v>
      </c>
    </row>
    <row r="17" spans="1:13" x14ac:dyDescent="0.35">
      <c r="A17" s="1">
        <v>43556</v>
      </c>
      <c r="B17" t="s">
        <v>39</v>
      </c>
      <c r="C17" t="s">
        <v>39</v>
      </c>
      <c r="D17">
        <v>4.957694E-2</v>
      </c>
      <c r="E17">
        <v>4.5314554999999999E-2</v>
      </c>
      <c r="F17">
        <v>4.957694E-2</v>
      </c>
      <c r="G17">
        <v>4.5314554999999999E-2</v>
      </c>
      <c r="H17" t="s">
        <v>39</v>
      </c>
      <c r="I17" t="s">
        <v>39</v>
      </c>
      <c r="J17">
        <v>6.8168293000000005E-2</v>
      </c>
      <c r="K17">
        <v>6.2307513000000002E-2</v>
      </c>
      <c r="L17">
        <v>6.8168293000000005E-2</v>
      </c>
      <c r="M17">
        <v>6.2307513000000002E-2</v>
      </c>
    </row>
    <row r="18" spans="1:13" x14ac:dyDescent="0.35">
      <c r="A18" s="1">
        <v>43586</v>
      </c>
      <c r="B18" t="s">
        <v>39</v>
      </c>
      <c r="C18" t="s">
        <v>39</v>
      </c>
      <c r="D18">
        <v>5.5721437999999998E-2</v>
      </c>
      <c r="E18">
        <v>4.5949095000000002E-2</v>
      </c>
      <c r="F18">
        <v>5.5721437999999998E-2</v>
      </c>
      <c r="G18">
        <v>4.5949095000000002E-2</v>
      </c>
      <c r="H18" t="s">
        <v>39</v>
      </c>
      <c r="I18" t="s">
        <v>39</v>
      </c>
      <c r="J18">
        <v>8.7562260000000003E-2</v>
      </c>
      <c r="K18">
        <v>7.2205721E-2</v>
      </c>
      <c r="L18">
        <v>8.7562260000000003E-2</v>
      </c>
      <c r="M18">
        <v>7.2205721E-2</v>
      </c>
    </row>
    <row r="19" spans="1:13" x14ac:dyDescent="0.35">
      <c r="A19" s="1">
        <v>43617</v>
      </c>
      <c r="B19" t="s">
        <v>39</v>
      </c>
      <c r="C19" t="s">
        <v>39</v>
      </c>
      <c r="D19">
        <v>5.9585283000000003E-2</v>
      </c>
      <c r="E19">
        <v>5.8516991999999997E-2</v>
      </c>
      <c r="F19">
        <v>5.9585283000000003E-2</v>
      </c>
      <c r="G19">
        <v>5.8516991999999997E-2</v>
      </c>
      <c r="H19" t="s">
        <v>39</v>
      </c>
      <c r="I19" t="s">
        <v>39</v>
      </c>
      <c r="J19">
        <v>0.109239685</v>
      </c>
      <c r="K19">
        <v>0.107281152</v>
      </c>
      <c r="L19">
        <v>0.109239685</v>
      </c>
      <c r="M19">
        <v>0.107281152</v>
      </c>
    </row>
    <row r="20" spans="1:13" x14ac:dyDescent="0.35">
      <c r="A20" s="1">
        <v>43647</v>
      </c>
      <c r="B20" t="s">
        <v>39</v>
      </c>
      <c r="C20" t="s">
        <v>39</v>
      </c>
      <c r="D20">
        <v>6.4506139000000004E-2</v>
      </c>
      <c r="E20">
        <v>8.2502437999999997E-2</v>
      </c>
      <c r="F20">
        <v>6.4506139000000004E-2</v>
      </c>
      <c r="G20">
        <v>8.2502437999999997E-2</v>
      </c>
      <c r="H20" t="s">
        <v>39</v>
      </c>
      <c r="I20" t="s">
        <v>39</v>
      </c>
      <c r="J20">
        <v>0.14191350699999999</v>
      </c>
      <c r="K20">
        <v>0.181505365</v>
      </c>
      <c r="L20">
        <v>0.14191350699999999</v>
      </c>
      <c r="M20">
        <v>0.181505365</v>
      </c>
    </row>
    <row r="21" spans="1:13" x14ac:dyDescent="0.35">
      <c r="A21" s="1">
        <v>43678</v>
      </c>
      <c r="B21" t="s">
        <v>39</v>
      </c>
      <c r="C21" t="s">
        <v>39</v>
      </c>
      <c r="D21">
        <v>2.9932075999999998E-2</v>
      </c>
      <c r="E21">
        <v>4.4057490999999997E-2</v>
      </c>
      <c r="F21">
        <v>2.9932075999999998E-2</v>
      </c>
      <c r="G21">
        <v>4.4057490999999997E-2</v>
      </c>
      <c r="H21" t="s">
        <v>39</v>
      </c>
      <c r="I21" t="s">
        <v>39</v>
      </c>
      <c r="J21">
        <v>8.2313209999999998E-2</v>
      </c>
      <c r="K21">
        <v>0.121158102</v>
      </c>
      <c r="L21">
        <v>8.2313209999999998E-2</v>
      </c>
      <c r="M21">
        <v>0.121158102</v>
      </c>
    </row>
    <row r="22" spans="1:13" x14ac:dyDescent="0.35">
      <c r="A22" s="1">
        <v>43709</v>
      </c>
      <c r="B22" t="s">
        <v>39</v>
      </c>
      <c r="C22" t="s">
        <v>39</v>
      </c>
      <c r="D22">
        <v>4.700175E-3</v>
      </c>
      <c r="E22">
        <v>1.216041E-2</v>
      </c>
      <c r="F22">
        <v>4.700175E-3</v>
      </c>
      <c r="G22">
        <v>1.216041E-2</v>
      </c>
      <c r="H22" t="s">
        <v>39</v>
      </c>
      <c r="I22" t="s">
        <v>39</v>
      </c>
      <c r="J22">
        <v>1.7233974999999999E-2</v>
      </c>
      <c r="K22">
        <v>4.4588172000000002E-2</v>
      </c>
      <c r="L22">
        <v>1.7233974999999999E-2</v>
      </c>
      <c r="M22">
        <v>4.4588172000000002E-2</v>
      </c>
    </row>
    <row r="23" spans="1:13" x14ac:dyDescent="0.35">
      <c r="A23" s="1">
        <v>43739</v>
      </c>
      <c r="B23" t="s">
        <v>39</v>
      </c>
      <c r="C23" t="s">
        <v>39</v>
      </c>
      <c r="D23">
        <v>4.6016429999999999E-3</v>
      </c>
      <c r="E23">
        <v>1.0064686999999999E-2</v>
      </c>
      <c r="F23">
        <v>4.6016429999999999E-3</v>
      </c>
      <c r="G23">
        <v>1.0064686999999999E-2</v>
      </c>
      <c r="H23" t="s">
        <v>39</v>
      </c>
      <c r="I23" t="s">
        <v>39</v>
      </c>
      <c r="J23">
        <v>2.5309036E-2</v>
      </c>
      <c r="K23">
        <v>5.5355777000000002E-2</v>
      </c>
      <c r="L23">
        <v>2.5309036E-2</v>
      </c>
      <c r="M23">
        <v>5.5355777000000002E-2</v>
      </c>
    </row>
    <row r="24" spans="1:13" x14ac:dyDescent="0.35">
      <c r="A24" s="1">
        <v>43770</v>
      </c>
      <c r="B24" t="s">
        <v>39</v>
      </c>
      <c r="C24" t="s">
        <v>39</v>
      </c>
      <c r="D24">
        <v>4.5354499999999999E-3</v>
      </c>
      <c r="E24">
        <v>2.9903849999999999E-3</v>
      </c>
      <c r="F24">
        <v>4.5354499999999999E-3</v>
      </c>
      <c r="G24">
        <v>2.9903849999999999E-3</v>
      </c>
      <c r="H24" t="s">
        <v>39</v>
      </c>
      <c r="I24" t="s">
        <v>39</v>
      </c>
      <c r="J24">
        <v>4.9889949000000003E-2</v>
      </c>
      <c r="K24">
        <v>3.2894234000000001E-2</v>
      </c>
      <c r="L24">
        <v>4.9889949000000003E-2</v>
      </c>
      <c r="M24">
        <v>3.2894234000000001E-2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Univariate Input File</vt:lpstr>
      <vt:lpstr>Univariate Input File To work</vt:lpstr>
      <vt:lpstr>Accuracy Input Rubber</vt:lpstr>
      <vt:lpstr>Dates to forecast</vt:lpstr>
      <vt:lpstr>Forward Looking forecast</vt:lpstr>
      <vt:lpstr>Accuracy_Output_Ru_Expo_MA</vt:lpstr>
      <vt:lpstr>Accuracy_Comparisons_Ru_Expo_MA</vt:lpstr>
      <vt:lpstr>Accuracy_Output_Rubber_Holt_Win</vt:lpstr>
      <vt:lpstr>Accuracy_Comparisons_Ru_Holt_W</vt:lpstr>
      <vt:lpstr>Accuracy_Output_Ru_Holt_Linear</vt:lpstr>
      <vt:lpstr>Accuracy_Comparisons_Ru_Holt_wi</vt:lpstr>
      <vt:lpstr>Analytical Dataset</vt:lpstr>
      <vt:lpstr>Images of Rubber</vt:lpstr>
      <vt:lpstr>Value Chain</vt:lpstr>
      <vt:lpstr>Drivers of Rubber</vt:lpstr>
      <vt:lpstr>Methods Tried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Jain</dc:creator>
  <cp:lastModifiedBy>Nischay Jain</cp:lastModifiedBy>
  <dcterms:created xsi:type="dcterms:W3CDTF">2019-12-12T20:43:24Z</dcterms:created>
  <dcterms:modified xsi:type="dcterms:W3CDTF">2019-12-20T10:49:24Z</dcterms:modified>
</cp:coreProperties>
</file>