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ZE\OneDrive\Documents\"/>
    </mc:Choice>
  </mc:AlternateContent>
  <bookViews>
    <workbookView xWindow="0" yWindow="0" windowWidth="28800" windowHeight="12300"/>
  </bookViews>
  <sheets>
    <sheet name="total subs analysi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2" i="2"/>
  <c r="F20" i="2"/>
  <c r="I22" i="2"/>
  <c r="I21" i="2"/>
  <c r="I20" i="2"/>
  <c r="D11" i="2" l="1"/>
  <c r="G21" i="2" s="1"/>
  <c r="D12" i="2"/>
  <c r="G22" i="2" s="1"/>
  <c r="D10" i="2"/>
  <c r="G20" i="2" s="1"/>
  <c r="F11" i="2" l="1"/>
  <c r="H21" i="2" s="1"/>
  <c r="F10" i="2"/>
  <c r="H20" i="2" s="1"/>
  <c r="F12" i="2"/>
  <c r="H12" i="2" l="1"/>
  <c r="H22" i="2"/>
  <c r="H11" i="2"/>
  <c r="H10" i="2"/>
</calcChain>
</file>

<file path=xl/sharedStrings.xml><?xml version="1.0" encoding="utf-8"?>
<sst xmlns="http://schemas.openxmlformats.org/spreadsheetml/2006/main" count="28" uniqueCount="24">
  <si>
    <t>Total Subscribers Analysis</t>
  </si>
  <si>
    <t>Reconciliation (Excel vs SQL)</t>
  </si>
  <si>
    <t>Channel Name</t>
  </si>
  <si>
    <t>Avg Views per Video(Excel)</t>
  </si>
  <si>
    <t>Avg Views per Video(SQL)</t>
  </si>
  <si>
    <t>Potential Product Sales per Video(Excel)</t>
  </si>
  <si>
    <t>Potential Product Sales per Video(SQL)</t>
  </si>
  <si>
    <t>Net Profit(Excel)</t>
  </si>
  <si>
    <t>Net Profit(SQL)</t>
  </si>
  <si>
    <t>Conversion Rate</t>
  </si>
  <si>
    <t>Product Cost</t>
  </si>
  <si>
    <t>Campaign Cost</t>
  </si>
  <si>
    <t>NoCopyrightSounds</t>
  </si>
  <si>
    <t>DanTDM</t>
  </si>
  <si>
    <t>Dan Rhodes</t>
  </si>
  <si>
    <t>Potential revenue per video ($USD) (Excel)</t>
  </si>
  <si>
    <t>Potential revenue per video ($USD) (SQL)</t>
  </si>
  <si>
    <t>Difference (Excel vs SQL)</t>
  </si>
  <si>
    <t>Avg Views per Video</t>
  </si>
  <si>
    <t>Potential Product Sales per Video</t>
  </si>
  <si>
    <t>Potential revenue per video</t>
  </si>
  <si>
    <t>Net Profit</t>
  </si>
  <si>
    <t>Recommendations</t>
  </si>
  <si>
    <t>Based on the viewership and views per subscribers, Dan Rhodes appears to be the best option to advance with because there's a higher return on investment with Dan Rhodes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</si>
</sst>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1" fillId="6" borderId="2" xfId="6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0" applyNumberFormat="1"/>
    <xf numFmtId="0" fontId="9" fillId="0" borderId="0" xfId="0" applyFont="1" applyAlignment="1">
      <alignment horizontal="center"/>
    </xf>
    <xf numFmtId="164" fontId="7" fillId="8" borderId="2" xfId="7" applyNumberFormat="1" applyBorder="1"/>
    <xf numFmtId="0" fontId="6" fillId="0" borderId="2" xfId="0" applyFont="1" applyBorder="1" applyAlignment="1">
      <alignment horizontal="center" vertical="center" wrapText="1"/>
    </xf>
    <xf numFmtId="0" fontId="10" fillId="4" borderId="2" xfId="4" applyFont="1" applyBorder="1" applyAlignment="1">
      <alignment horizontal="center" vertical="center" wrapText="1"/>
    </xf>
    <xf numFmtId="0" fontId="11" fillId="5" borderId="1" xfId="5" applyFont="1" applyAlignment="1">
      <alignment horizontal="center" vertical="center" wrapText="1"/>
    </xf>
    <xf numFmtId="0" fontId="12" fillId="3" borderId="2" xfId="3" applyFont="1" applyBorder="1" applyAlignment="1">
      <alignment horizontal="center" vertical="center" wrapText="1"/>
    </xf>
    <xf numFmtId="0" fontId="13" fillId="2" borderId="2" xfId="2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4" fillId="7" borderId="0" xfId="0" applyFont="1" applyFill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10" fillId="4" borderId="5" xfId="4" applyFont="1" applyBorder="1" applyAlignment="1">
      <alignment horizontal="center" vertical="center" wrapText="1"/>
    </xf>
    <xf numFmtId="0" fontId="11" fillId="5" borderId="6" xfId="5" applyFont="1" applyBorder="1" applyAlignment="1">
      <alignment horizontal="center" vertical="center" wrapText="1"/>
    </xf>
    <xf numFmtId="0" fontId="12" fillId="3" borderId="5" xfId="3" applyFont="1" applyBorder="1" applyAlignment="1">
      <alignment horizontal="center" vertical="center" wrapText="1"/>
    </xf>
    <xf numFmtId="0" fontId="13" fillId="2" borderId="5" xfId="2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</cellXfs>
  <cellStyles count="8">
    <cellStyle name="20% - Accent1" xfId="6" builtinId="30"/>
    <cellStyle name="Accent6" xfId="7" builtinId="49"/>
    <cellStyle name="Bad" xfId="3" builtinId="27"/>
    <cellStyle name="Comma" xfId="1" builtinId="3"/>
    <cellStyle name="Good" xfId="2" builtinId="26"/>
    <cellStyle name="Input" xfId="5" builtinId="20"/>
    <cellStyle name="Neutral" xfId="4" builtinId="2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96" zoomScaleNormal="96" workbookViewId="0">
      <selection activeCell="N27" sqref="N27"/>
    </sheetView>
  </sheetViews>
  <sheetFormatPr defaultRowHeight="15" x14ac:dyDescent="0.25"/>
  <cols>
    <col min="1" max="1" width="23.7109375" customWidth="1"/>
    <col min="2" max="2" width="25.85546875" customWidth="1"/>
    <col min="3" max="3" width="24.42578125" customWidth="1"/>
    <col min="4" max="4" width="18.140625" customWidth="1"/>
    <col min="5" max="5" width="17.5703125" customWidth="1"/>
    <col min="6" max="6" width="24.140625" customWidth="1"/>
    <col min="7" max="7" width="21.5703125" customWidth="1"/>
    <col min="8" max="8" width="12.5703125" customWidth="1"/>
    <col min="9" max="9" width="11.85546875" customWidth="1"/>
    <col min="10" max="10" width="9.140625" customWidth="1"/>
    <col min="13" max="13" width="17.5703125" customWidth="1"/>
    <col min="14" max="14" width="19.28515625" customWidth="1"/>
    <col min="15" max="15" width="17.28515625" customWidth="1"/>
    <col min="16" max="16" width="16.5703125" customWidth="1"/>
  </cols>
  <sheetData>
    <row r="1" spans="1:9" ht="33.75" x14ac:dyDescent="0.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4" spans="1:9" ht="21" x14ac:dyDescent="0.35">
      <c r="C4" s="6" t="s">
        <v>1</v>
      </c>
      <c r="D4" s="6"/>
      <c r="E4" s="23"/>
      <c r="F4" s="2" t="s">
        <v>9</v>
      </c>
      <c r="G4" s="1">
        <v>0.02</v>
      </c>
    </row>
    <row r="5" spans="1:9" x14ac:dyDescent="0.25">
      <c r="F5" s="2" t="s">
        <v>10</v>
      </c>
      <c r="G5" s="1">
        <v>5</v>
      </c>
    </row>
    <row r="6" spans="1:9" x14ac:dyDescent="0.25">
      <c r="F6" s="2" t="s">
        <v>11</v>
      </c>
      <c r="G6" s="3">
        <v>50000</v>
      </c>
    </row>
    <row r="9" spans="1:9" ht="46.5" customHeight="1" x14ac:dyDescent="0.25">
      <c r="A9" s="8" t="s">
        <v>2</v>
      </c>
      <c r="B9" s="9" t="s">
        <v>3</v>
      </c>
      <c r="C9" s="9" t="s">
        <v>4</v>
      </c>
      <c r="D9" s="10" t="s">
        <v>5</v>
      </c>
      <c r="E9" s="10" t="s">
        <v>6</v>
      </c>
      <c r="F9" s="11" t="s">
        <v>15</v>
      </c>
      <c r="G9" s="11" t="s">
        <v>16</v>
      </c>
      <c r="H9" s="12" t="s">
        <v>7</v>
      </c>
      <c r="I9" s="12" t="s">
        <v>8</v>
      </c>
    </row>
    <row r="10" spans="1:9" x14ac:dyDescent="0.25">
      <c r="A10" s="3" t="s">
        <v>12</v>
      </c>
      <c r="B10" s="3">
        <v>6920000</v>
      </c>
      <c r="C10" s="3">
        <v>6920000</v>
      </c>
      <c r="D10" s="3">
        <f>B10*$G$4</f>
        <v>138400</v>
      </c>
      <c r="E10" s="3">
        <v>138400</v>
      </c>
      <c r="F10" s="3">
        <f>D10*$G$5</f>
        <v>692000</v>
      </c>
      <c r="G10" s="3">
        <v>692000</v>
      </c>
      <c r="H10" s="3">
        <f>F10-$G$6</f>
        <v>642000</v>
      </c>
      <c r="I10" s="3">
        <v>642000</v>
      </c>
    </row>
    <row r="11" spans="1:9" x14ac:dyDescent="0.25">
      <c r="A11" s="3" t="s">
        <v>13</v>
      </c>
      <c r="B11" s="3">
        <v>5340000</v>
      </c>
      <c r="C11" s="3">
        <v>5340000</v>
      </c>
      <c r="D11" s="3">
        <f t="shared" ref="D11:D12" si="0">B11*$G$4</f>
        <v>106800</v>
      </c>
      <c r="E11" s="3">
        <v>106800</v>
      </c>
      <c r="F11" s="3">
        <f t="shared" ref="F11:F12" si="1">D11*$G$5</f>
        <v>534000</v>
      </c>
      <c r="G11" s="3">
        <v>534000</v>
      </c>
      <c r="H11" s="3">
        <f>F11-G6</f>
        <v>484000</v>
      </c>
      <c r="I11" s="3">
        <v>484000</v>
      </c>
    </row>
    <row r="12" spans="1:9" x14ac:dyDescent="0.25">
      <c r="A12" s="3" t="s">
        <v>14</v>
      </c>
      <c r="B12" s="3">
        <v>11150000</v>
      </c>
      <c r="C12" s="3">
        <v>11150000</v>
      </c>
      <c r="D12" s="3">
        <f t="shared" si="0"/>
        <v>223000</v>
      </c>
      <c r="E12" s="3">
        <v>223000</v>
      </c>
      <c r="F12" s="3">
        <f t="shared" si="1"/>
        <v>1115000</v>
      </c>
      <c r="G12" s="3">
        <v>1115000</v>
      </c>
      <c r="H12" s="7">
        <f>F12-G6</f>
        <v>1065000</v>
      </c>
      <c r="I12" s="7">
        <v>1065000</v>
      </c>
    </row>
    <row r="14" spans="1:9" x14ac:dyDescent="0.25">
      <c r="C14" s="5"/>
    </row>
    <row r="18" spans="1:10" ht="21" x14ac:dyDescent="0.35">
      <c r="A18" s="15" t="s">
        <v>22</v>
      </c>
      <c r="E18" s="17" t="s">
        <v>17</v>
      </c>
      <c r="F18" s="17"/>
      <c r="G18" s="17"/>
      <c r="H18" s="17"/>
      <c r="I18" s="18"/>
    </row>
    <row r="19" spans="1:10" ht="45.75" customHeight="1" x14ac:dyDescent="0.25">
      <c r="A19" s="14" t="s">
        <v>23</v>
      </c>
      <c r="B19" s="14"/>
      <c r="C19" s="14"/>
      <c r="D19" s="13"/>
      <c r="E19" s="8" t="s">
        <v>2</v>
      </c>
      <c r="F19" s="19" t="s">
        <v>18</v>
      </c>
      <c r="G19" s="20" t="s">
        <v>19</v>
      </c>
      <c r="H19" s="21" t="s">
        <v>20</v>
      </c>
      <c r="I19" s="22" t="s">
        <v>21</v>
      </c>
      <c r="J19" s="13"/>
    </row>
    <row r="20" spans="1:10" x14ac:dyDescent="0.25">
      <c r="E20" s="3" t="s">
        <v>12</v>
      </c>
      <c r="F20" s="4">
        <f>B10-C10</f>
        <v>0</v>
      </c>
      <c r="G20" s="4">
        <f>D10-E10</f>
        <v>0</v>
      </c>
      <c r="H20" s="4">
        <f>F10-G10</f>
        <v>0</v>
      </c>
      <c r="I20" s="4">
        <f>A20-B20</f>
        <v>0</v>
      </c>
    </row>
    <row r="21" spans="1:10" x14ac:dyDescent="0.25">
      <c r="E21" s="3" t="s">
        <v>13</v>
      </c>
      <c r="F21" s="4">
        <f t="shared" ref="F21:F22" si="2">B11-C11</f>
        <v>0</v>
      </c>
      <c r="G21" s="4">
        <f t="shared" ref="G21:G22" si="3">D11-E11</f>
        <v>0</v>
      </c>
      <c r="H21" s="4">
        <f t="shared" ref="H21:H22" si="4">F11-G11</f>
        <v>0</v>
      </c>
      <c r="I21" s="4">
        <f>A21-B21</f>
        <v>0</v>
      </c>
    </row>
    <row r="22" spans="1:10" x14ac:dyDescent="0.25">
      <c r="E22" s="3" t="s">
        <v>14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>
        <f>A22-B22</f>
        <v>0</v>
      </c>
    </row>
  </sheetData>
  <mergeCells count="4">
    <mergeCell ref="A19:C19"/>
    <mergeCell ref="E18:I18"/>
    <mergeCell ref="A1:I1"/>
    <mergeCell ref="C4:E4"/>
  </mergeCells>
  <conditionalFormatting sqref="F20:I22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subs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</dc:creator>
  <cp:lastModifiedBy>HAZE</cp:lastModifiedBy>
  <dcterms:created xsi:type="dcterms:W3CDTF">2025-10-26T16:14:54Z</dcterms:created>
  <dcterms:modified xsi:type="dcterms:W3CDTF">2025-10-27T19:07:31Z</dcterms:modified>
</cp:coreProperties>
</file>